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U:\EarthCraft\Marketing Materials\Website\Updated Formatting\New Files\Light Commercial\"/>
    </mc:Choice>
  </mc:AlternateContent>
  <xr:revisionPtr revIDLastSave="0" documentId="13_ncr:1_{C89720BA-A05A-4FAA-8A13-3A7841681A21}" xr6:coauthVersionLast="41" xr6:coauthVersionMax="44" xr10:uidLastSave="{00000000-0000-0000-0000-000000000000}"/>
  <bookViews>
    <workbookView xWindow="19080" yWindow="-120" windowWidth="29040" windowHeight="15840" activeTab="1" xr2:uid="{00000000-000D-0000-FFFF-FFFF00000000}"/>
  </bookViews>
  <sheets>
    <sheet name="Project Information" sheetId="4" r:id="rId1"/>
    <sheet name="ECLC Ready Worksheet" sheetId="1" r:id="rId2"/>
    <sheet name="Document Log" sheetId="8" r:id="rId3"/>
    <sheet name="ECLC Flush-out Calculator" sheetId="7" r:id="rId4"/>
  </sheets>
  <definedNames>
    <definedName name="DU_1__PRODUCTS_AND_APPLICATIONS" localSheetId="2">#REF!</definedName>
    <definedName name="DU_1__PRODUCTS_AND_APPLICATIONS" localSheetId="3">#REF!</definedName>
    <definedName name="DU_1__PRODUCTS_AND_APPLICATIONS">#REF!</definedName>
    <definedName name="DURABILITY_AND_MOISTURE_MANAGEMENT__DU" localSheetId="3">#REF!</definedName>
    <definedName name="DURABILITY_AND_MOISTURE_MANAGEMENT__DU">#REF!</definedName>
    <definedName name="Install_air_conditioner_condensing_unit_pad" localSheetId="3">#REF!</definedName>
    <definedName name="Install_air_conditioner_condensing_unit_pad">#REF!</definedName>
    <definedName name="_xlnm.Print_Area" localSheetId="1">'ECLC Ready Worksheet'!$A$1:$E$193</definedName>
    <definedName name="_xlnm.Print_Titles" localSheetId="1">'ECLC Ready Worksheet'!$A:$E,'ECLC Ready Worksheet'!$1:$5</definedName>
    <definedName name="RE_2__ADVANCED_FRAMING_PRODUCTS" localSheetId="3">#REF!</definedName>
    <definedName name="RE_2__ADVANCED_FRAMING_PRODUCTS">#REF!</definedName>
    <definedName name="RE1_RESOURCE_EFFICIENT_DESIGN" localSheetId="3">#REF!</definedName>
    <definedName name="RE1_RESOURCE_EFFICIENT_DESIGN">#REF!</definedName>
    <definedName name="REQUIRED_AT_ALL_LEVELS" localSheetId="3">#REF!</definedName>
    <definedName name="REQUIRED_AT_ALL_LEVELS">#REF!</definedName>
    <definedName name="zzz" localSheetId="3">#REF!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4" l="1"/>
  <c r="D20" i="4"/>
  <c r="D21" i="4"/>
  <c r="D22" i="4"/>
  <c r="D23" i="4"/>
  <c r="D24" i="4"/>
  <c r="D25" i="4"/>
  <c r="D26" i="4"/>
  <c r="D27" i="4"/>
  <c r="C27" i="4"/>
  <c r="C26" i="4"/>
  <c r="C25" i="4"/>
  <c r="C24" i="4"/>
  <c r="C23" i="4"/>
  <c r="C22" i="4"/>
  <c r="C21" i="4"/>
  <c r="C20" i="4"/>
  <c r="C19" i="4"/>
  <c r="D27" i="1"/>
  <c r="C18" i="4" s="1"/>
  <c r="C185" i="1" l="1"/>
  <c r="C190" i="1"/>
  <c r="C175" i="1"/>
  <c r="C158" i="1"/>
  <c r="C108" i="1"/>
  <c r="C86" i="1"/>
  <c r="C53" i="1"/>
  <c r="C46" i="1"/>
  <c r="C35" i="1"/>
  <c r="C27" i="1"/>
  <c r="D185" i="1" l="1"/>
  <c r="E185" i="1"/>
  <c r="D108" i="1"/>
  <c r="E108" i="1"/>
  <c r="D86" i="1"/>
  <c r="E86" i="1"/>
  <c r="G80" i="1"/>
  <c r="D53" i="1"/>
  <c r="E53" i="1"/>
  <c r="G63" i="1"/>
  <c r="G62" i="1"/>
  <c r="G61" i="1"/>
  <c r="G59" i="1"/>
  <c r="G58" i="1"/>
  <c r="G57" i="1"/>
  <c r="G55" i="1"/>
  <c r="D35" i="1"/>
  <c r="E35" i="1"/>
  <c r="D46" i="1"/>
  <c r="E46" i="1"/>
  <c r="E27" i="1"/>
  <c r="D18" i="4" s="1"/>
  <c r="D190" i="1"/>
  <c r="E190" i="1"/>
  <c r="D158" i="1"/>
  <c r="E158" i="1"/>
  <c r="D175" i="1"/>
  <c r="E175" i="1"/>
  <c r="G156" i="1"/>
  <c r="E193" i="1" l="1"/>
  <c r="D193" i="1"/>
  <c r="C193" i="1"/>
  <c r="B8" i="7" l="1"/>
  <c r="B9" i="7" s="1"/>
  <c r="B11" i="7" s="1"/>
  <c r="B4" i="1" l="1"/>
  <c r="B3" i="1"/>
  <c r="A27" i="4"/>
  <c r="A26" i="4"/>
  <c r="A25" i="4"/>
  <c r="A24" i="4"/>
  <c r="A23" i="4"/>
  <c r="A22" i="4"/>
  <c r="A21" i="4"/>
  <c r="A20" i="4"/>
  <c r="A19" i="4"/>
  <c r="A18" i="4"/>
  <c r="G173" i="1"/>
  <c r="G170" i="1"/>
  <c r="G166" i="1"/>
  <c r="G131" i="1"/>
  <c r="G119" i="1"/>
  <c r="G106" i="1"/>
  <c r="G103" i="1"/>
  <c r="G100" i="1"/>
  <c r="G93" i="1"/>
  <c r="G74" i="1"/>
  <c r="G12" i="1"/>
  <c r="G15" i="1"/>
  <c r="G16" i="1"/>
  <c r="G18" i="1"/>
  <c r="G19" i="1"/>
  <c r="G22" i="1"/>
  <c r="G23" i="1"/>
  <c r="G28" i="1"/>
  <c r="G29" i="1"/>
  <c r="G30" i="1"/>
  <c r="G33" i="1"/>
  <c r="G34" i="1"/>
  <c r="G36" i="1"/>
  <c r="G38" i="1"/>
  <c r="G39" i="1"/>
  <c r="G40" i="1"/>
  <c r="G41" i="1"/>
  <c r="G42" i="1"/>
  <c r="G43" i="1"/>
  <c r="G44" i="1"/>
  <c r="G45" i="1"/>
  <c r="G47" i="1"/>
  <c r="G48" i="1"/>
  <c r="G49" i="1"/>
  <c r="G50" i="1"/>
  <c r="G51" i="1"/>
  <c r="G52" i="1"/>
  <c r="G54" i="1"/>
  <c r="G64" i="1"/>
  <c r="G65" i="1"/>
  <c r="G68" i="1"/>
  <c r="G71" i="1"/>
  <c r="G72" i="1"/>
  <c r="G73" i="1"/>
  <c r="G76" i="1"/>
  <c r="G77" i="1"/>
  <c r="G78" i="1"/>
  <c r="G79" i="1"/>
  <c r="G81" i="1"/>
  <c r="G82" i="1"/>
  <c r="G83" i="1"/>
  <c r="G85" i="1"/>
  <c r="G87" i="1"/>
  <c r="G88" i="1"/>
  <c r="G89" i="1"/>
  <c r="G90" i="1"/>
  <c r="G91" i="1"/>
  <c r="G92" i="1"/>
  <c r="G95" i="1"/>
  <c r="G96" i="1"/>
  <c r="G97" i="1"/>
  <c r="G98" i="1"/>
  <c r="G99" i="1"/>
  <c r="G102" i="1"/>
  <c r="G105" i="1"/>
  <c r="G109" i="1"/>
  <c r="G110" i="1"/>
  <c r="G111" i="1"/>
  <c r="G112" i="1"/>
  <c r="G113" i="1"/>
  <c r="G114" i="1"/>
  <c r="G115" i="1"/>
  <c r="G116" i="1"/>
  <c r="G117" i="1"/>
  <c r="G118" i="1"/>
  <c r="G122" i="1"/>
  <c r="G123" i="1"/>
  <c r="G124" i="1"/>
  <c r="G125" i="1"/>
  <c r="G126" i="1"/>
  <c r="G128" i="1"/>
  <c r="G127" i="1"/>
  <c r="G129" i="1"/>
  <c r="G130" i="1"/>
  <c r="G134" i="1"/>
  <c r="G135" i="1"/>
  <c r="G137" i="1"/>
  <c r="G138" i="1"/>
  <c r="G142" i="1"/>
  <c r="G143" i="1"/>
  <c r="G144" i="1"/>
  <c r="G145" i="1"/>
  <c r="G146" i="1"/>
  <c r="G147" i="1"/>
  <c r="G148" i="1"/>
  <c r="G149" i="1"/>
  <c r="G150" i="1"/>
  <c r="G151" i="1"/>
  <c r="G152" i="1"/>
  <c r="G153" i="1"/>
  <c r="G154" i="1"/>
  <c r="G155" i="1"/>
  <c r="G157" i="1"/>
  <c r="G159" i="1"/>
  <c r="G160" i="1"/>
  <c r="G161" i="1"/>
  <c r="G162" i="1"/>
  <c r="G163" i="1"/>
  <c r="G164" i="1"/>
  <c r="G165" i="1"/>
  <c r="G168" i="1"/>
  <c r="G169" i="1"/>
  <c r="G172" i="1"/>
  <c r="G176" i="1"/>
  <c r="G177" i="1"/>
  <c r="G178" i="1"/>
  <c r="G179" i="1"/>
  <c r="G181" i="1"/>
  <c r="G182" i="1"/>
  <c r="G183" i="1"/>
  <c r="G184" i="1"/>
  <c r="G186" i="1"/>
  <c r="G187" i="1"/>
  <c r="G188" i="1"/>
  <c r="G189" i="1"/>
  <c r="G10" i="1"/>
  <c r="G185" i="1" l="1"/>
  <c r="C28" i="4"/>
  <c r="G158" i="1"/>
  <c r="G86" i="1"/>
  <c r="G175" i="1" l="1"/>
  <c r="G190" i="1"/>
  <c r="G53" i="1"/>
  <c r="G108" i="1"/>
  <c r="G35" i="1"/>
  <c r="G46" i="1"/>
  <c r="G27" i="1"/>
  <c r="D28" i="4" l="1"/>
  <c r="C30" i="4" s="1"/>
</calcChain>
</file>

<file path=xl/sharedStrings.xml><?xml version="1.0" encoding="utf-8"?>
<sst xmlns="http://schemas.openxmlformats.org/spreadsheetml/2006/main" count="526" uniqueCount="417">
  <si>
    <t>SITE PLANNING AND DEVELOPMENT (SP)</t>
  </si>
  <si>
    <t>SP R1</t>
  </si>
  <si>
    <t>SP R2</t>
  </si>
  <si>
    <t>SITE SELECTION</t>
  </si>
  <si>
    <t>SP 1</t>
  </si>
  <si>
    <t>SP 2</t>
  </si>
  <si>
    <t>SP 3</t>
  </si>
  <si>
    <t>SP 4</t>
  </si>
  <si>
    <t>SP 5</t>
  </si>
  <si>
    <t>SP 6</t>
  </si>
  <si>
    <t>SP 7</t>
  </si>
  <si>
    <t>Water Permeable Materials for Hardscape Areas</t>
  </si>
  <si>
    <t>Exterior Lighting Designed to Reduce Light Pollution</t>
  </si>
  <si>
    <t>Alternative Transportation Accommodations</t>
  </si>
  <si>
    <t>CONSTRUCTION WASTE MANAGEMENT (CW)</t>
  </si>
  <si>
    <t>CW R1</t>
  </si>
  <si>
    <t xml:space="preserve">CW 1 </t>
  </si>
  <si>
    <t>CW 2</t>
  </si>
  <si>
    <t>CW 3</t>
  </si>
  <si>
    <t>RESOURCE EFFICIENCY (RE)</t>
  </si>
  <si>
    <t>RE 1</t>
  </si>
  <si>
    <t>RE 2</t>
  </si>
  <si>
    <t>Environmentally Preferable Materials</t>
  </si>
  <si>
    <t>DURABILITY AND MOISTURE MANAGEMENT  (DU)</t>
  </si>
  <si>
    <t>DU 4</t>
  </si>
  <si>
    <t xml:space="preserve">Water Leak Prevention </t>
  </si>
  <si>
    <t>INDOOR AIR QUALITY  (IAQ)</t>
  </si>
  <si>
    <t>Minimum Outside Air Requirements</t>
  </si>
  <si>
    <t>Minimize Indoor Air Contamination</t>
  </si>
  <si>
    <t>Safe Combustion Equipment</t>
  </si>
  <si>
    <t>VENTILATION</t>
  </si>
  <si>
    <t>IAQ 1</t>
  </si>
  <si>
    <t>IAQ 2</t>
  </si>
  <si>
    <t>IAQ 3</t>
  </si>
  <si>
    <t xml:space="preserve">Air Filtration Media Equivalent to MERV 11 or Higher </t>
  </si>
  <si>
    <t>IAQ 4</t>
  </si>
  <si>
    <t>IAQ 5</t>
  </si>
  <si>
    <t>IAQ 6</t>
  </si>
  <si>
    <t>IAQ 7</t>
  </si>
  <si>
    <t>Indoor Air Flush-Out Prior to Occupancy</t>
  </si>
  <si>
    <t>POLLUTANT SOURCE CONTROL</t>
  </si>
  <si>
    <t xml:space="preserve">Radon Exposure Prevention </t>
  </si>
  <si>
    <t>Composite Wood Contains No Added Urea-Formaldehyde</t>
  </si>
  <si>
    <t>HIGH PERFORMANCE BUILDING ENVELOPE  (BE)</t>
  </si>
  <si>
    <t>BE R1</t>
  </si>
  <si>
    <t>BE R2</t>
  </si>
  <si>
    <t>Complete Insulation Coverage</t>
  </si>
  <si>
    <t>BE 1</t>
  </si>
  <si>
    <t>AIR SEALING AND INSULATION</t>
  </si>
  <si>
    <t>BE 2</t>
  </si>
  <si>
    <t>BE 3</t>
  </si>
  <si>
    <t>BE 4</t>
  </si>
  <si>
    <t>BE 5</t>
  </si>
  <si>
    <t>BE 6</t>
  </si>
  <si>
    <t>BE 7</t>
  </si>
  <si>
    <t>GLAZING</t>
  </si>
  <si>
    <t>ENERGY EFFICIENT SYSTEMS (ES)</t>
  </si>
  <si>
    <t>ES R1</t>
  </si>
  <si>
    <t>ES R2</t>
  </si>
  <si>
    <t>ES R3</t>
  </si>
  <si>
    <t>No Electric Resistance as Primary Heating Source</t>
  </si>
  <si>
    <t>ES R4</t>
  </si>
  <si>
    <t>ES R5</t>
  </si>
  <si>
    <t>HEATING AND COOLING</t>
  </si>
  <si>
    <t>ES 1</t>
  </si>
  <si>
    <t>ES 2</t>
  </si>
  <si>
    <t>ES 3</t>
  </si>
  <si>
    <t>ES 4</t>
  </si>
  <si>
    <t>ES 5</t>
  </si>
  <si>
    <t>ES 6</t>
  </si>
  <si>
    <t>ES 7</t>
  </si>
  <si>
    <t>ES 8</t>
  </si>
  <si>
    <t>DUCTWORK AND AIR HANDLER</t>
  </si>
  <si>
    <t>ES 9</t>
  </si>
  <si>
    <t>ES 10</t>
  </si>
  <si>
    <t>ES 11</t>
  </si>
  <si>
    <t>ES 12</t>
  </si>
  <si>
    <t>ES 13</t>
  </si>
  <si>
    <t>ES 14</t>
  </si>
  <si>
    <t>ES 15</t>
  </si>
  <si>
    <t xml:space="preserve">Automatic Lighting Controls in Daylit Areas         </t>
  </si>
  <si>
    <t>WATER HEATING</t>
  </si>
  <si>
    <t>Heat Recovery Water Heating</t>
  </si>
  <si>
    <t xml:space="preserve">ENERGY STAR LABELED  APPLIANCES AND EQUIPMENT </t>
  </si>
  <si>
    <t>WATER EFFICIENCY (WE)</t>
  </si>
  <si>
    <t>WE R1</t>
  </si>
  <si>
    <t>ENERGY EFFICIENT BUILDING SYSTEMS TOTAL</t>
  </si>
  <si>
    <t>WE R2</t>
  </si>
  <si>
    <t>INDOOR WATER-USE</t>
  </si>
  <si>
    <t>WE 1</t>
  </si>
  <si>
    <t>WE 2</t>
  </si>
  <si>
    <t>WE 3</t>
  </si>
  <si>
    <t>WE 4</t>
  </si>
  <si>
    <t>OUTDOOR WATER-USE</t>
  </si>
  <si>
    <t>EDUCATION AND OPERATIONS (EO)</t>
  </si>
  <si>
    <t>EO R1</t>
  </si>
  <si>
    <t>EO R2</t>
  </si>
  <si>
    <t>EO R3</t>
  </si>
  <si>
    <t>EO 1</t>
  </si>
  <si>
    <t>Building Systems Commissioning</t>
  </si>
  <si>
    <t>EO 2</t>
  </si>
  <si>
    <t>INNOVATION  (IN)</t>
  </si>
  <si>
    <t>IN 1</t>
  </si>
  <si>
    <t>IN 2</t>
  </si>
  <si>
    <t xml:space="preserve">IN 3 </t>
  </si>
  <si>
    <t>R</t>
  </si>
  <si>
    <t>Select All That Apply:</t>
  </si>
  <si>
    <t>Select One Option:</t>
  </si>
  <si>
    <t xml:space="preserve">Select One Option: </t>
  </si>
  <si>
    <t>SITE PLANNING TOTAL</t>
  </si>
  <si>
    <t>CONSTRUCTION WASTE MANAGEMENT TOTAL</t>
  </si>
  <si>
    <t>RESOURCE EFFICIENCY TOTAL</t>
  </si>
  <si>
    <t>DURABILITY TOTAL</t>
  </si>
  <si>
    <t>INDOOR AIR QUALITY TOTAL</t>
  </si>
  <si>
    <t>HIGH PERFORMANCE BUILDING ENVELOPE TOTAL</t>
  </si>
  <si>
    <t>WATER EFFICIENCY TOTAL</t>
  </si>
  <si>
    <t>EDUCATION AND OPERATIONS TOTAL</t>
  </si>
  <si>
    <t>INNOVATION TOTAL</t>
  </si>
  <si>
    <t>Construction Waste Management Plan</t>
  </si>
  <si>
    <t>Exceed Air Tightness Performance Test Requirement:</t>
  </si>
  <si>
    <t xml:space="preserve">High Efficiency Water Heaters </t>
  </si>
  <si>
    <t>Innovation Strategy</t>
  </si>
  <si>
    <t>Daylighting Design Strategies</t>
  </si>
  <si>
    <t>INTERIOR LIGHTING</t>
  </si>
  <si>
    <t>EXTERIOR LIGHTING</t>
  </si>
  <si>
    <t>-</t>
  </si>
  <si>
    <t>EarthCraft Program Levels:</t>
  </si>
  <si>
    <t>Certified</t>
  </si>
  <si>
    <t>Gold</t>
  </si>
  <si>
    <t>Platinum</t>
  </si>
  <si>
    <t>Project Points</t>
  </si>
  <si>
    <t>Project Score</t>
  </si>
  <si>
    <t>Totals</t>
  </si>
  <si>
    <t>A. For 90% of South  glazing</t>
  </si>
  <si>
    <t xml:space="preserve">B. For 90% of South, East &amp; West glazing </t>
  </si>
  <si>
    <t>B. Computational Daylighting Design Analysis</t>
  </si>
  <si>
    <t>A. Simplified Approach</t>
  </si>
  <si>
    <t>B. Prescriptive Path</t>
  </si>
  <si>
    <t>A. 2 SEER - or - 1 EER better than code</t>
  </si>
  <si>
    <t>B. 3 SEER - or - 2 EER better than code</t>
  </si>
  <si>
    <t xml:space="preserve">A. 100% of Residential and Commercial Appliances </t>
  </si>
  <si>
    <t>BE R3</t>
  </si>
  <si>
    <t>Yes</t>
  </si>
  <si>
    <t>n/a</t>
  </si>
  <si>
    <t>EarthCraft Light Commercial Level:</t>
  </si>
  <si>
    <t>Building Gross Floor Area</t>
  </si>
  <si>
    <t>Architect/Designer</t>
  </si>
  <si>
    <t xml:space="preserve">Project Information </t>
  </si>
  <si>
    <t xml:space="preserve">Project Team </t>
  </si>
  <si>
    <t>Climate Zone</t>
  </si>
  <si>
    <t>Owner</t>
  </si>
  <si>
    <t>State</t>
  </si>
  <si>
    <t>Project Name</t>
  </si>
  <si>
    <t>Street Address</t>
  </si>
  <si>
    <t>City</t>
  </si>
  <si>
    <t>County</t>
  </si>
  <si>
    <t>Project Type</t>
  </si>
  <si>
    <t>Contact Name</t>
  </si>
  <si>
    <t>Email Address</t>
  </si>
  <si>
    <t>Telephone</t>
  </si>
  <si>
    <t>Meeting and Site Visit Dates</t>
  </si>
  <si>
    <t>Design Review</t>
  </si>
  <si>
    <t>Pre-Construction Meeting</t>
  </si>
  <si>
    <t>First Site Visit</t>
  </si>
  <si>
    <t>Second Site Visit</t>
  </si>
  <si>
    <t>Final Site Visit</t>
  </si>
  <si>
    <t>Air Change Goal</t>
  </si>
  <si>
    <t>Total HVAC System Outside Air Capacity</t>
  </si>
  <si>
    <t>Typical Ceiling Height (including plenum space)</t>
  </si>
  <si>
    <t>Total Building Volume</t>
  </si>
  <si>
    <t>Time to Complete Air Change Goal</t>
  </si>
  <si>
    <t xml:space="preserve">Outside Air Information </t>
  </si>
  <si>
    <t>New Construction</t>
  </si>
  <si>
    <t>Major Renovation</t>
  </si>
  <si>
    <t>Cubic feet per minute</t>
  </si>
  <si>
    <t>Square feet</t>
  </si>
  <si>
    <t>Feet</t>
  </si>
  <si>
    <t>Cubic feet</t>
  </si>
  <si>
    <t>Hours</t>
  </si>
  <si>
    <t xml:space="preserve">A. Lighting Power Density = 10 % or better </t>
  </si>
  <si>
    <t xml:space="preserve">B. Lighting Power Density = 20 % or better </t>
  </si>
  <si>
    <t xml:space="preserve">C. Lighting Power Density = 30 % or better </t>
  </si>
  <si>
    <t>ENERGY STAR Labeled Appliances and Equipment</t>
  </si>
  <si>
    <t>C. 80% of Commercial Food Service Equipment and Commercial Appliances</t>
  </si>
  <si>
    <t>Landfill Waste Diversion</t>
  </si>
  <si>
    <t>Supplemental Fan Equipment Outside Air Capacity</t>
  </si>
  <si>
    <t>* Fill-in Green Cells</t>
  </si>
  <si>
    <t>Time to Complete a Single Building Outside Air Change</t>
  </si>
  <si>
    <t>Contractor</t>
  </si>
  <si>
    <t>Project Manager Name</t>
  </si>
  <si>
    <t>Site Superintendent Name</t>
  </si>
  <si>
    <t>Date Received</t>
  </si>
  <si>
    <t xml:space="preserve">Construction Documents </t>
  </si>
  <si>
    <t>Site Plan</t>
  </si>
  <si>
    <t>ES&amp;C Plan</t>
  </si>
  <si>
    <t>Landscape Plan</t>
  </si>
  <si>
    <t>Mechanical Submittal (Specs)</t>
  </si>
  <si>
    <t>Plumbing Submittal (Specs)</t>
  </si>
  <si>
    <t>Test &amp; Balance Report</t>
  </si>
  <si>
    <t>Reviewer Notes</t>
  </si>
  <si>
    <t>Responsible Party</t>
  </si>
  <si>
    <t>Review Status</t>
  </si>
  <si>
    <t>ESA Report (as applicable)</t>
  </si>
  <si>
    <t>Submit Before</t>
  </si>
  <si>
    <t>PC Mtg</t>
  </si>
  <si>
    <t>1st SV</t>
  </si>
  <si>
    <t>Final SV</t>
  </si>
  <si>
    <t>Building Thermal Envelope</t>
  </si>
  <si>
    <t>Interior Lighting</t>
  </si>
  <si>
    <t>Exterior Lighting</t>
  </si>
  <si>
    <t>Mechanical</t>
  </si>
  <si>
    <t>Capillary Break beneath footing *</t>
  </si>
  <si>
    <t>Back-primed Siding/Trim *</t>
  </si>
  <si>
    <t>Reviewer Initials</t>
  </si>
  <si>
    <t>HVAC Load Calculations</t>
  </si>
  <si>
    <t>2nd SV</t>
  </si>
  <si>
    <t>DOCUMENT TYPE</t>
  </si>
  <si>
    <t>All Photos required from 1st SV Field Report *</t>
  </si>
  <si>
    <t>All Photos required from 2nd SV Field Report *</t>
  </si>
  <si>
    <t xml:space="preserve">Air changes </t>
  </si>
  <si>
    <t>Lighting Submittal (Specs)</t>
  </si>
  <si>
    <t>Glazing Submittal (Specs)</t>
  </si>
  <si>
    <t>Sill plate capillary break*</t>
  </si>
  <si>
    <t>Foundation Drain*</t>
  </si>
  <si>
    <t>Sub-slab Aggregate (DU R1)</t>
  </si>
  <si>
    <t>Sub-slab Vapor Barrier (DU r2)</t>
  </si>
  <si>
    <t>Sill plate air sealing (BE R4)</t>
  </si>
  <si>
    <t>Roof-to-Wall Flashing Integrations (DU R4)</t>
  </si>
  <si>
    <t>Window/Door Flashing (DU R4)</t>
  </si>
  <si>
    <t>Landlord</t>
  </si>
  <si>
    <t xml:space="preserve">Tenant  </t>
  </si>
  <si>
    <t>Certified: 100 pts  Gold: 150 pts  Platinum: 200 pts</t>
  </si>
  <si>
    <t>Total Points Achievable for Landlord or Tenant</t>
  </si>
  <si>
    <t>ECLC Ready
Point Totals</t>
  </si>
  <si>
    <t xml:space="preserve">ECLC Points </t>
  </si>
  <si>
    <t xml:space="preserve">                  EarthCraft Light Commercial Ready</t>
  </si>
  <si>
    <t xml:space="preserve">                  Worksheet</t>
  </si>
  <si>
    <r>
      <rPr>
        <b/>
        <sz val="8"/>
        <rFont val="Roboto Light"/>
      </rPr>
      <t>Adaptive Reuse of an Existing Building</t>
    </r>
    <r>
      <rPr>
        <sz val="8"/>
        <rFont val="Roboto Light"/>
      </rPr>
      <t xml:space="preserve"> </t>
    </r>
    <r>
      <rPr>
        <sz val="7"/>
        <rFont val="Roboto Light"/>
      </rPr>
      <t>(e.g. major renovation of existing building)</t>
    </r>
  </si>
  <si>
    <r>
      <t xml:space="preserve">A. Water Heaters </t>
    </r>
    <r>
      <rPr>
        <sz val="7"/>
        <rFont val="Roboto Light"/>
      </rPr>
      <t>(emergency drainage system)</t>
    </r>
  </si>
  <si>
    <r>
      <t xml:space="preserve">B. HVAC Condensate </t>
    </r>
    <r>
      <rPr>
        <sz val="7"/>
        <rFont val="Roboto Light"/>
      </rPr>
      <t>(drain line and emergency drain pan tested - include in HVAC contract)</t>
    </r>
  </si>
  <si>
    <r>
      <t xml:space="preserve">C. Condensation Prevention for Cold Water Pipes </t>
    </r>
    <r>
      <rPr>
        <sz val="7"/>
        <rFont val="Roboto Light"/>
      </rPr>
      <t>(inside building thermal envelope)</t>
    </r>
  </si>
  <si>
    <r>
      <t xml:space="preserve">D. Freeze Protection for All Water Pipes </t>
    </r>
    <r>
      <rPr>
        <sz val="7"/>
        <rFont val="Roboto Light"/>
      </rPr>
      <t>(outside the building thermal envelope)</t>
    </r>
  </si>
  <si>
    <r>
      <rPr>
        <b/>
        <sz val="8"/>
        <rFont val="Roboto Light"/>
      </rPr>
      <t>Decoupled Ventilation</t>
    </r>
    <r>
      <rPr>
        <sz val="8"/>
        <rFont val="Roboto Light"/>
      </rPr>
      <t xml:space="preserve"> </t>
    </r>
    <r>
      <rPr>
        <sz val="7"/>
        <rFont val="Roboto Light"/>
      </rPr>
      <t>(dedicated outside air system (DOAS) for at least 50% of outside air)</t>
    </r>
  </si>
  <si>
    <r>
      <rPr>
        <b/>
        <sz val="8"/>
        <rFont val="Roboto Light"/>
      </rPr>
      <t>Demand Control Ventilation</t>
    </r>
    <r>
      <rPr>
        <sz val="7"/>
        <rFont val="Roboto Light"/>
      </rPr>
      <t xml:space="preserve"> (high occupancy spaces that are larger than 500 sf)</t>
    </r>
  </si>
  <si>
    <r>
      <t xml:space="preserve">A. Radon Test After Substantial Completion </t>
    </r>
    <r>
      <rPr>
        <sz val="7"/>
        <rFont val="Roboto Light"/>
      </rPr>
      <t>(provide results to owner and ECLC Project Manager)</t>
    </r>
  </si>
  <si>
    <r>
      <t xml:space="preserve">B. Install Soil Gas Vent System </t>
    </r>
    <r>
      <rPr>
        <sz val="7"/>
        <rFont val="Roboto Light"/>
      </rPr>
      <t>(radon test after substantial completion)</t>
    </r>
  </si>
  <si>
    <r>
      <rPr>
        <b/>
        <sz val="8"/>
        <rFont val="Roboto Light"/>
      </rPr>
      <t>Insulation at Slab Edges and Foundation Walls</t>
    </r>
    <r>
      <rPr>
        <sz val="8"/>
        <rFont val="Roboto Light"/>
      </rPr>
      <t xml:space="preserve"> </t>
    </r>
    <r>
      <rPr>
        <sz val="7"/>
        <rFont val="Roboto Light"/>
      </rPr>
      <t xml:space="preserve">(R-4 continuous insulation at perimeter) </t>
    </r>
  </si>
  <si>
    <r>
      <rPr>
        <b/>
        <sz val="8"/>
        <rFont val="Roboto Light"/>
      </rPr>
      <t>Minimize East/West Glazing</t>
    </r>
    <r>
      <rPr>
        <sz val="8"/>
        <rFont val="Roboto Light"/>
      </rPr>
      <t xml:space="preserve"> </t>
    </r>
    <r>
      <rPr>
        <sz val="7"/>
        <rFont val="Roboto Light"/>
      </rPr>
      <t>(east and west glazing is less than 20% of total glazing area)</t>
    </r>
  </si>
  <si>
    <r>
      <rPr>
        <b/>
        <sz val="8"/>
        <rFont val="Roboto Light"/>
      </rPr>
      <t>Reduce Vertical Glazing Thermal Conductivity</t>
    </r>
    <r>
      <rPr>
        <sz val="8"/>
        <rFont val="Roboto Light"/>
      </rPr>
      <t xml:space="preserve"> </t>
    </r>
    <r>
      <rPr>
        <sz val="7"/>
        <rFont val="Roboto Light"/>
      </rPr>
      <t>(for 90% of vertical glazing)</t>
    </r>
  </si>
  <si>
    <r>
      <rPr>
        <b/>
        <sz val="8"/>
        <rFont val="Roboto Light"/>
      </rPr>
      <t>Architectural Solar Heat Gain Reduction Strategies</t>
    </r>
    <r>
      <rPr>
        <sz val="8"/>
        <rFont val="Roboto Light"/>
      </rPr>
      <t xml:space="preserve"> </t>
    </r>
    <r>
      <rPr>
        <sz val="7"/>
        <rFont val="Roboto Light"/>
      </rPr>
      <t>(projection factor ≥</t>
    </r>
    <r>
      <rPr>
        <sz val="6.3"/>
        <rFont val="Roboto Light"/>
      </rPr>
      <t xml:space="preserve"> </t>
    </r>
    <r>
      <rPr>
        <sz val="7"/>
        <rFont val="Roboto Light"/>
      </rPr>
      <t>0.50)</t>
    </r>
  </si>
  <si>
    <r>
      <rPr>
        <b/>
        <sz val="8"/>
        <rFont val="Roboto Light"/>
      </rPr>
      <t>Increased Interior Lighting Efficiency</t>
    </r>
    <r>
      <rPr>
        <sz val="8"/>
        <rFont val="Roboto Light"/>
      </rPr>
      <t xml:space="preserve"> </t>
    </r>
    <r>
      <rPr>
        <sz val="7"/>
        <rFont val="Roboto Light"/>
      </rPr>
      <t>(reduction from ASHRAE Standard 90.1-2007)</t>
    </r>
  </si>
  <si>
    <r>
      <t xml:space="preserve">A. Automatic After-hours Shut-off Controls </t>
    </r>
    <r>
      <rPr>
        <sz val="7"/>
        <rFont val="Roboto Light"/>
      </rPr>
      <t>(ALL exterior signage and decorative lighting)</t>
    </r>
  </si>
  <si>
    <r>
      <t xml:space="preserve">B. Curfew Lighting </t>
    </r>
    <r>
      <rPr>
        <sz val="7"/>
        <rFont val="Roboto Light"/>
      </rPr>
      <t>(reduce light levels during curfew period)</t>
    </r>
  </si>
  <si>
    <r>
      <rPr>
        <b/>
        <sz val="8"/>
        <rFont val="Roboto Light"/>
      </rPr>
      <t>No Smoking Policy</t>
    </r>
    <r>
      <rPr>
        <sz val="8"/>
        <rFont val="Roboto Light"/>
      </rPr>
      <t xml:space="preserve"> </t>
    </r>
    <r>
      <rPr>
        <sz val="7"/>
        <rFont val="Roboto Light"/>
      </rPr>
      <t xml:space="preserve">(locate smoking areas at least 25 ft away from building openings)   </t>
    </r>
  </si>
  <si>
    <t>Envelope Design</t>
  </si>
  <si>
    <t>Envelope Air Tightness Performance Test</t>
  </si>
  <si>
    <r>
      <t>A. Measured ELR</t>
    </r>
    <r>
      <rPr>
        <vertAlign val="subscript"/>
        <sz val="8"/>
        <rFont val="Roboto Light"/>
      </rPr>
      <t>75</t>
    </r>
    <r>
      <rPr>
        <sz val="8"/>
        <rFont val="Roboto Light"/>
      </rPr>
      <t xml:space="preserve"> is 0.30 or better </t>
    </r>
  </si>
  <si>
    <r>
      <t>B. Measured ELR</t>
    </r>
    <r>
      <rPr>
        <vertAlign val="subscript"/>
        <sz val="8"/>
        <rFont val="Roboto Light"/>
      </rPr>
      <t>75</t>
    </r>
    <r>
      <rPr>
        <sz val="8"/>
        <rFont val="Roboto Light"/>
      </rPr>
      <t xml:space="preserve"> is 0.25 or better </t>
    </r>
  </si>
  <si>
    <t>BE 5A</t>
  </si>
  <si>
    <t>BE 5B</t>
  </si>
  <si>
    <t>ENERGY STAR Qualified Roof</t>
  </si>
  <si>
    <t xml:space="preserve">A. Maximum U-factor of 0.33 </t>
  </si>
  <si>
    <r>
      <t xml:space="preserve">B. Maximum U-factor </t>
    </r>
    <r>
      <rPr>
        <u/>
        <sz val="8"/>
        <rFont val="Roboto Light"/>
      </rPr>
      <t xml:space="preserve">&lt; </t>
    </r>
    <r>
      <rPr>
        <sz val="8"/>
        <rFont val="Roboto Light"/>
      </rPr>
      <t xml:space="preserve">0.25 </t>
    </r>
  </si>
  <si>
    <t>BE 6A</t>
  </si>
  <si>
    <t>BE 1A</t>
  </si>
  <si>
    <t>BE 1B</t>
  </si>
  <si>
    <t>BE 6B</t>
  </si>
  <si>
    <t>A. Prescriptive Daylighting Strategy for 50% of Total Floor Area</t>
  </si>
  <si>
    <t>BE 7A</t>
  </si>
  <si>
    <t>BE 7B</t>
  </si>
  <si>
    <t>Meet ASHRAE Standard 90.1-2013 for HVAC, Lighting, Water Heating</t>
  </si>
  <si>
    <t>All AHU's and Ductwork within Building Thermal Envelope</t>
  </si>
  <si>
    <t>Duct System Requirements (maximum flex duct runs, insulation and duct sealing)</t>
  </si>
  <si>
    <t>Right-sized Heating and Cooling Equipment (sized within 95% to 115% of cooling load)  or Varible Capacity System</t>
  </si>
  <si>
    <t>C. Meet the Chart in the Guidelines</t>
  </si>
  <si>
    <t>Equipment Efficiency: Space Heating</t>
  </si>
  <si>
    <r>
      <rPr>
        <b/>
        <sz val="8"/>
        <rFont val="Roboto Light"/>
      </rPr>
      <t xml:space="preserve">Equipment Efficiency: Space Cooling </t>
    </r>
    <r>
      <rPr>
        <sz val="7"/>
        <rFont val="Roboto Light"/>
      </rPr>
      <t>(for 80% of installed cooling capacity)</t>
    </r>
  </si>
  <si>
    <t>ES 2A</t>
  </si>
  <si>
    <t>ES 2B</t>
  </si>
  <si>
    <t>* Furnace efficiency of AFUE 92% or better ; Air source heat pumps with HSPF 8.2 / COPH 2.4 or greater</t>
  </si>
  <si>
    <t>* Furnace efficiency of AFUE 95% or better ; Meets performance levels of the UVAC enhanced efficiency chart (see ES 1)</t>
  </si>
  <si>
    <t>Variable Capacity HVAC Equipment</t>
  </si>
  <si>
    <t>Temperature Control: Occupant Access</t>
  </si>
  <si>
    <t>High Performance Duct System</t>
  </si>
  <si>
    <t>Interior Fixtures: Certified LED</t>
  </si>
  <si>
    <t>Interior Fixtures: Automatic Controls</t>
  </si>
  <si>
    <t>A. Lighting in enclosed stairwells, corridors and hallways, shall have one or more control devices to automatically reduce lighting power by at least 50% within 15 minutes of vacancy</t>
  </si>
  <si>
    <t>ES 8A</t>
  </si>
  <si>
    <t>ES 8B</t>
  </si>
  <si>
    <t>B. Shall have vacancy sensors</t>
  </si>
  <si>
    <t>All Intermittently Occupied Spaces:</t>
  </si>
  <si>
    <t>All Regularly Occupied Spaces:</t>
  </si>
  <si>
    <t>A. Shall have multi-level lighting capability to reduce lighting power load by a minimum of 50% in a reasonably uniform illumination pattern</t>
  </si>
  <si>
    <t>ES 8C</t>
  </si>
  <si>
    <t>ES 8D</t>
  </si>
  <si>
    <t xml:space="preserve">Exterior Fixtures: Certified LED </t>
  </si>
  <si>
    <t>Exterior Lighting: Controls</t>
  </si>
  <si>
    <r>
      <rPr>
        <b/>
        <sz val="8"/>
        <rFont val="Roboto Light"/>
      </rPr>
      <t>Hot Water Distribution Efficiency</t>
    </r>
    <r>
      <rPr>
        <sz val="8"/>
        <rFont val="Roboto Light"/>
      </rPr>
      <t xml:space="preserve"> </t>
    </r>
  </si>
  <si>
    <t>ES 11A</t>
  </si>
  <si>
    <t>ES 11B</t>
  </si>
  <si>
    <t xml:space="preserve">B. 80% of Office Equipment and Electronics </t>
  </si>
  <si>
    <t>C. Vending Machines</t>
  </si>
  <si>
    <t>Water Efficient Landscaping and Irrigation</t>
  </si>
  <si>
    <t>WaterSense Water Fixtures</t>
  </si>
  <si>
    <t>WE 1A</t>
  </si>
  <si>
    <t>WE 1B</t>
  </si>
  <si>
    <t>WE 1C</t>
  </si>
  <si>
    <t>WE 1D</t>
  </si>
  <si>
    <t>High Efficiency Water Fixtures</t>
  </si>
  <si>
    <t>High Efficiency Toilets</t>
  </si>
  <si>
    <r>
      <t xml:space="preserve">Pint Flush or Waterless Urinal </t>
    </r>
    <r>
      <rPr>
        <sz val="7"/>
        <rFont val="Roboto Light"/>
      </rPr>
      <t>(ALL urinals)</t>
    </r>
  </si>
  <si>
    <t>Automatic Faucets</t>
  </si>
  <si>
    <t>High Efficency Showerheads</t>
  </si>
  <si>
    <t>Xeriscape Landscape Plan</t>
  </si>
  <si>
    <t>Efficient Irrigation or No Irrigation</t>
  </si>
  <si>
    <t>Zoned Irrigation</t>
  </si>
  <si>
    <t>100% Drip Irrigation</t>
  </si>
  <si>
    <t>No Irrigation System Installed</t>
  </si>
  <si>
    <t>WE 3A</t>
  </si>
  <si>
    <t>WE 3B</t>
  </si>
  <si>
    <t>WE 3C</t>
  </si>
  <si>
    <r>
      <t xml:space="preserve">Non-potable Water Source Used for Irrigation </t>
    </r>
    <r>
      <rPr>
        <b/>
        <sz val="7"/>
        <rFont val="Roboto Light"/>
      </rPr>
      <t>(rainwater, greywater or condensate)</t>
    </r>
  </si>
  <si>
    <t>Utility Information Tracking</t>
  </si>
  <si>
    <t xml:space="preserve">Facility Operations and Maintenance Manual </t>
  </si>
  <si>
    <t>EO R4</t>
  </si>
  <si>
    <t>Tenant Recycling</t>
  </si>
  <si>
    <t>Advanced Tenant Recycling</t>
  </si>
  <si>
    <t>EO 2A</t>
  </si>
  <si>
    <t>Compost Organic Waste</t>
  </si>
  <si>
    <t>EO 2B</t>
  </si>
  <si>
    <t>Hard to Recycle Materials</t>
  </si>
  <si>
    <t>Site Best Practices</t>
  </si>
  <si>
    <t>Stormwater Management Plan</t>
  </si>
  <si>
    <t>Hardscape Thermal Performance</t>
  </si>
  <si>
    <t>50% of hardscape is shaded and/or has SIR of 29</t>
  </si>
  <si>
    <t>SP 2A</t>
  </si>
  <si>
    <t>SP2B</t>
  </si>
  <si>
    <t>SP 4A</t>
  </si>
  <si>
    <t>SP4B</t>
  </si>
  <si>
    <t>SP 4D</t>
  </si>
  <si>
    <t>SP 4C</t>
  </si>
  <si>
    <t>SP 4E</t>
  </si>
  <si>
    <t>Design Around Trees</t>
  </si>
  <si>
    <t>Greenspace Preservation or Habitat Restoration</t>
  </si>
  <si>
    <t xml:space="preserve">Tree Planting  </t>
  </si>
  <si>
    <t>SP 6A</t>
  </si>
  <si>
    <t>SP 6B</t>
  </si>
  <si>
    <t>A. 50% of hardscape areas</t>
  </si>
  <si>
    <t>B. 90% of hardscape areas</t>
  </si>
  <si>
    <t>A. Bike Rack Accommodations</t>
  </si>
  <si>
    <t>B. Provide Shower for Building Occupants</t>
  </si>
  <si>
    <t>C. Preferred Parking for Carpools or Alternative Fuel Vehickes</t>
  </si>
  <si>
    <t>D. Provide Sidewalks Adjacent to Building Site</t>
  </si>
  <si>
    <t>E. Alternative Vehicke Charging Station</t>
  </si>
  <si>
    <t>A. Standard</t>
  </si>
  <si>
    <t xml:space="preserve">B. Advanced  </t>
  </si>
  <si>
    <t>Construction Sustainable Procurement Policy</t>
  </si>
  <si>
    <t>A. Divert 75% of Construction Waste</t>
  </si>
  <si>
    <t>B. Divert 90% of Construction Waste</t>
  </si>
  <si>
    <t>CW 1A</t>
  </si>
  <si>
    <t>CW 1B</t>
  </si>
  <si>
    <t>Source Waste Reduction</t>
  </si>
  <si>
    <t>Donation of Existing Building Materials</t>
  </si>
  <si>
    <t>RE R1</t>
  </si>
  <si>
    <t xml:space="preserve">A. Product Declaration Forms for 4  materials </t>
  </si>
  <si>
    <t xml:space="preserve">B 100% Wood Framing </t>
  </si>
  <si>
    <t>C. 100% Sustainable Certified Wood Framing</t>
  </si>
  <si>
    <t>D. Exterior Cladding Recycle Content</t>
  </si>
  <si>
    <t>E. Insulation Recycle Content</t>
  </si>
  <si>
    <t>F. Floor Covering Recycle Content</t>
  </si>
  <si>
    <t>Automatic Exhaust Controls</t>
  </si>
  <si>
    <t>Indoor Air Quality Management Plan During Construction</t>
  </si>
  <si>
    <t>Third Party Test and Balance Report (supply, return, exhaust and outside air flow rates)</t>
  </si>
  <si>
    <t>Minimum Requirements for Outside Air</t>
  </si>
  <si>
    <t>IEQ R1</t>
  </si>
  <si>
    <t>IEQ R2</t>
  </si>
  <si>
    <t>IEQ R3</t>
  </si>
  <si>
    <t>IEQ R4</t>
  </si>
  <si>
    <t>IEQ R5</t>
  </si>
  <si>
    <t>IEQ R6</t>
  </si>
  <si>
    <t>IEQ R7</t>
  </si>
  <si>
    <t>IEQ R8</t>
  </si>
  <si>
    <t>IEQ R9</t>
  </si>
  <si>
    <t xml:space="preserve">Building Designed for Positive Pressure </t>
  </si>
  <si>
    <t>IAQ 1A</t>
  </si>
  <si>
    <t>IAQ 1B</t>
  </si>
  <si>
    <t>A. Dedicated Outside Air System</t>
  </si>
  <si>
    <t>B. Pre-Conditioning Outside Ventilation Air with Energy Recovery</t>
  </si>
  <si>
    <t>IAQ 2A</t>
  </si>
  <si>
    <t>IAQ 2B</t>
  </si>
  <si>
    <t>A. CO2 sensors demand control ventilation</t>
  </si>
  <si>
    <t>IAQ 4A</t>
  </si>
  <si>
    <t>IAQ 4B</t>
  </si>
  <si>
    <t>Certified Flooring</t>
  </si>
  <si>
    <t>IAQ 5A</t>
  </si>
  <si>
    <t>IAQ 5B</t>
  </si>
  <si>
    <t>A. 70% of Flooring is Certified</t>
  </si>
  <si>
    <t>B. 100% of Flooring is Certified</t>
  </si>
  <si>
    <t>INDOOR OCCUPANT HEALTH &amp; WELLBEING</t>
  </si>
  <si>
    <t xml:space="preserve">Product Transparency Label Material Selection  (For Health Badge select at least one option)                    </t>
  </si>
  <si>
    <t>A. Minimum 5 interior finish products with product transparency label</t>
  </si>
  <si>
    <t>B. Minimum 10 FFE products with product transparency label</t>
  </si>
  <si>
    <t>C. Minimum 12 Building Structural/Envelope elements products with product transparency label</t>
  </si>
  <si>
    <t>D. Minimum 5 MEP products with product transparency label</t>
  </si>
  <si>
    <t>IAQ 7A</t>
  </si>
  <si>
    <t>IAQ 7B</t>
  </si>
  <si>
    <t>IAQ 7C</t>
  </si>
  <si>
    <t>IAQ 7D</t>
  </si>
  <si>
    <t>Select:</t>
  </si>
  <si>
    <t>B. Occupancy Sensor based demand control ventilation</t>
  </si>
  <si>
    <t xml:space="preserve">                 EarthCraft Light Commercial Ready Project Information</t>
  </si>
  <si>
    <t xml:space="preserve">               ECLC Flush-out Calculator</t>
  </si>
  <si>
    <r>
      <t xml:space="preserve">Energy Code Compliance: </t>
    </r>
    <r>
      <rPr>
        <i/>
        <sz val="10"/>
        <rFont val="Roboto"/>
      </rPr>
      <t>COMcheck Files &amp; Signed Reports  (or Simplified Approach Compliance Checklist for Mechanicals, if applicable)</t>
    </r>
  </si>
  <si>
    <r>
      <t xml:space="preserve">PHOTOGRAPHS    </t>
    </r>
    <r>
      <rPr>
        <sz val="9"/>
        <color theme="0"/>
        <rFont val="Roboto"/>
      </rPr>
      <t>(*) = as applicable</t>
    </r>
  </si>
  <si>
    <t xml:space="preserve">                 EarthCraft Light Commercial Ready Project Document Log</t>
  </si>
  <si>
    <t xml:space="preserve">                                 The documentation below is required of all ECLC projects (please consult Technical Guidelines for more information)</t>
  </si>
  <si>
    <t>Tenant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</si>
</sst>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0.00;[Red]&quot;-&quot;[$$-409]#,##0.00"/>
    <numFmt numFmtId="165" formatCode="[$-409]mmmm\ d\,\ yyyy;@"/>
    <numFmt numFmtId="166" formatCode="[$-409]d\-mmm\-yy;@"/>
  </numFmts>
  <fonts count="54" x14ac:knownFonts="1">
    <font>
      <sz val="11"/>
      <color theme="1"/>
      <name val="Calibri"/>
      <family val="2"/>
      <scheme val="minor"/>
    </font>
    <font>
      <sz val="11"/>
      <color theme="1"/>
      <name val="Calibri"/>
      <family val="2"/>
      <scheme val="minor"/>
    </font>
    <font>
      <b/>
      <sz val="12"/>
      <color indexed="9"/>
      <name val="Arial"/>
      <family val="2"/>
    </font>
    <font>
      <sz val="10"/>
      <name val="Arial"/>
      <family val="2"/>
    </font>
    <font>
      <sz val="8"/>
      <color theme="1"/>
      <name val="Verdana"/>
      <family val="2"/>
    </font>
    <font>
      <b/>
      <sz val="8"/>
      <color theme="1"/>
      <name val="Verdana"/>
      <family val="2"/>
    </font>
    <font>
      <b/>
      <sz val="9"/>
      <color theme="0"/>
      <name val="Verdana"/>
      <family val="2"/>
    </font>
    <font>
      <sz val="11"/>
      <color theme="1"/>
      <name val="Calibri"/>
      <family val="2"/>
    </font>
    <font>
      <sz val="8"/>
      <color theme="1"/>
      <name val="Cambria"/>
      <family val="2"/>
      <scheme val="major"/>
    </font>
    <font>
      <b/>
      <sz val="11"/>
      <name val="Arial"/>
      <family val="2"/>
    </font>
    <font>
      <b/>
      <sz val="11"/>
      <color indexed="52"/>
      <name val="Calibri"/>
      <family val="2"/>
    </font>
    <font>
      <b/>
      <i/>
      <sz val="16"/>
      <color theme="1"/>
      <name val="Arial"/>
      <family val="2"/>
    </font>
    <font>
      <u/>
      <sz val="10"/>
      <color indexed="12"/>
      <name val="Arial"/>
      <family val="2"/>
    </font>
    <font>
      <sz val="11"/>
      <color indexed="62"/>
      <name val="Calibri"/>
      <family val="2"/>
    </font>
    <font>
      <sz val="11"/>
      <color theme="1"/>
      <name val="Arial"/>
      <family val="2"/>
    </font>
    <font>
      <b/>
      <sz val="11"/>
      <color indexed="63"/>
      <name val="Calibri"/>
      <family val="2"/>
    </font>
    <font>
      <b/>
      <i/>
      <u/>
      <sz val="11"/>
      <color theme="1"/>
      <name val="Arial"/>
      <family val="2"/>
    </font>
    <font>
      <b/>
      <sz val="11"/>
      <color indexed="8"/>
      <name val="Calibri"/>
      <family val="2"/>
    </font>
    <font>
      <b/>
      <sz val="10"/>
      <color theme="1"/>
      <name val="Verdana"/>
      <family val="2"/>
    </font>
    <font>
      <sz val="8"/>
      <name val="Verdana"/>
      <family val="2"/>
    </font>
    <font>
      <b/>
      <sz val="8"/>
      <name val="Verdana"/>
      <family val="2"/>
    </font>
    <font>
      <b/>
      <sz val="16"/>
      <color theme="1"/>
      <name val="Verdana"/>
      <family val="2"/>
    </font>
    <font>
      <sz val="8"/>
      <color theme="1"/>
      <name val="Roboto Light"/>
    </font>
    <font>
      <b/>
      <sz val="8"/>
      <color theme="1"/>
      <name val="Roboto Light"/>
    </font>
    <font>
      <b/>
      <sz val="9"/>
      <color theme="0"/>
      <name val="Roboto Light"/>
    </font>
    <font>
      <sz val="8"/>
      <name val="Roboto Light"/>
    </font>
    <font>
      <b/>
      <sz val="9"/>
      <color theme="1"/>
      <name val="Roboto Light"/>
    </font>
    <font>
      <b/>
      <sz val="11"/>
      <name val="Roboto Light"/>
    </font>
    <font>
      <b/>
      <sz val="14"/>
      <color theme="1"/>
      <name val="Roboto"/>
    </font>
    <font>
      <b/>
      <sz val="9"/>
      <color theme="0"/>
      <name val="Roboto"/>
    </font>
    <font>
      <b/>
      <sz val="9"/>
      <color theme="1"/>
      <name val="Roboto"/>
    </font>
    <font>
      <b/>
      <sz val="8"/>
      <name val="Roboto Light"/>
    </font>
    <font>
      <sz val="7"/>
      <name val="Roboto Light"/>
    </font>
    <font>
      <sz val="11"/>
      <name val="Roboto Light"/>
    </font>
    <font>
      <b/>
      <sz val="9"/>
      <name val="Roboto"/>
    </font>
    <font>
      <b/>
      <sz val="9"/>
      <name val="Roboto Light"/>
    </font>
    <font>
      <vertAlign val="subscript"/>
      <sz val="8"/>
      <name val="Roboto Light"/>
    </font>
    <font>
      <sz val="6.3"/>
      <name val="Roboto Light"/>
    </font>
    <font>
      <sz val="8"/>
      <color theme="0"/>
      <name val="Roboto Light"/>
    </font>
    <font>
      <sz val="8"/>
      <name val="Roboto"/>
    </font>
    <font>
      <b/>
      <sz val="8"/>
      <color theme="1"/>
      <name val="Roboto"/>
    </font>
    <font>
      <sz val="8"/>
      <name val="Calibri"/>
      <family val="2"/>
      <scheme val="minor"/>
    </font>
    <font>
      <u/>
      <sz val="8"/>
      <name val="Roboto Light"/>
    </font>
    <font>
      <b/>
      <sz val="7"/>
      <name val="Roboto Light"/>
    </font>
    <font>
      <b/>
      <sz val="16"/>
      <color theme="1"/>
      <name val="Roboto"/>
    </font>
    <font>
      <sz val="10"/>
      <name val="Roboto"/>
    </font>
    <font>
      <i/>
      <sz val="10"/>
      <color theme="1"/>
      <name val="Roboto"/>
    </font>
    <font>
      <sz val="9"/>
      <name val="Roboto"/>
    </font>
    <font>
      <sz val="9"/>
      <color theme="0"/>
      <name val="Roboto"/>
    </font>
    <font>
      <b/>
      <sz val="8"/>
      <name val="Roboto"/>
    </font>
    <font>
      <b/>
      <i/>
      <sz val="10"/>
      <name val="Roboto"/>
    </font>
    <font>
      <i/>
      <sz val="10"/>
      <name val="Roboto"/>
    </font>
    <font>
      <b/>
      <sz val="10"/>
      <name val="Roboto"/>
    </font>
    <font>
      <b/>
      <i/>
      <sz val="8"/>
      <color theme="1"/>
      <name val="Roboto"/>
    </font>
  </fonts>
  <fills count="22">
    <fill>
      <patternFill patternType="none"/>
    </fill>
    <fill>
      <patternFill patternType="gray125"/>
    </fill>
    <fill>
      <patternFill patternType="solid">
        <fgColor indexed="63"/>
        <bgColor indexed="59"/>
      </patternFill>
    </fill>
    <fill>
      <patternFill patternType="lightTrellis"/>
    </fill>
    <fill>
      <patternFill patternType="solid">
        <fgColor theme="0"/>
        <bgColor indexed="64"/>
      </patternFill>
    </fill>
    <fill>
      <patternFill patternType="solid">
        <fgColor indexed="63"/>
        <bgColor indexed="64"/>
      </patternFill>
    </fill>
    <fill>
      <patternFill patternType="solid">
        <fgColor rgb="FF7F7F7F"/>
        <bgColor indexed="58"/>
      </patternFill>
    </fill>
    <fill>
      <patternFill patternType="solid">
        <fgColor rgb="FFEAEAEA"/>
        <bgColor indexed="64"/>
      </patternFill>
    </fill>
    <fill>
      <patternFill patternType="solid">
        <fgColor indexed="22"/>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2"/>
        <bgColor indexed="44"/>
      </patternFill>
    </fill>
    <fill>
      <patternFill patternType="solid">
        <fgColor rgb="FF92D050"/>
        <bgColor indexed="64"/>
      </patternFill>
    </fill>
    <fill>
      <patternFill patternType="solid">
        <fgColor rgb="FFF4E6C4"/>
        <bgColor indexed="64"/>
      </patternFill>
    </fill>
    <fill>
      <patternFill patternType="solid">
        <fgColor them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79998168889431442"/>
        <bgColor indexed="58"/>
      </patternFill>
    </fill>
    <fill>
      <patternFill patternType="solid">
        <fgColor theme="6"/>
        <bgColor indexed="58"/>
      </patternFill>
    </fill>
    <fill>
      <patternFill patternType="solid">
        <fgColor theme="2"/>
        <bgColor indexed="64"/>
      </patternFill>
    </fill>
  </fills>
  <borders count="72">
    <border>
      <left/>
      <right/>
      <top/>
      <bottom/>
      <diagonal/>
    </border>
    <border>
      <left/>
      <right/>
      <top style="thin">
        <color auto="1"/>
      </top>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auto="1"/>
      </top>
      <bottom/>
      <diagonal/>
    </border>
    <border>
      <left/>
      <right style="hair">
        <color indexed="64"/>
      </right>
      <top style="hair">
        <color auto="1"/>
      </top>
      <bottom/>
      <diagonal/>
    </border>
    <border>
      <left/>
      <right/>
      <top/>
      <bottom style="hair">
        <color indexed="64"/>
      </bottom>
      <diagonal/>
    </border>
    <border>
      <left/>
      <right style="hair">
        <color indexed="64"/>
      </right>
      <top/>
      <bottom/>
      <diagonal/>
    </border>
    <border>
      <left style="thin">
        <color auto="1"/>
      </left>
      <right/>
      <top style="thin">
        <color auto="1"/>
      </top>
      <bottom/>
      <diagonal/>
    </border>
    <border>
      <left style="thin">
        <color auto="1"/>
      </left>
      <right/>
      <top/>
      <bottom/>
      <diagonal/>
    </border>
    <border>
      <left style="thin">
        <color auto="1"/>
      </left>
      <right/>
      <top style="hair">
        <color auto="1"/>
      </top>
      <bottom/>
      <diagonal/>
    </border>
    <border>
      <left style="thin">
        <color auto="1"/>
      </left>
      <right/>
      <top/>
      <bottom style="hair">
        <color indexed="64"/>
      </bottom>
      <diagonal/>
    </border>
    <border>
      <left/>
      <right style="thin">
        <color auto="1"/>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ck">
        <color indexed="8"/>
      </top>
      <bottom style="thick">
        <color indexed="8"/>
      </bottom>
      <diagonal/>
    </border>
    <border>
      <left/>
      <right/>
      <top style="thin">
        <color indexed="49"/>
      </top>
      <bottom style="double">
        <color indexed="49"/>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auto="1"/>
      </left>
      <right/>
      <top style="hair">
        <color auto="1"/>
      </top>
      <bottom/>
      <diagonal/>
    </border>
    <border>
      <left style="hair">
        <color auto="1"/>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auto="1"/>
      </top>
      <bottom style="thin">
        <color indexed="64"/>
      </bottom>
      <diagonal/>
    </border>
    <border>
      <left style="hair">
        <color indexed="64"/>
      </left>
      <right style="thin">
        <color indexed="64"/>
      </right>
      <top style="hair">
        <color auto="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hair">
        <color auto="1"/>
      </bottom>
      <diagonal/>
    </border>
    <border>
      <left/>
      <right/>
      <top style="hair">
        <color auto="1"/>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auto="1"/>
      </right>
      <top style="thin">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bottom/>
      <diagonal/>
    </border>
    <border>
      <left/>
      <right/>
      <top style="thin">
        <color indexed="64"/>
      </top>
      <bottom/>
      <diagonal/>
    </border>
  </borders>
  <cellStyleXfs count="61705">
    <xf numFmtId="0" fontId="0" fillId="0" borderId="0"/>
    <xf numFmtId="0" fontId="2" fillId="2" borderId="0">
      <alignment horizontal="left" indent="1"/>
    </xf>
    <xf numFmtId="0" fontId="3" fillId="3" borderId="0"/>
    <xf numFmtId="0" fontId="3" fillId="0" borderId="0">
      <alignment horizontal="left" indent="1"/>
    </xf>
    <xf numFmtId="0" fontId="2" fillId="5" borderId="0">
      <alignment horizontal="left" indent="1"/>
    </xf>
    <xf numFmtId="0" fontId="3" fillId="0" borderId="0"/>
    <xf numFmtId="0" fontId="7" fillId="0" borderId="0"/>
    <xf numFmtId="0" fontId="9" fillId="8" borderId="27" applyFont="0" applyAlignment="0"/>
    <xf numFmtId="0" fontId="7" fillId="4" borderId="0" applyNumberFormat="0" applyBorder="0" applyAlignment="0" applyProtection="0">
      <alignment vertical="top"/>
      <protection locked="0"/>
    </xf>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10" fillId="9" borderId="28" applyNumberFormat="0" applyAlignment="0" applyProtection="0"/>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3" fillId="0" borderId="0">
      <alignment horizontal="left" indent="1"/>
    </xf>
    <xf numFmtId="0" fontId="11" fillId="0" borderId="0">
      <alignment horizontal="center"/>
    </xf>
    <xf numFmtId="0" fontId="11" fillId="0" borderId="0">
      <alignment horizontal="center" textRotation="9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13" fillId="10" borderId="28" applyNumberFormat="0" applyAlignment="0" applyProtection="0"/>
    <xf numFmtId="0" fontId="3" fillId="0" borderId="0"/>
    <xf numFmtId="0" fontId="14" fillId="0" borderId="0"/>
    <xf numFmtId="0" fontId="3" fillId="0" borderId="0"/>
    <xf numFmtId="0" fontId="3" fillId="3" borderId="0"/>
    <xf numFmtId="0" fontId="3" fillId="3" borderId="0"/>
    <xf numFmtId="0" fontId="3" fillId="0" borderId="0"/>
    <xf numFmtId="0" fontId="3" fillId="3" borderId="0"/>
    <xf numFmtId="0" fontId="3" fillId="0" borderId="0"/>
    <xf numFmtId="0" fontId="3" fillId="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3" fillId="11" borderId="29" applyNumberFormat="0" applyFon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0" fontId="15" fillId="9" borderId="3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6" fillId="0" borderId="0"/>
    <xf numFmtId="164" fontId="16" fillId="0" borderId="0"/>
    <xf numFmtId="0" fontId="3" fillId="12" borderId="31" applyFont="0" applyAlignment="0"/>
    <xf numFmtId="0" fontId="9" fillId="8" borderId="27" applyFont="0" applyAlignment="0"/>
    <xf numFmtId="0" fontId="3" fillId="12" borderId="31" applyFont="0" applyAlignment="0"/>
    <xf numFmtId="0" fontId="3" fillId="12" borderId="31" applyFont="0" applyAlignment="0"/>
    <xf numFmtId="0" fontId="3" fillId="12" borderId="31" applyFont="0" applyAlignment="0"/>
    <xf numFmtId="0" fontId="3" fillId="12" borderId="31" applyFont="0" applyAlignment="0"/>
    <xf numFmtId="0" fontId="3" fillId="12" borderId="31" applyFont="0" applyAlignment="0"/>
    <xf numFmtId="0" fontId="2" fillId="5" borderId="0">
      <alignment horizontal="left" indent="1"/>
    </xf>
    <xf numFmtId="0" fontId="2" fillId="5" borderId="0">
      <alignment horizontal="left" indent="1"/>
    </xf>
    <xf numFmtId="0" fontId="2" fillId="2" borderId="0">
      <alignment horizontal="left" indent="1"/>
    </xf>
    <xf numFmtId="0" fontId="2" fillId="2" borderId="0">
      <alignment horizontal="left" indent="1"/>
    </xf>
    <xf numFmtId="0" fontId="2" fillId="2" borderId="0">
      <alignment horizontal="left" indent="1"/>
    </xf>
    <xf numFmtId="0" fontId="2" fillId="2" borderId="0">
      <alignment horizontal="left" indent="1"/>
    </xf>
    <xf numFmtId="0" fontId="2" fillId="5" borderId="0">
      <alignment horizontal="left" indent="1"/>
    </xf>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17" fillId="0" borderId="32" applyNumberFormat="0" applyFill="0" applyAlignment="0" applyProtection="0"/>
    <xf numFmtId="0" fontId="3" fillId="0" borderId="0"/>
  </cellStyleXfs>
  <cellXfs count="331">
    <xf numFmtId="0" fontId="0" fillId="0" borderId="0" xfId="0"/>
    <xf numFmtId="0" fontId="8" fillId="0" borderId="0" xfId="6" applyFont="1" applyProtection="1"/>
    <xf numFmtId="0" fontId="4" fillId="0" borderId="0" xfId="6" applyFont="1"/>
    <xf numFmtId="0" fontId="4" fillId="0" borderId="0" xfId="6" applyFont="1" applyProtection="1"/>
    <xf numFmtId="0" fontId="4" fillId="0" borderId="0" xfId="6" applyFont="1" applyAlignment="1" applyProtection="1">
      <alignment horizontal="right"/>
    </xf>
    <xf numFmtId="0" fontId="4" fillId="0" borderId="0" xfId="6" applyFont="1" applyAlignment="1">
      <alignment vertical="top"/>
    </xf>
    <xf numFmtId="0" fontId="4" fillId="7" borderId="43" xfId="6" applyFont="1" applyFill="1" applyBorder="1"/>
    <xf numFmtId="0" fontId="4" fillId="7" borderId="46" xfId="6" applyFont="1" applyFill="1" applyBorder="1"/>
    <xf numFmtId="0" fontId="4" fillId="0" borderId="5" xfId="6" applyFont="1" applyFill="1" applyBorder="1" applyAlignment="1"/>
    <xf numFmtId="0" fontId="4" fillId="0" borderId="13" xfId="6" applyFont="1" applyFill="1" applyBorder="1" applyAlignment="1"/>
    <xf numFmtId="0" fontId="4" fillId="0" borderId="47" xfId="6" applyFont="1" applyFill="1" applyBorder="1" applyAlignment="1"/>
    <xf numFmtId="0" fontId="5" fillId="0" borderId="41" xfId="6" applyFont="1" applyFill="1" applyBorder="1" applyAlignment="1"/>
    <xf numFmtId="0" fontId="5" fillId="7" borderId="41" xfId="6" applyFont="1" applyFill="1" applyBorder="1"/>
    <xf numFmtId="0" fontId="4" fillId="0" borderId="0" xfId="6" applyFont="1" applyFill="1" applyBorder="1" applyAlignment="1"/>
    <xf numFmtId="0" fontId="4" fillId="0" borderId="0" xfId="6" applyFont="1" applyFill="1" applyBorder="1"/>
    <xf numFmtId="0" fontId="4" fillId="7" borderId="7" xfId="6" applyFont="1" applyFill="1" applyBorder="1"/>
    <xf numFmtId="0" fontId="4" fillId="0" borderId="24" xfId="6" applyFont="1" applyFill="1" applyBorder="1" applyAlignment="1"/>
    <xf numFmtId="3" fontId="4" fillId="13" borderId="37" xfId="6" applyNumberFormat="1" applyFont="1" applyFill="1" applyBorder="1" applyAlignment="1" applyProtection="1">
      <protection locked="0"/>
    </xf>
    <xf numFmtId="2" fontId="4" fillId="13" borderId="37" xfId="6" applyNumberFormat="1" applyFont="1" applyFill="1" applyBorder="1" applyAlignment="1" applyProtection="1">
      <protection locked="0"/>
    </xf>
    <xf numFmtId="3" fontId="4" fillId="0" borderId="26" xfId="6" applyNumberFormat="1" applyFont="1" applyFill="1" applyBorder="1" applyAlignment="1" applyProtection="1">
      <protection hidden="1"/>
    </xf>
    <xf numFmtId="2" fontId="4" fillId="0" borderId="14" xfId="6" applyNumberFormat="1" applyFont="1" applyFill="1" applyBorder="1" applyAlignment="1" applyProtection="1">
      <protection hidden="1"/>
    </xf>
    <xf numFmtId="2" fontId="4" fillId="0" borderId="0" xfId="6" applyNumberFormat="1" applyFont="1" applyFill="1" applyBorder="1" applyAlignment="1" applyProtection="1">
      <protection hidden="1"/>
    </xf>
    <xf numFmtId="0" fontId="5" fillId="0" borderId="41" xfId="6" applyFont="1" applyFill="1" applyBorder="1" applyAlignment="1" applyProtection="1">
      <protection hidden="1"/>
    </xf>
    <xf numFmtId="0" fontId="19" fillId="0" borderId="26" xfId="7" applyFont="1" applyFill="1" applyBorder="1" applyAlignment="1" applyProtection="1">
      <alignment horizontal="center"/>
      <protection hidden="1"/>
    </xf>
    <xf numFmtId="0" fontId="19" fillId="0" borderId="12" xfId="7" applyFont="1" applyFill="1" applyBorder="1" applyAlignment="1" applyProtection="1">
      <alignment horizontal="center"/>
      <protection hidden="1"/>
    </xf>
    <xf numFmtId="0" fontId="19" fillId="0" borderId="13" xfId="7" applyFont="1" applyFill="1" applyBorder="1" applyAlignment="1" applyProtection="1">
      <alignment horizontal="center"/>
      <protection hidden="1"/>
    </xf>
    <xf numFmtId="0" fontId="19" fillId="0" borderId="24" xfId="7" applyFont="1" applyFill="1" applyBorder="1" applyAlignment="1" applyProtection="1">
      <alignment horizontal="center"/>
      <protection hidden="1"/>
    </xf>
    <xf numFmtId="0" fontId="5" fillId="0" borderId="53" xfId="6" applyFont="1" applyBorder="1" applyAlignment="1" applyProtection="1">
      <alignment horizontal="center"/>
      <protection hidden="1"/>
    </xf>
    <xf numFmtId="0" fontId="5" fillId="0" borderId="49" xfId="6" applyFont="1" applyBorder="1" applyAlignment="1" applyProtection="1">
      <alignment horizontal="center"/>
      <protection hidden="1"/>
    </xf>
    <xf numFmtId="1" fontId="4" fillId="0" borderId="0" xfId="6" applyNumberFormat="1" applyFont="1" applyAlignment="1" applyProtection="1">
      <alignment horizontal="center"/>
      <protection hidden="1"/>
    </xf>
    <xf numFmtId="0" fontId="4" fillId="0" borderId="0" xfId="6" applyFont="1" applyAlignment="1" applyProtection="1">
      <alignment horizontal="center"/>
      <protection hidden="1"/>
    </xf>
    <xf numFmtId="0" fontId="22" fillId="0" borderId="60" xfId="0" applyFont="1" applyBorder="1" applyAlignment="1">
      <alignment vertical="center"/>
    </xf>
    <xf numFmtId="0" fontId="22" fillId="0" borderId="0" xfId="0" applyFont="1" applyFill="1"/>
    <xf numFmtId="0" fontId="22" fillId="0" borderId="0" xfId="0" applyFont="1"/>
    <xf numFmtId="0" fontId="22" fillId="0" borderId="20" xfId="0" applyFont="1" applyBorder="1" applyAlignment="1">
      <alignment vertical="center"/>
    </xf>
    <xf numFmtId="0" fontId="22" fillId="0" borderId="3" xfId="0" applyFont="1" applyBorder="1" applyAlignment="1">
      <alignment vertical="center"/>
    </xf>
    <xf numFmtId="0" fontId="24" fillId="6" borderId="1" xfId="4" applyFont="1" applyFill="1" applyBorder="1" applyAlignment="1" applyProtection="1">
      <alignment horizontal="left" vertical="center"/>
    </xf>
    <xf numFmtId="0" fontId="23" fillId="0" borderId="0" xfId="0" applyFont="1" applyFill="1" applyAlignment="1">
      <alignment vertical="center"/>
    </xf>
    <xf numFmtId="0" fontId="23" fillId="0" borderId="0" xfId="0" applyFont="1" applyAlignment="1">
      <alignment vertical="center"/>
    </xf>
    <xf numFmtId="0" fontId="22" fillId="0" borderId="0" xfId="0" applyFont="1" applyFill="1" applyAlignment="1">
      <alignment vertical="center"/>
    </xf>
    <xf numFmtId="0" fontId="24" fillId="6" borderId="40" xfId="4" applyFont="1" applyFill="1" applyBorder="1" applyAlignment="1" applyProtection="1">
      <alignment horizontal="left" vertical="center"/>
    </xf>
    <xf numFmtId="0" fontId="22" fillId="0" borderId="0" xfId="0" applyFont="1" applyAlignment="1"/>
    <xf numFmtId="0" fontId="29" fillId="6" borderId="60" xfId="4" applyFont="1" applyFill="1" applyBorder="1" applyAlignment="1" applyProtection="1">
      <alignment horizontal="left" vertical="center"/>
    </xf>
    <xf numFmtId="0" fontId="29" fillId="6" borderId="39" xfId="4" applyFont="1" applyFill="1" applyBorder="1" applyAlignment="1" applyProtection="1">
      <alignment horizontal="left" vertical="center"/>
    </xf>
    <xf numFmtId="0" fontId="25" fillId="0" borderId="0" xfId="0" applyFont="1" applyFill="1" applyAlignment="1">
      <alignment vertical="center"/>
    </xf>
    <xf numFmtId="0" fontId="25" fillId="0" borderId="0" xfId="0" applyFont="1" applyFill="1"/>
    <xf numFmtId="0" fontId="25" fillId="0" borderId="0" xfId="0" applyFont="1" applyAlignment="1">
      <alignment vertical="center"/>
    </xf>
    <xf numFmtId="0" fontId="31" fillId="0" borderId="0" xfId="0" applyFont="1" applyFill="1" applyAlignment="1">
      <alignment vertical="center"/>
    </xf>
    <xf numFmtId="0" fontId="31" fillId="0" borderId="0" xfId="0" applyFont="1" applyAlignment="1">
      <alignment vertical="center"/>
    </xf>
    <xf numFmtId="0" fontId="25" fillId="0" borderId="22" xfId="0" applyFont="1" applyBorder="1" applyAlignment="1">
      <alignment vertical="center"/>
    </xf>
    <xf numFmtId="0" fontId="25" fillId="0" borderId="7" xfId="0" applyFont="1" applyBorder="1" applyAlignment="1">
      <alignment vertical="center"/>
    </xf>
    <xf numFmtId="0" fontId="31" fillId="4" borderId="6" xfId="0" applyFont="1" applyFill="1" applyBorder="1" applyAlignment="1">
      <alignment vertical="center"/>
    </xf>
    <xf numFmtId="0" fontId="25" fillId="0" borderId="20" xfId="0" applyFont="1" applyBorder="1" applyAlignment="1">
      <alignment vertical="center"/>
    </xf>
    <xf numFmtId="0" fontId="25" fillId="4" borderId="0" xfId="0" applyFont="1" applyFill="1" applyBorder="1" applyAlignment="1">
      <alignment vertical="center"/>
    </xf>
    <xf numFmtId="0" fontId="25" fillId="0" borderId="21" xfId="0" applyFont="1" applyBorder="1" applyAlignment="1">
      <alignment vertical="center"/>
    </xf>
    <xf numFmtId="0" fontId="25" fillId="4" borderId="6" xfId="0" applyFont="1" applyFill="1" applyBorder="1" applyAlignment="1">
      <alignment vertical="center"/>
    </xf>
    <xf numFmtId="0" fontId="25" fillId="4" borderId="17" xfId="0" applyFont="1" applyFill="1" applyBorder="1" applyAlignment="1">
      <alignment vertical="center"/>
    </xf>
    <xf numFmtId="0" fontId="31" fillId="0" borderId="6" xfId="0" applyFont="1" applyFill="1" applyBorder="1" applyAlignment="1">
      <alignment vertical="center"/>
    </xf>
    <xf numFmtId="0" fontId="31" fillId="4" borderId="16" xfId="0" applyFont="1" applyFill="1" applyBorder="1" applyAlignment="1">
      <alignment vertical="center"/>
    </xf>
    <xf numFmtId="0" fontId="25" fillId="0" borderId="9" xfId="0" applyFont="1" applyBorder="1" applyAlignment="1">
      <alignment vertical="center"/>
    </xf>
    <xf numFmtId="0" fontId="31" fillId="4" borderId="56" xfId="0" applyFont="1" applyFill="1" applyBorder="1" applyAlignment="1">
      <alignment vertical="center"/>
    </xf>
    <xf numFmtId="0" fontId="34" fillId="7" borderId="39" xfId="4" applyFont="1" applyFill="1" applyBorder="1" applyAlignment="1" applyProtection="1">
      <alignment vertical="center"/>
    </xf>
    <xf numFmtId="0" fontId="35" fillId="7" borderId="40" xfId="4" applyFont="1" applyFill="1" applyBorder="1" applyAlignment="1" applyProtection="1">
      <alignment vertical="center"/>
    </xf>
    <xf numFmtId="0" fontId="31" fillId="0" borderId="15" xfId="0" applyFont="1" applyBorder="1" applyAlignment="1">
      <alignment vertical="center"/>
    </xf>
    <xf numFmtId="0" fontId="25" fillId="0" borderId="8" xfId="0" applyFont="1" applyBorder="1" applyAlignment="1">
      <alignment vertical="center"/>
    </xf>
    <xf numFmtId="0" fontId="25" fillId="4" borderId="55" xfId="0" applyFont="1" applyFill="1" applyBorder="1" applyAlignment="1">
      <alignment vertical="center"/>
    </xf>
    <xf numFmtId="0" fontId="25" fillId="0" borderId="3" xfId="0" applyFont="1" applyBorder="1" applyAlignment="1">
      <alignment vertical="center"/>
    </xf>
    <xf numFmtId="0" fontId="25" fillId="0" borderId="0" xfId="0" applyFont="1" applyFill="1" applyBorder="1" applyAlignment="1">
      <alignment vertical="center"/>
    </xf>
    <xf numFmtId="0" fontId="25" fillId="0" borderId="17" xfId="0" applyFont="1" applyFill="1" applyBorder="1" applyAlignment="1">
      <alignment vertical="center"/>
    </xf>
    <xf numFmtId="0" fontId="25" fillId="0" borderId="6" xfId="0" applyFont="1" applyFill="1" applyBorder="1" applyAlignment="1">
      <alignment vertical="center"/>
    </xf>
    <xf numFmtId="0" fontId="25" fillId="4" borderId="7" xfId="0" applyFont="1" applyFill="1" applyBorder="1" applyAlignment="1">
      <alignment vertical="center"/>
    </xf>
    <xf numFmtId="0" fontId="31" fillId="0" borderId="15" xfId="0" applyFont="1" applyFill="1" applyBorder="1" applyAlignment="1">
      <alignment vertical="center"/>
    </xf>
    <xf numFmtId="0" fontId="31" fillId="0" borderId="0" xfId="0" applyFont="1" applyBorder="1" applyAlignment="1">
      <alignment vertical="center"/>
    </xf>
    <xf numFmtId="0" fontId="25" fillId="0" borderId="0" xfId="0" applyFont="1" applyBorder="1" applyAlignment="1">
      <alignment vertical="center"/>
    </xf>
    <xf numFmtId="0" fontId="25" fillId="0" borderId="17" xfId="0" applyFont="1" applyBorder="1" applyAlignment="1">
      <alignment vertical="center"/>
    </xf>
    <xf numFmtId="0" fontId="31" fillId="0" borderId="56" xfId="0" applyFont="1" applyFill="1" applyBorder="1" applyAlignment="1">
      <alignment vertical="center"/>
    </xf>
    <xf numFmtId="0" fontId="25" fillId="0" borderId="15" xfId="0" applyFont="1" applyFill="1" applyBorder="1" applyAlignment="1">
      <alignment vertical="center"/>
    </xf>
    <xf numFmtId="0" fontId="25" fillId="0" borderId="2" xfId="0" applyFont="1" applyFill="1" applyBorder="1" applyAlignment="1">
      <alignment vertical="center"/>
    </xf>
    <xf numFmtId="0" fontId="25" fillId="0" borderId="18" xfId="0" applyFont="1" applyFill="1" applyBorder="1" applyAlignment="1">
      <alignment vertical="center"/>
    </xf>
    <xf numFmtId="0" fontId="31" fillId="0" borderId="17" xfId="0" applyFont="1" applyFill="1" applyBorder="1" applyAlignment="1">
      <alignment vertical="center"/>
    </xf>
    <xf numFmtId="0" fontId="31" fillId="0" borderId="0" xfId="0" applyFont="1" applyFill="1" applyBorder="1" applyAlignment="1">
      <alignment vertical="center"/>
    </xf>
    <xf numFmtId="0" fontId="25" fillId="0" borderId="20" xfId="0" applyFont="1" applyBorder="1"/>
    <xf numFmtId="0" fontId="25" fillId="0" borderId="0" xfId="0" applyFont="1" applyBorder="1" applyAlignment="1"/>
    <xf numFmtId="0" fontId="25" fillId="0" borderId="0" xfId="0" applyFont="1"/>
    <xf numFmtId="0" fontId="25" fillId="0" borderId="3" xfId="0" applyFont="1" applyBorder="1"/>
    <xf numFmtId="0" fontId="27" fillId="0" borderId="37" xfId="0" applyFont="1" applyBorder="1" applyAlignment="1"/>
    <xf numFmtId="0" fontId="31" fillId="15" borderId="6" xfId="4" applyFont="1" applyFill="1" applyBorder="1" applyAlignment="1" applyProtection="1">
      <alignment vertical="center"/>
    </xf>
    <xf numFmtId="0" fontId="31" fillId="15" borderId="0" xfId="0" applyFont="1" applyFill="1" applyAlignment="1">
      <alignment vertical="center"/>
    </xf>
    <xf numFmtId="0" fontId="25" fillId="15" borderId="0" xfId="0" applyFont="1" applyFill="1" applyAlignment="1">
      <alignment vertical="center"/>
    </xf>
    <xf numFmtId="0" fontId="31" fillId="15" borderId="15" xfId="0" applyFont="1" applyFill="1" applyBorder="1" applyAlignment="1">
      <alignment vertical="center"/>
    </xf>
    <xf numFmtId="0" fontId="38" fillId="0" borderId="0" xfId="0" applyFont="1"/>
    <xf numFmtId="0" fontId="38" fillId="0" borderId="0" xfId="0" applyFont="1" applyFill="1"/>
    <xf numFmtId="0" fontId="38" fillId="0" borderId="0" xfId="0" applyFont="1" applyFill="1" applyAlignment="1">
      <alignment vertical="center"/>
    </xf>
    <xf numFmtId="0" fontId="38" fillId="0" borderId="0" xfId="0" applyFont="1" applyAlignment="1"/>
    <xf numFmtId="0" fontId="25" fillId="18" borderId="8" xfId="0" applyFont="1" applyFill="1" applyBorder="1" applyAlignment="1">
      <alignment vertical="center"/>
    </xf>
    <xf numFmtId="0" fontId="31" fillId="18" borderId="55" xfId="0" applyFont="1" applyFill="1" applyBorder="1" applyAlignment="1">
      <alignment vertical="center"/>
    </xf>
    <xf numFmtId="0" fontId="25" fillId="18" borderId="7" xfId="0" applyFont="1" applyFill="1" applyBorder="1" applyAlignment="1">
      <alignment vertical="center"/>
    </xf>
    <xf numFmtId="0" fontId="25" fillId="18" borderId="6" xfId="0" applyFont="1" applyFill="1" applyBorder="1" applyAlignment="1">
      <alignment vertical="center"/>
    </xf>
    <xf numFmtId="0" fontId="31" fillId="18" borderId="6" xfId="0" applyFont="1" applyFill="1" applyBorder="1" applyAlignment="1">
      <alignment vertical="center"/>
    </xf>
    <xf numFmtId="0" fontId="25" fillId="18" borderId="21" xfId="0" applyFont="1" applyFill="1" applyBorder="1" applyAlignment="1">
      <alignment vertical="center"/>
    </xf>
    <xf numFmtId="0" fontId="31" fillId="18" borderId="15" xfId="0" applyFont="1" applyFill="1" applyBorder="1" applyAlignment="1">
      <alignment vertical="center"/>
    </xf>
    <xf numFmtId="0" fontId="25" fillId="18" borderId="20" xfId="0" applyFont="1" applyFill="1" applyBorder="1" applyAlignment="1">
      <alignment vertical="center"/>
    </xf>
    <xf numFmtId="0" fontId="25" fillId="18" borderId="0" xfId="0" applyFont="1" applyFill="1" applyBorder="1" applyAlignment="1">
      <alignment vertical="center"/>
    </xf>
    <xf numFmtId="0" fontId="25" fillId="18" borderId="22" xfId="0" applyFont="1" applyFill="1" applyBorder="1" applyAlignment="1">
      <alignment vertical="center"/>
    </xf>
    <xf numFmtId="0" fontId="25" fillId="18" borderId="17" xfId="0" applyFont="1" applyFill="1" applyBorder="1" applyAlignment="1">
      <alignment vertical="center"/>
    </xf>
    <xf numFmtId="0" fontId="25" fillId="18" borderId="60" xfId="0" applyFont="1" applyFill="1" applyBorder="1" applyAlignment="1">
      <alignment vertical="center"/>
    </xf>
    <xf numFmtId="0" fontId="31" fillId="18" borderId="1" xfId="0" applyFont="1" applyFill="1" applyBorder="1" applyAlignment="1">
      <alignment vertical="center"/>
    </xf>
    <xf numFmtId="0" fontId="31" fillId="15" borderId="7" xfId="4" applyFont="1" applyFill="1" applyBorder="1" applyAlignment="1" applyProtection="1">
      <alignment vertical="center"/>
    </xf>
    <xf numFmtId="0" fontId="31" fillId="18" borderId="6" xfId="0" applyFont="1" applyFill="1" applyBorder="1" applyAlignment="1">
      <alignment vertical="center" wrapText="1"/>
    </xf>
    <xf numFmtId="0" fontId="25" fillId="0" borderId="0" xfId="0" applyFont="1" applyFill="1" applyBorder="1" applyAlignment="1">
      <alignment horizontal="left" vertical="center" wrapText="1"/>
    </xf>
    <xf numFmtId="0" fontId="25" fillId="0" borderId="0" xfId="0" applyFont="1" applyAlignment="1">
      <alignment vertical="center" wrapText="1"/>
    </xf>
    <xf numFmtId="0" fontId="23" fillId="4" borderId="0" xfId="0" applyFont="1" applyFill="1" applyAlignment="1">
      <alignment vertical="center"/>
    </xf>
    <xf numFmtId="0" fontId="39" fillId="19" borderId="60" xfId="4" applyFont="1" applyFill="1" applyBorder="1" applyAlignment="1" applyProtection="1">
      <alignment horizontal="left" vertical="center"/>
    </xf>
    <xf numFmtId="0" fontId="25" fillId="4" borderId="0" xfId="0" applyFont="1" applyFill="1" applyAlignment="1">
      <alignment vertical="center" wrapText="1"/>
    </xf>
    <xf numFmtId="0" fontId="25" fillId="4" borderId="2" xfId="0" applyFont="1" applyFill="1" applyBorder="1" applyAlignment="1">
      <alignment vertical="center" wrapText="1"/>
    </xf>
    <xf numFmtId="0" fontId="31" fillId="15" borderId="22" xfId="4" applyFont="1" applyFill="1" applyBorder="1" applyAlignment="1" applyProtection="1">
      <alignment vertical="center"/>
    </xf>
    <xf numFmtId="0" fontId="31" fillId="15" borderId="17" xfId="4" applyFont="1" applyFill="1" applyBorder="1" applyAlignment="1" applyProtection="1">
      <alignment vertical="center"/>
    </xf>
    <xf numFmtId="0" fontId="34" fillId="7" borderId="3" xfId="4" applyFont="1" applyFill="1" applyBorder="1" applyAlignment="1" applyProtection="1">
      <alignment vertical="center"/>
    </xf>
    <xf numFmtId="0" fontId="35" fillId="7" borderId="2" xfId="4" applyFont="1" applyFill="1" applyBorder="1" applyAlignment="1" applyProtection="1">
      <alignment vertical="center"/>
    </xf>
    <xf numFmtId="0" fontId="25" fillId="0" borderId="2" xfId="0" applyFont="1" applyBorder="1" applyAlignment="1">
      <alignment vertical="center"/>
    </xf>
    <xf numFmtId="0" fontId="31" fillId="0" borderId="61" xfId="0" applyFont="1" applyFill="1" applyBorder="1" applyAlignment="1">
      <alignment vertical="center"/>
    </xf>
    <xf numFmtId="0" fontId="31" fillId="15" borderId="21" xfId="4" applyFont="1" applyFill="1" applyBorder="1" applyAlignment="1" applyProtection="1">
      <alignment vertical="center"/>
    </xf>
    <xf numFmtId="0" fontId="31" fillId="15" borderId="15" xfId="4" applyFont="1" applyFill="1" applyBorder="1" applyAlignment="1" applyProtection="1">
      <alignment vertical="center"/>
    </xf>
    <xf numFmtId="0" fontId="31" fillId="4" borderId="0" xfId="0" applyFont="1" applyFill="1" applyBorder="1" applyAlignment="1">
      <alignment vertical="center"/>
    </xf>
    <xf numFmtId="0" fontId="31" fillId="4" borderId="15" xfId="0" applyFont="1" applyFill="1" applyBorder="1" applyAlignment="1">
      <alignment vertical="center"/>
    </xf>
    <xf numFmtId="0" fontId="30" fillId="7" borderId="3" xfId="4" applyFont="1" applyFill="1" applyBorder="1" applyAlignment="1" applyProtection="1">
      <alignment vertical="center"/>
    </xf>
    <xf numFmtId="0" fontId="26" fillId="7" borderId="2" xfId="4" applyFont="1" applyFill="1" applyBorder="1" applyAlignment="1" applyProtection="1">
      <alignment vertical="center"/>
    </xf>
    <xf numFmtId="0" fontId="4" fillId="0" borderId="39" xfId="6" applyFont="1" applyBorder="1" applyAlignment="1" applyProtection="1">
      <alignment horizontal="center"/>
      <protection hidden="1"/>
    </xf>
    <xf numFmtId="0" fontId="4" fillId="0" borderId="40" xfId="6" applyFont="1" applyBorder="1" applyAlignment="1" applyProtection="1">
      <alignment horizontal="center"/>
      <protection hidden="1"/>
    </xf>
    <xf numFmtId="0" fontId="4" fillId="0" borderId="38" xfId="6" applyFont="1" applyBorder="1" applyAlignment="1" applyProtection="1">
      <alignment horizontal="center"/>
      <protection hidden="1"/>
    </xf>
    <xf numFmtId="0" fontId="18" fillId="0" borderId="42" xfId="6" applyFont="1" applyBorder="1" applyAlignment="1" applyProtection="1">
      <alignment horizontal="left" vertical="center"/>
    </xf>
    <xf numFmtId="0" fontId="18" fillId="0" borderId="50" xfId="6" applyFont="1" applyBorder="1" applyAlignment="1" applyProtection="1">
      <alignment horizontal="left" vertical="center"/>
    </xf>
    <xf numFmtId="0" fontId="18" fillId="0" borderId="46" xfId="6" applyFont="1" applyBorder="1" applyAlignment="1" applyProtection="1">
      <alignment horizontal="left" vertical="center"/>
    </xf>
    <xf numFmtId="0" fontId="18" fillId="0" borderId="57" xfId="6" applyFont="1" applyBorder="1" applyAlignment="1" applyProtection="1">
      <alignment horizontal="left" vertical="center"/>
    </xf>
    <xf numFmtId="0" fontId="20" fillId="0" borderId="48" xfId="7" applyFont="1" applyFill="1" applyBorder="1" applyAlignment="1" applyProtection="1">
      <alignment horizontal="left"/>
    </xf>
    <xf numFmtId="0" fontId="20" fillId="0" borderId="58" xfId="7" applyFont="1" applyFill="1" applyBorder="1" applyAlignment="1" applyProtection="1">
      <alignment horizontal="left"/>
    </xf>
    <xf numFmtId="165" fontId="4" fillId="0" borderId="26" xfId="6" applyNumberFormat="1" applyFont="1" applyFill="1" applyBorder="1" applyAlignment="1" applyProtection="1">
      <alignment horizontal="left"/>
      <protection locked="0"/>
    </xf>
    <xf numFmtId="165" fontId="4" fillId="0" borderId="34" xfId="6" applyNumberFormat="1" applyFont="1" applyFill="1" applyBorder="1" applyAlignment="1" applyProtection="1">
      <alignment horizontal="left"/>
      <protection locked="0"/>
    </xf>
    <xf numFmtId="0" fontId="4" fillId="0" borderId="14" xfId="6" applyFont="1" applyFill="1" applyBorder="1" applyAlignment="1" applyProtection="1">
      <alignment horizontal="left"/>
      <protection locked="0"/>
    </xf>
    <xf numFmtId="0" fontId="4" fillId="0" borderId="47" xfId="6" applyFont="1" applyFill="1" applyBorder="1" applyAlignment="1" applyProtection="1">
      <alignment horizontal="left"/>
      <protection locked="0"/>
    </xf>
    <xf numFmtId="0" fontId="21" fillId="0" borderId="2" xfId="0" applyFont="1" applyBorder="1" applyAlignment="1">
      <alignment horizontal="left" vertical="center" indent="5"/>
    </xf>
    <xf numFmtId="0" fontId="6" fillId="6" borderId="48" xfId="4" applyFont="1" applyFill="1" applyBorder="1" applyAlignment="1" applyProtection="1">
      <alignment horizontal="left" vertical="center"/>
    </xf>
    <xf numFmtId="0" fontId="6" fillId="6" borderId="53" xfId="4" applyFont="1" applyFill="1" applyBorder="1" applyAlignment="1" applyProtection="1">
      <alignment horizontal="left" vertical="center"/>
    </xf>
    <xf numFmtId="0" fontId="6" fillId="6" borderId="49" xfId="4" applyFont="1" applyFill="1" applyBorder="1" applyAlignment="1" applyProtection="1">
      <alignment horizontal="left" vertical="center"/>
    </xf>
    <xf numFmtId="165" fontId="4" fillId="0" borderId="12" xfId="6" applyNumberFormat="1" applyFont="1" applyFill="1" applyBorder="1" applyAlignment="1" applyProtection="1">
      <alignment horizontal="left"/>
      <protection locked="0"/>
    </xf>
    <xf numFmtId="165" fontId="4" fillId="0" borderId="13" xfId="6" applyNumberFormat="1" applyFont="1" applyFill="1" applyBorder="1" applyAlignment="1" applyProtection="1">
      <alignment horizontal="left"/>
      <protection locked="0"/>
    </xf>
    <xf numFmtId="165" fontId="4" fillId="0" borderId="14" xfId="6" applyNumberFormat="1" applyFont="1" applyFill="1" applyBorder="1" applyAlignment="1" applyProtection="1">
      <alignment horizontal="left"/>
      <protection locked="0"/>
    </xf>
    <xf numFmtId="165" fontId="4" fillId="0" borderId="47" xfId="6" applyNumberFormat="1" applyFont="1" applyFill="1" applyBorder="1" applyAlignment="1" applyProtection="1">
      <alignment horizontal="left"/>
      <protection locked="0"/>
    </xf>
    <xf numFmtId="0" fontId="6" fillId="6" borderId="42" xfId="4" applyFont="1" applyFill="1" applyBorder="1" applyAlignment="1" applyProtection="1">
      <alignment horizontal="left" vertical="center"/>
    </xf>
    <xf numFmtId="0" fontId="6" fillId="6" borderId="10" xfId="4" applyFont="1" applyFill="1" applyBorder="1" applyAlignment="1" applyProtection="1">
      <alignment horizontal="left" vertical="center"/>
    </xf>
    <xf numFmtId="0" fontId="6" fillId="6" borderId="11" xfId="4" applyFont="1" applyFill="1" applyBorder="1" applyAlignment="1" applyProtection="1">
      <alignment horizontal="left" vertical="center"/>
    </xf>
    <xf numFmtId="0" fontId="44" fillId="4" borderId="0" xfId="0" applyFont="1" applyFill="1" applyBorder="1" applyAlignment="1">
      <alignment horizontal="left" vertical="center" indent="6"/>
    </xf>
    <xf numFmtId="0" fontId="45" fillId="4" borderId="0" xfId="61704" applyFont="1" applyFill="1"/>
    <xf numFmtId="0" fontId="44" fillId="4" borderId="0" xfId="0" applyFont="1" applyFill="1" applyBorder="1" applyAlignment="1">
      <alignment vertical="center"/>
    </xf>
    <xf numFmtId="0" fontId="44" fillId="4" borderId="0" xfId="0" applyFont="1" applyFill="1" applyBorder="1" applyAlignment="1">
      <alignment horizontal="left" vertical="center" indent="5"/>
    </xf>
    <xf numFmtId="0" fontId="45" fillId="0" borderId="0" xfId="61704" applyFont="1"/>
    <xf numFmtId="0" fontId="46" fillId="4" borderId="2" xfId="0" applyFont="1" applyFill="1" applyBorder="1" applyAlignment="1">
      <alignment horizontal="left" vertical="top" indent="6"/>
    </xf>
    <xf numFmtId="0" fontId="46" fillId="4" borderId="2" xfId="0" applyFont="1" applyFill="1" applyBorder="1" applyAlignment="1">
      <alignment horizontal="center" vertical="top"/>
    </xf>
    <xf numFmtId="0" fontId="45" fillId="4" borderId="0" xfId="61704" applyFont="1" applyFill="1" applyAlignment="1">
      <alignment horizontal="left"/>
    </xf>
    <xf numFmtId="0" fontId="29" fillId="6" borderId="19" xfId="4" applyFont="1" applyFill="1" applyBorder="1" applyAlignment="1" applyProtection="1">
      <alignment horizontal="left" vertical="center" wrapText="1" indent="1"/>
    </xf>
    <xf numFmtId="0" fontId="48" fillId="6" borderId="19" xfId="4" applyFont="1" applyFill="1" applyBorder="1" applyAlignment="1" applyProtection="1">
      <alignment horizontal="center" vertical="center" wrapText="1"/>
    </xf>
    <xf numFmtId="0" fontId="49" fillId="4" borderId="37" xfId="4" applyFont="1" applyFill="1" applyBorder="1" applyAlignment="1" applyProtection="1">
      <alignment horizontal="center"/>
    </xf>
    <xf numFmtId="0" fontId="45" fillId="0" borderId="38" xfId="61704" applyFont="1" applyBorder="1"/>
    <xf numFmtId="17" fontId="45" fillId="0" borderId="37" xfId="61704" applyNumberFormat="1" applyFont="1" applyBorder="1" applyAlignment="1" applyProtection="1">
      <alignment horizontal="center"/>
      <protection locked="0"/>
    </xf>
    <xf numFmtId="166" fontId="45" fillId="0" borderId="37" xfId="61704" applyNumberFormat="1" applyFont="1" applyBorder="1" applyAlignment="1">
      <alignment horizontal="center"/>
    </xf>
    <xf numFmtId="0" fontId="45" fillId="0" borderId="37" xfId="61704" applyFont="1" applyBorder="1" applyAlignment="1">
      <alignment horizontal="center"/>
    </xf>
    <xf numFmtId="0" fontId="45" fillId="0" borderId="38" xfId="61704" applyFont="1" applyBorder="1" applyAlignment="1">
      <alignment horizontal="center"/>
    </xf>
    <xf numFmtId="0" fontId="45" fillId="0" borderId="37" xfId="61704" applyFont="1" applyBorder="1" applyAlignment="1" applyProtection="1">
      <alignment horizontal="center"/>
      <protection locked="0"/>
    </xf>
    <xf numFmtId="0" fontId="49" fillId="4" borderId="64" xfId="4" applyFont="1" applyFill="1" applyBorder="1" applyAlignment="1" applyProtection="1">
      <alignment horizontal="center" vertical="center"/>
    </xf>
    <xf numFmtId="0" fontId="50" fillId="14" borderId="66" xfId="61704" applyFont="1" applyFill="1" applyBorder="1" applyAlignment="1"/>
    <xf numFmtId="0" fontId="45" fillId="14" borderId="67" xfId="61704" applyFont="1" applyFill="1" applyBorder="1" applyAlignment="1" applyProtection="1">
      <alignment horizontal="center"/>
      <protection locked="0"/>
    </xf>
    <xf numFmtId="166" fontId="45" fillId="14" borderId="67" xfId="61704" applyNumberFormat="1" applyFont="1" applyFill="1" applyBorder="1" applyAlignment="1">
      <alignment horizontal="center"/>
    </xf>
    <xf numFmtId="0" fontId="45" fillId="14" borderId="67" xfId="61704" applyFont="1" applyFill="1" applyBorder="1" applyAlignment="1">
      <alignment horizontal="center"/>
    </xf>
    <xf numFmtId="0" fontId="45" fillId="14" borderId="66" xfId="61704" applyFont="1" applyFill="1" applyBorder="1" applyAlignment="1">
      <alignment horizontal="center"/>
    </xf>
    <xf numFmtId="0" fontId="45" fillId="14" borderId="66" xfId="61704" applyFont="1" applyFill="1" applyBorder="1"/>
    <xf numFmtId="0" fontId="49" fillId="4" borderId="23" xfId="4" applyFont="1" applyFill="1" applyBorder="1" applyAlignment="1" applyProtection="1">
      <alignment horizontal="center" vertical="center"/>
    </xf>
    <xf numFmtId="0" fontId="45" fillId="4" borderId="23" xfId="61704" applyFont="1" applyFill="1" applyBorder="1" applyAlignment="1">
      <alignment horizontal="right"/>
    </xf>
    <xf numFmtId="0" fontId="45" fillId="4" borderId="68" xfId="4" applyFont="1" applyFill="1" applyBorder="1" applyAlignment="1" applyProtection="1">
      <alignment horizontal="center"/>
      <protection locked="0"/>
    </xf>
    <xf numFmtId="0" fontId="45" fillId="4" borderId="68" xfId="4" applyFont="1" applyFill="1" applyBorder="1" applyAlignment="1" applyProtection="1">
      <alignment horizontal="center"/>
    </xf>
    <xf numFmtId="0" fontId="45" fillId="4" borderId="4" xfId="4" applyFont="1" applyFill="1" applyBorder="1" applyAlignment="1" applyProtection="1">
      <alignment horizontal="center"/>
    </xf>
    <xf numFmtId="0" fontId="45" fillId="0" borderId="4" xfId="61704" applyFont="1" applyBorder="1"/>
    <xf numFmtId="0" fontId="45" fillId="4" borderId="37" xfId="4" applyFont="1" applyFill="1" applyBorder="1" applyAlignment="1" applyProtection="1">
      <alignment horizontal="center"/>
      <protection locked="0"/>
    </xf>
    <xf numFmtId="0" fontId="45" fillId="4" borderId="37" xfId="4" applyFont="1" applyFill="1" applyBorder="1" applyAlignment="1" applyProtection="1">
      <alignment horizontal="center"/>
    </xf>
    <xf numFmtId="0" fontId="45" fillId="4" borderId="38" xfId="4" applyFont="1" applyFill="1" applyBorder="1" applyAlignment="1" applyProtection="1">
      <alignment horizontal="center"/>
    </xf>
    <xf numFmtId="0" fontId="49" fillId="4" borderId="4" xfId="4" applyFont="1" applyFill="1" applyBorder="1" applyAlignment="1" applyProtection="1">
      <alignment horizontal="center" vertical="center"/>
    </xf>
    <xf numFmtId="0" fontId="45" fillId="4" borderId="4" xfId="61704" applyFont="1" applyFill="1" applyBorder="1" applyAlignment="1">
      <alignment horizontal="right"/>
    </xf>
    <xf numFmtId="0" fontId="45" fillId="0" borderId="40" xfId="61704" applyFont="1" applyBorder="1" applyAlignment="1">
      <alignment horizontal="left"/>
    </xf>
    <xf numFmtId="0" fontId="40" fillId="4" borderId="37" xfId="4" applyFont="1" applyFill="1" applyBorder="1" applyAlignment="1" applyProtection="1">
      <alignment horizontal="center"/>
    </xf>
    <xf numFmtId="0" fontId="45" fillId="0" borderId="37" xfId="61704" applyFont="1" applyBorder="1"/>
    <xf numFmtId="0" fontId="52" fillId="0" borderId="37" xfId="61704" applyFont="1" applyBorder="1"/>
    <xf numFmtId="0" fontId="53" fillId="4" borderId="37" xfId="4" applyFont="1" applyFill="1" applyBorder="1" applyAlignment="1" applyProtection="1">
      <alignment horizontal="center"/>
    </xf>
    <xf numFmtId="0" fontId="45" fillId="0" borderId="0" xfId="61704" applyFont="1" applyAlignment="1">
      <alignment horizontal="center"/>
    </xf>
    <xf numFmtId="0" fontId="47" fillId="20" borderId="37" xfId="4" applyFont="1" applyFill="1" applyBorder="1" applyAlignment="1" applyProtection="1">
      <alignment horizontal="center" vertical="center" wrapText="1"/>
    </xf>
    <xf numFmtId="0" fontId="47" fillId="20" borderId="19" xfId="4" applyFont="1" applyFill="1" applyBorder="1" applyAlignment="1" applyProtection="1">
      <alignment horizontal="center" vertical="center" wrapText="1"/>
    </xf>
    <xf numFmtId="0" fontId="47" fillId="20" borderId="37" xfId="4" applyFont="1" applyFill="1" applyBorder="1" applyAlignment="1" applyProtection="1">
      <alignment horizontal="left" vertical="center" wrapText="1" indent="1"/>
    </xf>
    <xf numFmtId="0" fontId="28" fillId="0" borderId="71" xfId="0" applyFont="1" applyBorder="1" applyAlignment="1">
      <alignment horizontal="left" indent="1"/>
    </xf>
    <xf numFmtId="0" fontId="28" fillId="0" borderId="0" xfId="0" applyFont="1" applyBorder="1" applyAlignment="1">
      <alignment horizontal="left" indent="1"/>
    </xf>
    <xf numFmtId="0" fontId="39" fillId="0" borderId="0" xfId="0" applyFont="1" applyBorder="1" applyAlignment="1" applyProtection="1">
      <alignment horizontal="left" indent="1"/>
      <protection hidden="1"/>
    </xf>
    <xf numFmtId="0" fontId="39" fillId="0" borderId="2" xfId="0" applyFont="1" applyBorder="1" applyAlignment="1">
      <alignment horizontal="left" indent="1"/>
    </xf>
    <xf numFmtId="0" fontId="19" fillId="0" borderId="42" xfId="6" applyFont="1" applyBorder="1" applyAlignment="1" applyProtection="1">
      <alignment horizontal="center"/>
    </xf>
    <xf numFmtId="0" fontId="19" fillId="0" borderId="10" xfId="6" applyFont="1" applyBorder="1" applyAlignment="1" applyProtection="1">
      <alignment horizontal="center"/>
    </xf>
    <xf numFmtId="0" fontId="19" fillId="0" borderId="11" xfId="6" applyFont="1" applyBorder="1" applyAlignment="1" applyProtection="1">
      <alignment horizontal="center"/>
    </xf>
    <xf numFmtId="0" fontId="19" fillId="0" borderId="46" xfId="6" applyFont="1" applyBorder="1" applyAlignment="1" applyProtection="1">
      <alignment horizontal="center"/>
    </xf>
    <xf numFmtId="0" fontId="19" fillId="0" borderId="14" xfId="6" applyFont="1" applyBorder="1" applyAlignment="1" applyProtection="1">
      <alignment horizontal="center"/>
    </xf>
    <xf numFmtId="0" fontId="19" fillId="0" borderId="47" xfId="6" applyFont="1" applyBorder="1" applyAlignment="1" applyProtection="1">
      <alignment horizontal="center"/>
    </xf>
    <xf numFmtId="0" fontId="19" fillId="0" borderId="14" xfId="6" applyFont="1" applyBorder="1" applyAlignment="1" applyProtection="1">
      <alignment horizontal="center" wrapText="1"/>
    </xf>
    <xf numFmtId="0" fontId="19" fillId="0" borderId="45" xfId="6" applyFont="1" applyBorder="1" applyAlignment="1" applyProtection="1">
      <alignment horizontal="left"/>
    </xf>
    <xf numFmtId="0" fontId="19" fillId="0" borderId="36" xfId="6" applyFont="1" applyBorder="1" applyAlignment="1" applyProtection="1">
      <alignment horizontal="left"/>
    </xf>
    <xf numFmtId="0" fontId="19" fillId="0" borderId="43" xfId="6" applyFont="1" applyBorder="1" applyAlignment="1" applyProtection="1">
      <alignment horizontal="left"/>
    </xf>
    <xf numFmtId="0" fontId="19" fillId="0" borderId="51" xfId="6" applyFont="1" applyBorder="1" applyAlignment="1" applyProtection="1">
      <alignment horizontal="left"/>
    </xf>
    <xf numFmtId="0" fontId="19" fillId="4" borderId="43" xfId="8" applyFont="1" applyBorder="1" applyAlignment="1" applyProtection="1">
      <alignment horizontal="left"/>
    </xf>
    <xf numFmtId="0" fontId="19" fillId="4" borderId="51" xfId="8" applyFont="1" applyBorder="1" applyAlignment="1" applyProtection="1">
      <alignment horizontal="left"/>
    </xf>
    <xf numFmtId="0" fontId="19" fillId="4" borderId="44" xfId="8" applyFont="1" applyBorder="1" applyAlignment="1" applyProtection="1">
      <alignment horizontal="left"/>
    </xf>
    <xf numFmtId="0" fontId="19" fillId="4" borderId="35" xfId="8" applyFont="1" applyBorder="1" applyAlignment="1" applyProtection="1">
      <alignment horizontal="left"/>
    </xf>
    <xf numFmtId="0" fontId="19" fillId="7" borderId="45" xfId="6" applyFont="1" applyFill="1" applyBorder="1"/>
    <xf numFmtId="165" fontId="19" fillId="0" borderId="26" xfId="6" applyNumberFormat="1" applyFont="1" applyFill="1" applyBorder="1" applyAlignment="1" applyProtection="1">
      <alignment horizontal="left"/>
      <protection locked="0"/>
    </xf>
    <xf numFmtId="165" fontId="19" fillId="0" borderId="34" xfId="6" applyNumberFormat="1" applyFont="1" applyFill="1" applyBorder="1" applyAlignment="1" applyProtection="1">
      <alignment horizontal="left"/>
      <protection locked="0"/>
    </xf>
    <xf numFmtId="0" fontId="19" fillId="7" borderId="43" xfId="6" applyFont="1" applyFill="1" applyBorder="1"/>
    <xf numFmtId="0" fontId="19" fillId="0" borderId="12" xfId="6" applyFont="1" applyFill="1" applyBorder="1" applyAlignment="1" applyProtection="1">
      <alignment horizontal="left"/>
      <protection locked="0"/>
    </xf>
    <xf numFmtId="0" fontId="19" fillId="0" borderId="13" xfId="6" applyFont="1" applyFill="1" applyBorder="1" applyAlignment="1" applyProtection="1">
      <alignment horizontal="left"/>
      <protection locked="0"/>
    </xf>
    <xf numFmtId="0" fontId="19" fillId="7" borderId="46" xfId="6" applyFont="1" applyFill="1" applyBorder="1"/>
    <xf numFmtId="0" fontId="19" fillId="0" borderId="14" xfId="6" applyFont="1" applyFill="1" applyBorder="1" applyAlignment="1" applyProtection="1">
      <alignment horizontal="left"/>
      <protection locked="0"/>
    </xf>
    <xf numFmtId="0" fontId="19" fillId="0" borderId="47" xfId="6" applyFont="1" applyFill="1" applyBorder="1" applyAlignment="1" applyProtection="1">
      <alignment horizontal="left"/>
      <protection locked="0"/>
    </xf>
    <xf numFmtId="0" fontId="19" fillId="0" borderId="59" xfId="6" applyFont="1" applyBorder="1" applyAlignment="1">
      <alignment horizontal="center"/>
    </xf>
    <xf numFmtId="0" fontId="19" fillId="0" borderId="53" xfId="6" applyFont="1" applyBorder="1" applyAlignment="1">
      <alignment horizontal="center"/>
    </xf>
    <xf numFmtId="0" fontId="19" fillId="0" borderId="58" xfId="6" applyFont="1" applyBorder="1" applyAlignment="1">
      <alignment horizontal="center"/>
    </xf>
    <xf numFmtId="0" fontId="19" fillId="7" borderId="42" xfId="6" applyFont="1" applyFill="1" applyBorder="1"/>
    <xf numFmtId="0" fontId="19" fillId="7" borderId="48" xfId="6" applyFont="1" applyFill="1" applyBorder="1"/>
    <xf numFmtId="165" fontId="19" fillId="0" borderId="53" xfId="6" applyNumberFormat="1" applyFont="1" applyFill="1" applyBorder="1" applyAlignment="1" applyProtection="1">
      <alignment horizontal="left"/>
      <protection locked="0"/>
    </xf>
    <xf numFmtId="165" fontId="19" fillId="0" borderId="49" xfId="6" applyNumberFormat="1" applyFont="1" applyFill="1" applyBorder="1" applyAlignment="1" applyProtection="1">
      <alignment horizontal="left"/>
      <protection locked="0"/>
    </xf>
    <xf numFmtId="0" fontId="19" fillId="0" borderId="26" xfId="6" applyFont="1" applyFill="1" applyBorder="1" applyAlignment="1" applyProtection="1">
      <alignment horizontal="left"/>
      <protection locked="0"/>
    </xf>
    <xf numFmtId="0" fontId="19" fillId="0" borderId="34" xfId="6" applyFont="1" applyFill="1" applyBorder="1" applyAlignment="1" applyProtection="1">
      <alignment horizontal="left"/>
      <protection locked="0"/>
    </xf>
    <xf numFmtId="0" fontId="19" fillId="0" borderId="0" xfId="6" applyFont="1"/>
    <xf numFmtId="0" fontId="19" fillId="0" borderId="10" xfId="6" applyFont="1" applyFill="1" applyBorder="1" applyAlignment="1" applyProtection="1">
      <alignment horizontal="left"/>
      <protection locked="0"/>
    </xf>
    <xf numFmtId="0" fontId="19" fillId="0" borderId="11" xfId="6" applyFont="1" applyFill="1" applyBorder="1" applyAlignment="1" applyProtection="1">
      <alignment horizontal="left"/>
      <protection locked="0"/>
    </xf>
    <xf numFmtId="3" fontId="19" fillId="0" borderId="12" xfId="6" applyNumberFormat="1" applyFont="1" applyFill="1" applyBorder="1" applyAlignment="1" applyProtection="1">
      <alignment horizontal="left"/>
      <protection locked="0"/>
    </xf>
    <xf numFmtId="3" fontId="19" fillId="0" borderId="13" xfId="6" applyNumberFormat="1" applyFont="1" applyFill="1" applyBorder="1" applyAlignment="1" applyProtection="1">
      <alignment horizontal="left"/>
      <protection locked="0"/>
    </xf>
    <xf numFmtId="0" fontId="4" fillId="0" borderId="40" xfId="6" applyFont="1" applyBorder="1"/>
    <xf numFmtId="0" fontId="19" fillId="0" borderId="58" xfId="6" applyFont="1" applyBorder="1" applyAlignment="1" applyProtection="1">
      <alignment horizontal="center" wrapText="1"/>
    </xf>
    <xf numFmtId="0" fontId="19" fillId="0" borderId="38" xfId="6" applyFont="1" applyBorder="1" applyAlignment="1" applyProtection="1">
      <alignment horizontal="center" wrapText="1"/>
    </xf>
    <xf numFmtId="0" fontId="19" fillId="0" borderId="11" xfId="7" applyFont="1" applyFill="1" applyBorder="1" applyAlignment="1" applyProtection="1">
      <alignment horizontal="center"/>
      <protection hidden="1"/>
    </xf>
    <xf numFmtId="0" fontId="19" fillId="0" borderId="47" xfId="7" applyFont="1" applyFill="1" applyBorder="1" applyAlignment="1" applyProtection="1">
      <alignment horizontal="center"/>
      <protection hidden="1"/>
    </xf>
    <xf numFmtId="0" fontId="39" fillId="0" borderId="70" xfId="0" applyFont="1" applyBorder="1" applyAlignment="1" applyProtection="1">
      <alignment horizontal="center" vertical="center" wrapText="1"/>
      <protection locked="0"/>
    </xf>
    <xf numFmtId="0" fontId="40" fillId="0" borderId="38" xfId="0" applyFont="1" applyBorder="1" applyAlignment="1" applyProtection="1">
      <alignment horizontal="center" vertical="center" wrapText="1"/>
      <protection locked="0"/>
    </xf>
    <xf numFmtId="0" fontId="40" fillId="0" borderId="37" xfId="0" applyFont="1" applyBorder="1" applyAlignment="1" applyProtection="1">
      <alignment horizontal="center" vertical="center"/>
      <protection locked="0"/>
    </xf>
    <xf numFmtId="0" fontId="39" fillId="16" borderId="64" xfId="0" applyFont="1" applyFill="1" applyBorder="1" applyAlignment="1" applyProtection="1">
      <alignment horizontal="center" vertical="center"/>
      <protection locked="0"/>
    </xf>
    <xf numFmtId="0" fontId="39" fillId="17" borderId="69" xfId="0" applyFont="1" applyFill="1" applyBorder="1" applyAlignment="1" applyProtection="1">
      <alignment horizontal="center" vertical="center"/>
      <protection locked="0"/>
    </xf>
    <xf numFmtId="0" fontId="39" fillId="16" borderId="23" xfId="0" applyFont="1" applyFill="1" applyBorder="1" applyAlignment="1" applyProtection="1">
      <alignment vertical="center"/>
      <protection locked="0"/>
    </xf>
    <xf numFmtId="0" fontId="39" fillId="17" borderId="70" xfId="0" applyFont="1" applyFill="1" applyBorder="1" applyAlignment="1" applyProtection="1">
      <alignment vertical="center"/>
      <protection locked="0"/>
    </xf>
    <xf numFmtId="0" fontId="24" fillId="6" borderId="25" xfId="4" applyFont="1" applyFill="1" applyBorder="1" applyAlignment="1" applyProtection="1">
      <alignment horizontal="left" vertical="center"/>
      <protection locked="0"/>
    </xf>
    <xf numFmtId="0" fontId="24" fillId="6" borderId="54" xfId="4" applyFont="1" applyFill="1" applyBorder="1" applyAlignment="1" applyProtection="1">
      <alignment horizontal="left" vertical="center"/>
      <protection locked="0"/>
    </xf>
    <xf numFmtId="0" fontId="24" fillId="6" borderId="63" xfId="4" applyFont="1" applyFill="1" applyBorder="1" applyAlignment="1" applyProtection="1">
      <alignment horizontal="left" vertical="center"/>
      <protection locked="0"/>
    </xf>
    <xf numFmtId="0" fontId="25" fillId="18" borderId="10" xfId="0" applyFont="1" applyFill="1" applyBorder="1" applyAlignment="1" applyProtection="1">
      <alignment horizontal="center" vertical="center"/>
      <protection locked="0"/>
    </xf>
    <xf numFmtId="0" fontId="25" fillId="18" borderId="26" xfId="0" quotePrefix="1" applyFont="1" applyFill="1" applyBorder="1" applyAlignment="1" applyProtection="1">
      <alignment horizontal="center" vertical="center"/>
      <protection locked="0"/>
    </xf>
    <xf numFmtId="0" fontId="25" fillId="18" borderId="11" xfId="0" quotePrefix="1" applyFont="1" applyFill="1" applyBorder="1" applyAlignment="1" applyProtection="1">
      <alignment horizontal="center" vertical="center"/>
      <protection locked="0"/>
    </xf>
    <xf numFmtId="0" fontId="25" fillId="18" borderId="12" xfId="0" applyFont="1" applyFill="1" applyBorder="1" applyAlignment="1" applyProtection="1">
      <alignment horizontal="center" vertical="center"/>
      <protection locked="0"/>
    </xf>
    <xf numFmtId="0" fontId="25" fillId="18" borderId="12" xfId="0" quotePrefix="1" applyFont="1" applyFill="1" applyBorder="1" applyAlignment="1" applyProtection="1">
      <alignment horizontal="center" vertical="center"/>
      <protection locked="0"/>
    </xf>
    <xf numFmtId="0" fontId="25" fillId="18" borderId="13" xfId="0" quotePrefix="1" applyFont="1" applyFill="1" applyBorder="1" applyAlignment="1" applyProtection="1">
      <alignment horizontal="center" vertical="center"/>
      <protection locked="0"/>
    </xf>
    <xf numFmtId="0" fontId="31" fillId="15" borderId="12" xfId="4" applyFont="1" applyFill="1" applyBorder="1" applyAlignment="1" applyProtection="1">
      <alignment vertical="center"/>
      <protection locked="0"/>
    </xf>
    <xf numFmtId="0" fontId="31" fillId="15" borderId="13" xfId="4" applyFont="1" applyFill="1" applyBorder="1" applyAlignment="1" applyProtection="1">
      <alignment vertical="center"/>
      <protection locked="0"/>
    </xf>
    <xf numFmtId="0" fontId="25" fillId="0" borderId="12"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25" fillId="0" borderId="12" xfId="0" applyFont="1" applyBorder="1" applyAlignment="1" applyProtection="1">
      <alignment horizontal="left" vertical="center" indent="4"/>
      <protection locked="0"/>
    </xf>
    <xf numFmtId="0" fontId="33" fillId="0" borderId="12" xfId="0" applyFont="1" applyBorder="1" applyAlignment="1" applyProtection="1">
      <alignment horizontal="left" vertical="center" indent="4"/>
      <protection locked="0"/>
    </xf>
    <xf numFmtId="0" fontId="33" fillId="0" borderId="13" xfId="0" applyFont="1" applyBorder="1" applyAlignment="1" applyProtection="1">
      <alignment horizontal="left" vertical="center" indent="4"/>
      <protection locked="0"/>
    </xf>
    <xf numFmtId="0" fontId="25" fillId="4" borderId="12" xfId="0" applyFont="1" applyFill="1" applyBorder="1" applyAlignment="1" applyProtection="1">
      <alignment horizontal="center" vertical="center"/>
      <protection locked="0"/>
    </xf>
    <xf numFmtId="0" fontId="25" fillId="4" borderId="13" xfId="0" applyFont="1" applyFill="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12" xfId="0" applyFont="1" applyBorder="1" applyAlignment="1" applyProtection="1">
      <alignment horizontal="left" vertical="center" indent="3"/>
      <protection locked="0"/>
    </xf>
    <xf numFmtId="0" fontId="33" fillId="0" borderId="12" xfId="0" applyFont="1" applyBorder="1" applyAlignment="1" applyProtection="1">
      <alignment horizontal="left" vertical="center" indent="3"/>
      <protection locked="0"/>
    </xf>
    <xf numFmtId="0" fontId="33" fillId="0" borderId="13" xfId="0" applyFont="1" applyBorder="1" applyAlignment="1" applyProtection="1">
      <alignment horizontal="left" vertical="center" indent="3"/>
      <protection locked="0"/>
    </xf>
    <xf numFmtId="0" fontId="33" fillId="0" borderId="12" xfId="0" applyFont="1" applyBorder="1" applyAlignment="1" applyProtection="1">
      <alignment vertical="center"/>
      <protection locked="0"/>
    </xf>
    <xf numFmtId="0" fontId="33" fillId="0" borderId="13" xfId="0" applyFont="1" applyBorder="1" applyAlignment="1" applyProtection="1">
      <alignment vertical="center"/>
      <protection locked="0"/>
    </xf>
    <xf numFmtId="0" fontId="25" fillId="4" borderId="24" xfId="0" applyFont="1" applyFill="1" applyBorder="1" applyAlignment="1" applyProtection="1">
      <alignment horizontal="center" vertical="center"/>
      <protection locked="0"/>
    </xf>
    <xf numFmtId="0" fontId="25" fillId="4" borderId="33" xfId="0" applyFont="1" applyFill="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13" xfId="0" applyFont="1" applyBorder="1" applyAlignment="1" applyProtection="1">
      <alignment horizontal="left" vertical="center" indent="4"/>
      <protection locked="0"/>
    </xf>
    <xf numFmtId="0" fontId="35" fillId="7" borderId="53" xfId="4" applyFont="1" applyFill="1" applyBorder="1" applyAlignment="1" applyProtection="1">
      <alignment horizontal="center" vertical="center"/>
      <protection locked="0"/>
    </xf>
    <xf numFmtId="0" fontId="24" fillId="6" borderId="52" xfId="4" applyFont="1" applyFill="1" applyBorder="1" applyAlignment="1" applyProtection="1">
      <alignment horizontal="left" vertical="center"/>
      <protection locked="0"/>
    </xf>
    <xf numFmtId="0" fontId="24" fillId="6" borderId="62" xfId="4" applyFont="1" applyFill="1" applyBorder="1" applyAlignment="1" applyProtection="1">
      <alignment horizontal="left" vertical="center"/>
      <protection locked="0"/>
    </xf>
    <xf numFmtId="0" fontId="25" fillId="18" borderId="10" xfId="0" quotePrefix="1" applyFont="1" applyFill="1" applyBorder="1" applyAlignment="1" applyProtection="1">
      <alignment horizontal="center" vertical="center"/>
      <protection locked="0"/>
    </xf>
    <xf numFmtId="0" fontId="25" fillId="4" borderId="14" xfId="0" applyFont="1" applyFill="1" applyBorder="1" applyAlignment="1" applyProtection="1">
      <alignment horizontal="center" vertical="center"/>
      <protection locked="0"/>
    </xf>
    <xf numFmtId="0" fontId="25" fillId="4" borderId="47" xfId="0" applyFont="1" applyFill="1" applyBorder="1" applyAlignment="1" applyProtection="1">
      <alignment horizontal="center" vertical="center"/>
      <protection locked="0"/>
    </xf>
    <xf numFmtId="0" fontId="31" fillId="19" borderId="52" xfId="4" applyFont="1" applyFill="1" applyBorder="1" applyAlignment="1" applyProtection="1">
      <alignment horizontal="center" vertical="center"/>
      <protection locked="0"/>
    </xf>
    <xf numFmtId="0" fontId="31" fillId="19" borderId="62" xfId="4" applyFont="1" applyFill="1" applyBorder="1" applyAlignment="1" applyProtection="1">
      <alignment horizontal="center" vertical="center"/>
      <protection locked="0"/>
    </xf>
    <xf numFmtId="0" fontId="25" fillId="4" borderId="10" xfId="0" applyFont="1" applyFill="1" applyBorder="1" applyAlignment="1" applyProtection="1">
      <alignment horizontal="center" vertical="center"/>
      <protection locked="0"/>
    </xf>
    <xf numFmtId="0" fontId="25" fillId="4" borderId="11" xfId="0" applyFont="1" applyFill="1" applyBorder="1" applyAlignment="1" applyProtection="1">
      <alignment horizontal="center" vertical="center"/>
      <protection locked="0"/>
    </xf>
    <xf numFmtId="0" fontId="25" fillId="4" borderId="12" xfId="0" applyFont="1" applyFill="1" applyBorder="1" applyAlignment="1" applyProtection="1">
      <alignment horizontal="left" vertical="center" indent="3"/>
      <protection locked="0"/>
    </xf>
    <xf numFmtId="0" fontId="25" fillId="4" borderId="13" xfId="0" applyFont="1" applyFill="1" applyBorder="1" applyAlignment="1" applyProtection="1">
      <alignment horizontal="left" vertical="center" indent="3"/>
      <protection locked="0"/>
    </xf>
    <xf numFmtId="0" fontId="25" fillId="18" borderId="13" xfId="0" applyFont="1" applyFill="1" applyBorder="1" applyAlignment="1" applyProtection="1">
      <alignment horizontal="center" vertical="center"/>
      <protection locked="0"/>
    </xf>
    <xf numFmtId="0" fontId="25" fillId="4" borderId="26" xfId="0" applyFont="1" applyFill="1" applyBorder="1" applyAlignment="1" applyProtection="1">
      <alignment horizontal="center" vertical="center"/>
      <protection locked="0"/>
    </xf>
    <xf numFmtId="0" fontId="25" fillId="4" borderId="34" xfId="0" applyFont="1" applyFill="1" applyBorder="1" applyAlignment="1" applyProtection="1">
      <alignment horizontal="center" vertical="center"/>
      <protection locked="0"/>
    </xf>
    <xf numFmtId="0" fontId="25" fillId="0" borderId="26" xfId="0" applyFont="1" applyBorder="1" applyAlignment="1" applyProtection="1">
      <alignment horizontal="left" vertical="center" indent="4"/>
      <protection locked="0"/>
    </xf>
    <xf numFmtId="0" fontId="25" fillId="0" borderId="34" xfId="0" applyFont="1" applyBorder="1" applyAlignment="1" applyProtection="1">
      <alignment horizontal="left" vertical="center" indent="4"/>
      <protection locked="0"/>
    </xf>
    <xf numFmtId="0" fontId="25" fillId="4" borderId="26" xfId="0" applyFont="1" applyFill="1" applyBorder="1" applyAlignment="1" applyProtection="1">
      <alignment horizontal="left" vertical="center" indent="4"/>
      <protection locked="0"/>
    </xf>
    <xf numFmtId="0" fontId="25" fillId="4" borderId="34" xfId="0" applyFont="1" applyFill="1" applyBorder="1" applyAlignment="1" applyProtection="1">
      <alignment horizontal="left" vertical="center" indent="4"/>
      <protection locked="0"/>
    </xf>
    <xf numFmtId="0" fontId="26" fillId="7" borderId="53" xfId="4" applyFont="1" applyFill="1" applyBorder="1" applyAlignment="1" applyProtection="1">
      <alignment horizontal="center" vertical="center"/>
      <protection locked="0"/>
    </xf>
    <xf numFmtId="0" fontId="25" fillId="18" borderId="10" xfId="0" applyFont="1" applyFill="1" applyBorder="1" applyAlignment="1" applyProtection="1">
      <alignment horizontal="left" vertical="center" indent="4"/>
      <protection locked="0"/>
    </xf>
    <xf numFmtId="0" fontId="25" fillId="18" borderId="11" xfId="0" applyFont="1" applyFill="1" applyBorder="1" applyAlignment="1" applyProtection="1">
      <alignment horizontal="left" vertical="center" indent="4"/>
      <protection locked="0"/>
    </xf>
    <xf numFmtId="0" fontId="25" fillId="4" borderId="24" xfId="0" applyFont="1" applyFill="1" applyBorder="1" applyAlignment="1" applyProtection="1">
      <alignment vertical="center"/>
      <protection locked="0"/>
    </xf>
    <xf numFmtId="0" fontId="25" fillId="4" borderId="33" xfId="0" applyFont="1" applyFill="1" applyBorder="1" applyAlignment="1" applyProtection="1">
      <alignment vertical="center"/>
      <protection locked="0"/>
    </xf>
    <xf numFmtId="0" fontId="25" fillId="0" borderId="12" xfId="0" applyFont="1" applyFill="1" applyBorder="1" applyAlignment="1" applyProtection="1">
      <alignment horizontal="left" vertical="center" indent="4"/>
      <protection locked="0"/>
    </xf>
    <xf numFmtId="0" fontId="25" fillId="0" borderId="13" xfId="0" applyFont="1" applyFill="1" applyBorder="1" applyAlignment="1" applyProtection="1">
      <alignment horizontal="left" vertical="center" indent="4"/>
      <protection locked="0"/>
    </xf>
    <xf numFmtId="0" fontId="25" fillId="18" borderId="12" xfId="0" applyFont="1" applyFill="1" applyBorder="1" applyAlignment="1" applyProtection="1">
      <alignment vertical="center"/>
      <protection locked="0"/>
    </xf>
    <xf numFmtId="0" fontId="25" fillId="0" borderId="24" xfId="0" applyFont="1" applyFill="1" applyBorder="1" applyAlignment="1" applyProtection="1">
      <alignment horizontal="left" vertical="center" indent="4"/>
      <protection locked="0"/>
    </xf>
    <xf numFmtId="0" fontId="25" fillId="0" borderId="33" xfId="0" applyFont="1" applyFill="1" applyBorder="1" applyAlignment="1" applyProtection="1">
      <alignment horizontal="left" vertical="center" indent="4"/>
      <protection locked="0"/>
    </xf>
    <xf numFmtId="0" fontId="25" fillId="0" borderId="51" xfId="0" applyFont="1" applyFill="1" applyBorder="1" applyAlignment="1" applyProtection="1">
      <alignment horizontal="left" vertical="center" indent="4"/>
      <protection locked="0"/>
    </xf>
    <xf numFmtId="0" fontId="33" fillId="0" borderId="6" xfId="0" applyFont="1" applyFill="1" applyBorder="1" applyAlignment="1" applyProtection="1">
      <alignment horizontal="left" vertical="center" indent="4"/>
      <protection locked="0"/>
    </xf>
    <xf numFmtId="0" fontId="33" fillId="0" borderId="5" xfId="0" applyFont="1" applyFill="1" applyBorder="1" applyAlignment="1" applyProtection="1">
      <alignment horizontal="left" vertical="center" indent="4"/>
      <protection locked="0"/>
    </xf>
    <xf numFmtId="0" fontId="25" fillId="4" borderId="12" xfId="0" applyFont="1" applyFill="1" applyBorder="1" applyAlignment="1" applyProtection="1">
      <alignment horizontal="left" vertical="center" indent="4"/>
      <protection locked="0"/>
    </xf>
    <xf numFmtId="0" fontId="25" fillId="4" borderId="13" xfId="0" applyFont="1" applyFill="1" applyBorder="1" applyAlignment="1" applyProtection="1">
      <alignment horizontal="left" vertical="center" indent="4"/>
      <protection locked="0"/>
    </xf>
    <xf numFmtId="0" fontId="25" fillId="0" borderId="24" xfId="0" applyFont="1" applyFill="1" applyBorder="1" applyAlignment="1" applyProtection="1">
      <alignment horizontal="center" vertical="center"/>
      <protection locked="0"/>
    </xf>
    <xf numFmtId="0" fontId="25" fillId="0" borderId="26" xfId="0" applyFont="1" applyBorder="1" applyAlignment="1" applyProtection="1">
      <alignment horizontal="left" vertical="center" indent="3"/>
      <protection locked="0"/>
    </xf>
    <xf numFmtId="0" fontId="25" fillId="18" borderId="24" xfId="0" applyFont="1" applyFill="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51" xfId="0" applyFont="1" applyBorder="1" applyAlignment="1" applyProtection="1">
      <alignment horizontal="left" vertical="center" indent="3"/>
      <protection locked="0"/>
    </xf>
    <xf numFmtId="0" fontId="25" fillId="0" borderId="6" xfId="0" applyFont="1" applyBorder="1" applyAlignment="1" applyProtection="1">
      <alignment horizontal="left" vertical="center" indent="4"/>
      <protection locked="0"/>
    </xf>
    <xf numFmtId="0" fontId="25" fillId="0" borderId="65" xfId="0" applyFont="1" applyBorder="1" applyAlignment="1" applyProtection="1">
      <alignment horizontal="left" vertical="center" indent="4"/>
      <protection locked="0"/>
    </xf>
    <xf numFmtId="0" fontId="24" fillId="6" borderId="53" xfId="4" applyFont="1" applyFill="1" applyBorder="1" applyAlignment="1" applyProtection="1">
      <alignment horizontal="left" vertical="center"/>
      <protection locked="0"/>
    </xf>
    <xf numFmtId="0" fontId="24" fillId="6" borderId="49" xfId="4" applyFont="1" applyFill="1" applyBorder="1" applyAlignment="1" applyProtection="1">
      <alignment horizontal="left" vertical="center"/>
      <protection locked="0"/>
    </xf>
    <xf numFmtId="0" fontId="25" fillId="18" borderId="26" xfId="0" applyFont="1" applyFill="1" applyBorder="1" applyAlignment="1" applyProtection="1">
      <alignment horizontal="center" vertical="center"/>
      <protection locked="0"/>
    </xf>
    <xf numFmtId="0" fontId="25" fillId="18" borderId="34" xfId="0" applyFont="1" applyFill="1" applyBorder="1" applyAlignment="1" applyProtection="1">
      <alignment horizontal="center" vertical="center"/>
      <protection locked="0"/>
    </xf>
    <xf numFmtId="0" fontId="25" fillId="0" borderId="12" xfId="0" applyFont="1" applyFill="1" applyBorder="1" applyAlignment="1" applyProtection="1">
      <alignment horizontal="left" vertical="center" indent="3"/>
      <protection locked="0"/>
    </xf>
    <xf numFmtId="0" fontId="25" fillId="0" borderId="14" xfId="0" applyFont="1" applyFill="1" applyBorder="1" applyAlignment="1" applyProtection="1">
      <alignment horizontal="center" vertical="center"/>
      <protection locked="0"/>
    </xf>
    <xf numFmtId="0" fontId="25" fillId="0" borderId="0" xfId="0" applyFont="1" applyBorder="1" applyAlignment="1" applyProtection="1">
      <alignment horizontal="center"/>
      <protection locked="0"/>
    </xf>
    <xf numFmtId="0" fontId="25" fillId="0" borderId="23" xfId="0" applyFont="1" applyBorder="1" applyAlignment="1" applyProtection="1">
      <alignment horizontal="center"/>
      <protection locked="0"/>
    </xf>
    <xf numFmtId="0" fontId="27" fillId="0" borderId="37" xfId="0" applyFont="1" applyFill="1" applyBorder="1" applyAlignment="1" applyProtection="1">
      <alignment horizontal="center"/>
      <protection locked="0"/>
    </xf>
    <xf numFmtId="0" fontId="22" fillId="0" borderId="0" xfId="0" applyFont="1" applyAlignment="1" applyProtection="1">
      <alignment horizontal="center"/>
      <protection locked="0"/>
    </xf>
    <xf numFmtId="9" fontId="38" fillId="0" borderId="0" xfId="0" applyNumberFormat="1" applyFont="1" applyAlignment="1" applyProtection="1">
      <alignment horizontal="center"/>
      <protection locked="0"/>
    </xf>
    <xf numFmtId="0" fontId="38" fillId="0" borderId="0" xfId="0" applyFont="1" applyAlignment="1" applyProtection="1">
      <alignment horizontal="center"/>
      <protection locked="0"/>
    </xf>
    <xf numFmtId="0" fontId="25" fillId="21" borderId="12" xfId="0" applyFont="1" applyFill="1" applyBorder="1" applyAlignment="1" applyProtection="1">
      <alignment horizontal="left" vertical="center" indent="7"/>
      <protection locked="0"/>
    </xf>
  </cellXfs>
  <cellStyles count="61705">
    <cellStyle name="Calculation 10" xfId="9" xr:uid="{00000000-0005-0000-0000-000000000000}"/>
    <cellStyle name="Calculation 10 10" xfId="10" xr:uid="{00000000-0005-0000-0000-000001000000}"/>
    <cellStyle name="Calculation 10 10 10" xfId="11" xr:uid="{00000000-0005-0000-0000-000002000000}"/>
    <cellStyle name="Calculation 10 10 11" xfId="12" xr:uid="{00000000-0005-0000-0000-000003000000}"/>
    <cellStyle name="Calculation 10 10 12" xfId="13" xr:uid="{00000000-0005-0000-0000-000004000000}"/>
    <cellStyle name="Calculation 10 10 13" xfId="14" xr:uid="{00000000-0005-0000-0000-000005000000}"/>
    <cellStyle name="Calculation 10 10 2" xfId="15" xr:uid="{00000000-0005-0000-0000-000006000000}"/>
    <cellStyle name="Calculation 10 10 3" xfId="16" xr:uid="{00000000-0005-0000-0000-000007000000}"/>
    <cellStyle name="Calculation 10 10 4" xfId="17" xr:uid="{00000000-0005-0000-0000-000008000000}"/>
    <cellStyle name="Calculation 10 10 5" xfId="18" xr:uid="{00000000-0005-0000-0000-000009000000}"/>
    <cellStyle name="Calculation 10 10 6" xfId="19" xr:uid="{00000000-0005-0000-0000-00000A000000}"/>
    <cellStyle name="Calculation 10 10 7" xfId="20" xr:uid="{00000000-0005-0000-0000-00000B000000}"/>
    <cellStyle name="Calculation 10 10 8" xfId="21" xr:uid="{00000000-0005-0000-0000-00000C000000}"/>
    <cellStyle name="Calculation 10 10 9" xfId="22" xr:uid="{00000000-0005-0000-0000-00000D000000}"/>
    <cellStyle name="Calculation 10 11" xfId="23" xr:uid="{00000000-0005-0000-0000-00000E000000}"/>
    <cellStyle name="Calculation 10 12" xfId="24" xr:uid="{00000000-0005-0000-0000-00000F000000}"/>
    <cellStyle name="Calculation 10 13" xfId="25" xr:uid="{00000000-0005-0000-0000-000010000000}"/>
    <cellStyle name="Calculation 10 14" xfId="26" xr:uid="{00000000-0005-0000-0000-000011000000}"/>
    <cellStyle name="Calculation 10 15" xfId="27" xr:uid="{00000000-0005-0000-0000-000012000000}"/>
    <cellStyle name="Calculation 10 16" xfId="28" xr:uid="{00000000-0005-0000-0000-000013000000}"/>
    <cellStyle name="Calculation 10 17" xfId="29" xr:uid="{00000000-0005-0000-0000-000014000000}"/>
    <cellStyle name="Calculation 10 18" xfId="30" xr:uid="{00000000-0005-0000-0000-000015000000}"/>
    <cellStyle name="Calculation 10 19" xfId="31" xr:uid="{00000000-0005-0000-0000-000016000000}"/>
    <cellStyle name="Calculation 10 2" xfId="32" xr:uid="{00000000-0005-0000-0000-000017000000}"/>
    <cellStyle name="Calculation 10 2 10" xfId="33" xr:uid="{00000000-0005-0000-0000-000018000000}"/>
    <cellStyle name="Calculation 10 2 11" xfId="34" xr:uid="{00000000-0005-0000-0000-000019000000}"/>
    <cellStyle name="Calculation 10 2 12" xfId="35" xr:uid="{00000000-0005-0000-0000-00001A000000}"/>
    <cellStyle name="Calculation 10 2 13" xfId="36" xr:uid="{00000000-0005-0000-0000-00001B000000}"/>
    <cellStyle name="Calculation 10 2 14" xfId="37" xr:uid="{00000000-0005-0000-0000-00001C000000}"/>
    <cellStyle name="Calculation 10 2 15" xfId="38" xr:uid="{00000000-0005-0000-0000-00001D000000}"/>
    <cellStyle name="Calculation 10 2 16" xfId="39" xr:uid="{00000000-0005-0000-0000-00001E000000}"/>
    <cellStyle name="Calculation 10 2 17" xfId="40" xr:uid="{00000000-0005-0000-0000-00001F000000}"/>
    <cellStyle name="Calculation 10 2 18" xfId="41" xr:uid="{00000000-0005-0000-0000-000020000000}"/>
    <cellStyle name="Calculation 10 2 19" xfId="42" xr:uid="{00000000-0005-0000-0000-000021000000}"/>
    <cellStyle name="Calculation 10 2 2" xfId="43" xr:uid="{00000000-0005-0000-0000-000022000000}"/>
    <cellStyle name="Calculation 10 2 2 10" xfId="44" xr:uid="{00000000-0005-0000-0000-000023000000}"/>
    <cellStyle name="Calculation 10 2 2 11" xfId="45" xr:uid="{00000000-0005-0000-0000-000024000000}"/>
    <cellStyle name="Calculation 10 2 2 12" xfId="46" xr:uid="{00000000-0005-0000-0000-000025000000}"/>
    <cellStyle name="Calculation 10 2 2 13" xfId="47" xr:uid="{00000000-0005-0000-0000-000026000000}"/>
    <cellStyle name="Calculation 10 2 2 14" xfId="48" xr:uid="{00000000-0005-0000-0000-000027000000}"/>
    <cellStyle name="Calculation 10 2 2 15" xfId="49" xr:uid="{00000000-0005-0000-0000-000028000000}"/>
    <cellStyle name="Calculation 10 2 2 16" xfId="50" xr:uid="{00000000-0005-0000-0000-000029000000}"/>
    <cellStyle name="Calculation 10 2 2 17" xfId="51" xr:uid="{00000000-0005-0000-0000-00002A000000}"/>
    <cellStyle name="Calculation 10 2 2 18" xfId="52" xr:uid="{00000000-0005-0000-0000-00002B000000}"/>
    <cellStyle name="Calculation 10 2 2 19" xfId="53" xr:uid="{00000000-0005-0000-0000-00002C000000}"/>
    <cellStyle name="Calculation 10 2 2 2" xfId="54" xr:uid="{00000000-0005-0000-0000-00002D000000}"/>
    <cellStyle name="Calculation 10 2 2 2 10" xfId="55" xr:uid="{00000000-0005-0000-0000-00002E000000}"/>
    <cellStyle name="Calculation 10 2 2 2 11" xfId="56" xr:uid="{00000000-0005-0000-0000-00002F000000}"/>
    <cellStyle name="Calculation 10 2 2 2 12" xfId="57" xr:uid="{00000000-0005-0000-0000-000030000000}"/>
    <cellStyle name="Calculation 10 2 2 2 13" xfId="58" xr:uid="{00000000-0005-0000-0000-000031000000}"/>
    <cellStyle name="Calculation 10 2 2 2 14" xfId="59" xr:uid="{00000000-0005-0000-0000-000032000000}"/>
    <cellStyle name="Calculation 10 2 2 2 2" xfId="60" xr:uid="{00000000-0005-0000-0000-000033000000}"/>
    <cellStyle name="Calculation 10 2 2 2 3" xfId="61" xr:uid="{00000000-0005-0000-0000-000034000000}"/>
    <cellStyle name="Calculation 10 2 2 2 4" xfId="62" xr:uid="{00000000-0005-0000-0000-000035000000}"/>
    <cellStyle name="Calculation 10 2 2 2 5" xfId="63" xr:uid="{00000000-0005-0000-0000-000036000000}"/>
    <cellStyle name="Calculation 10 2 2 2 6" xfId="64" xr:uid="{00000000-0005-0000-0000-000037000000}"/>
    <cellStyle name="Calculation 10 2 2 2 7" xfId="65" xr:uid="{00000000-0005-0000-0000-000038000000}"/>
    <cellStyle name="Calculation 10 2 2 2 8" xfId="66" xr:uid="{00000000-0005-0000-0000-000039000000}"/>
    <cellStyle name="Calculation 10 2 2 2 9" xfId="67" xr:uid="{00000000-0005-0000-0000-00003A000000}"/>
    <cellStyle name="Calculation 10 2 2 20" xfId="68" xr:uid="{00000000-0005-0000-0000-00003B000000}"/>
    <cellStyle name="Calculation 10 2 2 3" xfId="69" xr:uid="{00000000-0005-0000-0000-00003C000000}"/>
    <cellStyle name="Calculation 10 2 2 3 10" xfId="70" xr:uid="{00000000-0005-0000-0000-00003D000000}"/>
    <cellStyle name="Calculation 10 2 2 3 11" xfId="71" xr:uid="{00000000-0005-0000-0000-00003E000000}"/>
    <cellStyle name="Calculation 10 2 2 3 12" xfId="72" xr:uid="{00000000-0005-0000-0000-00003F000000}"/>
    <cellStyle name="Calculation 10 2 2 3 13" xfId="73" xr:uid="{00000000-0005-0000-0000-000040000000}"/>
    <cellStyle name="Calculation 10 2 2 3 14" xfId="74" xr:uid="{00000000-0005-0000-0000-000041000000}"/>
    <cellStyle name="Calculation 10 2 2 3 2" xfId="75" xr:uid="{00000000-0005-0000-0000-000042000000}"/>
    <cellStyle name="Calculation 10 2 2 3 3" xfId="76" xr:uid="{00000000-0005-0000-0000-000043000000}"/>
    <cellStyle name="Calculation 10 2 2 3 4" xfId="77" xr:uid="{00000000-0005-0000-0000-000044000000}"/>
    <cellStyle name="Calculation 10 2 2 3 5" xfId="78" xr:uid="{00000000-0005-0000-0000-000045000000}"/>
    <cellStyle name="Calculation 10 2 2 3 6" xfId="79" xr:uid="{00000000-0005-0000-0000-000046000000}"/>
    <cellStyle name="Calculation 10 2 2 3 7" xfId="80" xr:uid="{00000000-0005-0000-0000-000047000000}"/>
    <cellStyle name="Calculation 10 2 2 3 8" xfId="81" xr:uid="{00000000-0005-0000-0000-000048000000}"/>
    <cellStyle name="Calculation 10 2 2 3 9" xfId="82" xr:uid="{00000000-0005-0000-0000-000049000000}"/>
    <cellStyle name="Calculation 10 2 2 4" xfId="83" xr:uid="{00000000-0005-0000-0000-00004A000000}"/>
    <cellStyle name="Calculation 10 2 2 4 10" xfId="84" xr:uid="{00000000-0005-0000-0000-00004B000000}"/>
    <cellStyle name="Calculation 10 2 2 4 11" xfId="85" xr:uid="{00000000-0005-0000-0000-00004C000000}"/>
    <cellStyle name="Calculation 10 2 2 4 12" xfId="86" xr:uid="{00000000-0005-0000-0000-00004D000000}"/>
    <cellStyle name="Calculation 10 2 2 4 13" xfId="87" xr:uid="{00000000-0005-0000-0000-00004E000000}"/>
    <cellStyle name="Calculation 10 2 2 4 14" xfId="88" xr:uid="{00000000-0005-0000-0000-00004F000000}"/>
    <cellStyle name="Calculation 10 2 2 4 2" xfId="89" xr:uid="{00000000-0005-0000-0000-000050000000}"/>
    <cellStyle name="Calculation 10 2 2 4 3" xfId="90" xr:uid="{00000000-0005-0000-0000-000051000000}"/>
    <cellStyle name="Calculation 10 2 2 4 4" xfId="91" xr:uid="{00000000-0005-0000-0000-000052000000}"/>
    <cellStyle name="Calculation 10 2 2 4 5" xfId="92" xr:uid="{00000000-0005-0000-0000-000053000000}"/>
    <cellStyle name="Calculation 10 2 2 4 6" xfId="93" xr:uid="{00000000-0005-0000-0000-000054000000}"/>
    <cellStyle name="Calculation 10 2 2 4 7" xfId="94" xr:uid="{00000000-0005-0000-0000-000055000000}"/>
    <cellStyle name="Calculation 10 2 2 4 8" xfId="95" xr:uid="{00000000-0005-0000-0000-000056000000}"/>
    <cellStyle name="Calculation 10 2 2 4 9" xfId="96" xr:uid="{00000000-0005-0000-0000-000057000000}"/>
    <cellStyle name="Calculation 10 2 2 5" xfId="97" xr:uid="{00000000-0005-0000-0000-000058000000}"/>
    <cellStyle name="Calculation 10 2 2 5 10" xfId="98" xr:uid="{00000000-0005-0000-0000-000059000000}"/>
    <cellStyle name="Calculation 10 2 2 5 11" xfId="99" xr:uid="{00000000-0005-0000-0000-00005A000000}"/>
    <cellStyle name="Calculation 10 2 2 5 12" xfId="100" xr:uid="{00000000-0005-0000-0000-00005B000000}"/>
    <cellStyle name="Calculation 10 2 2 5 13" xfId="101" xr:uid="{00000000-0005-0000-0000-00005C000000}"/>
    <cellStyle name="Calculation 10 2 2 5 2" xfId="102" xr:uid="{00000000-0005-0000-0000-00005D000000}"/>
    <cellStyle name="Calculation 10 2 2 5 3" xfId="103" xr:uid="{00000000-0005-0000-0000-00005E000000}"/>
    <cellStyle name="Calculation 10 2 2 5 4" xfId="104" xr:uid="{00000000-0005-0000-0000-00005F000000}"/>
    <cellStyle name="Calculation 10 2 2 5 5" xfId="105" xr:uid="{00000000-0005-0000-0000-000060000000}"/>
    <cellStyle name="Calculation 10 2 2 5 6" xfId="106" xr:uid="{00000000-0005-0000-0000-000061000000}"/>
    <cellStyle name="Calculation 10 2 2 5 7" xfId="107" xr:uid="{00000000-0005-0000-0000-000062000000}"/>
    <cellStyle name="Calculation 10 2 2 5 8" xfId="108" xr:uid="{00000000-0005-0000-0000-000063000000}"/>
    <cellStyle name="Calculation 10 2 2 5 9" xfId="109" xr:uid="{00000000-0005-0000-0000-000064000000}"/>
    <cellStyle name="Calculation 10 2 2 6" xfId="110" xr:uid="{00000000-0005-0000-0000-000065000000}"/>
    <cellStyle name="Calculation 10 2 2 7" xfId="111" xr:uid="{00000000-0005-0000-0000-000066000000}"/>
    <cellStyle name="Calculation 10 2 2 8" xfId="112" xr:uid="{00000000-0005-0000-0000-000067000000}"/>
    <cellStyle name="Calculation 10 2 2 9" xfId="113" xr:uid="{00000000-0005-0000-0000-000068000000}"/>
    <cellStyle name="Calculation 10 2 20" xfId="114" xr:uid="{00000000-0005-0000-0000-000069000000}"/>
    <cellStyle name="Calculation 10 2 21" xfId="115" xr:uid="{00000000-0005-0000-0000-00006A000000}"/>
    <cellStyle name="Calculation 10 2 22" xfId="116" xr:uid="{00000000-0005-0000-0000-00006B000000}"/>
    <cellStyle name="Calculation 10 2 23" xfId="117" xr:uid="{00000000-0005-0000-0000-00006C000000}"/>
    <cellStyle name="Calculation 10 2 3" xfId="118" xr:uid="{00000000-0005-0000-0000-00006D000000}"/>
    <cellStyle name="Calculation 10 2 3 10" xfId="119" xr:uid="{00000000-0005-0000-0000-00006E000000}"/>
    <cellStyle name="Calculation 10 2 3 11" xfId="120" xr:uid="{00000000-0005-0000-0000-00006F000000}"/>
    <cellStyle name="Calculation 10 2 3 12" xfId="121" xr:uid="{00000000-0005-0000-0000-000070000000}"/>
    <cellStyle name="Calculation 10 2 3 13" xfId="122" xr:uid="{00000000-0005-0000-0000-000071000000}"/>
    <cellStyle name="Calculation 10 2 3 14" xfId="123" xr:uid="{00000000-0005-0000-0000-000072000000}"/>
    <cellStyle name="Calculation 10 2 3 15" xfId="124" xr:uid="{00000000-0005-0000-0000-000073000000}"/>
    <cellStyle name="Calculation 10 2 3 16" xfId="125" xr:uid="{00000000-0005-0000-0000-000074000000}"/>
    <cellStyle name="Calculation 10 2 3 17" xfId="126" xr:uid="{00000000-0005-0000-0000-000075000000}"/>
    <cellStyle name="Calculation 10 2 3 18" xfId="127" xr:uid="{00000000-0005-0000-0000-000076000000}"/>
    <cellStyle name="Calculation 10 2 3 19" xfId="128" xr:uid="{00000000-0005-0000-0000-000077000000}"/>
    <cellStyle name="Calculation 10 2 3 2" xfId="129" xr:uid="{00000000-0005-0000-0000-000078000000}"/>
    <cellStyle name="Calculation 10 2 3 2 10" xfId="130" xr:uid="{00000000-0005-0000-0000-000079000000}"/>
    <cellStyle name="Calculation 10 2 3 2 11" xfId="131" xr:uid="{00000000-0005-0000-0000-00007A000000}"/>
    <cellStyle name="Calculation 10 2 3 2 12" xfId="132" xr:uid="{00000000-0005-0000-0000-00007B000000}"/>
    <cellStyle name="Calculation 10 2 3 2 13" xfId="133" xr:uid="{00000000-0005-0000-0000-00007C000000}"/>
    <cellStyle name="Calculation 10 2 3 2 14" xfId="134" xr:uid="{00000000-0005-0000-0000-00007D000000}"/>
    <cellStyle name="Calculation 10 2 3 2 2" xfId="135" xr:uid="{00000000-0005-0000-0000-00007E000000}"/>
    <cellStyle name="Calculation 10 2 3 2 3" xfId="136" xr:uid="{00000000-0005-0000-0000-00007F000000}"/>
    <cellStyle name="Calculation 10 2 3 2 4" xfId="137" xr:uid="{00000000-0005-0000-0000-000080000000}"/>
    <cellStyle name="Calculation 10 2 3 2 5" xfId="138" xr:uid="{00000000-0005-0000-0000-000081000000}"/>
    <cellStyle name="Calculation 10 2 3 2 6" xfId="139" xr:uid="{00000000-0005-0000-0000-000082000000}"/>
    <cellStyle name="Calculation 10 2 3 2 7" xfId="140" xr:uid="{00000000-0005-0000-0000-000083000000}"/>
    <cellStyle name="Calculation 10 2 3 2 8" xfId="141" xr:uid="{00000000-0005-0000-0000-000084000000}"/>
    <cellStyle name="Calculation 10 2 3 2 9" xfId="142" xr:uid="{00000000-0005-0000-0000-000085000000}"/>
    <cellStyle name="Calculation 10 2 3 20" xfId="143" xr:uid="{00000000-0005-0000-0000-000086000000}"/>
    <cellStyle name="Calculation 10 2 3 3" xfId="144" xr:uid="{00000000-0005-0000-0000-000087000000}"/>
    <cellStyle name="Calculation 10 2 3 3 10" xfId="145" xr:uid="{00000000-0005-0000-0000-000088000000}"/>
    <cellStyle name="Calculation 10 2 3 3 11" xfId="146" xr:uid="{00000000-0005-0000-0000-000089000000}"/>
    <cellStyle name="Calculation 10 2 3 3 12" xfId="147" xr:uid="{00000000-0005-0000-0000-00008A000000}"/>
    <cellStyle name="Calculation 10 2 3 3 13" xfId="148" xr:uid="{00000000-0005-0000-0000-00008B000000}"/>
    <cellStyle name="Calculation 10 2 3 3 14" xfId="149" xr:uid="{00000000-0005-0000-0000-00008C000000}"/>
    <cellStyle name="Calculation 10 2 3 3 2" xfId="150" xr:uid="{00000000-0005-0000-0000-00008D000000}"/>
    <cellStyle name="Calculation 10 2 3 3 3" xfId="151" xr:uid="{00000000-0005-0000-0000-00008E000000}"/>
    <cellStyle name="Calculation 10 2 3 3 4" xfId="152" xr:uid="{00000000-0005-0000-0000-00008F000000}"/>
    <cellStyle name="Calculation 10 2 3 3 5" xfId="153" xr:uid="{00000000-0005-0000-0000-000090000000}"/>
    <cellStyle name="Calculation 10 2 3 3 6" xfId="154" xr:uid="{00000000-0005-0000-0000-000091000000}"/>
    <cellStyle name="Calculation 10 2 3 3 7" xfId="155" xr:uid="{00000000-0005-0000-0000-000092000000}"/>
    <cellStyle name="Calculation 10 2 3 3 8" xfId="156" xr:uid="{00000000-0005-0000-0000-000093000000}"/>
    <cellStyle name="Calculation 10 2 3 3 9" xfId="157" xr:uid="{00000000-0005-0000-0000-000094000000}"/>
    <cellStyle name="Calculation 10 2 3 4" xfId="158" xr:uid="{00000000-0005-0000-0000-000095000000}"/>
    <cellStyle name="Calculation 10 2 3 4 10" xfId="159" xr:uid="{00000000-0005-0000-0000-000096000000}"/>
    <cellStyle name="Calculation 10 2 3 4 11" xfId="160" xr:uid="{00000000-0005-0000-0000-000097000000}"/>
    <cellStyle name="Calculation 10 2 3 4 12" xfId="161" xr:uid="{00000000-0005-0000-0000-000098000000}"/>
    <cellStyle name="Calculation 10 2 3 4 13" xfId="162" xr:uid="{00000000-0005-0000-0000-000099000000}"/>
    <cellStyle name="Calculation 10 2 3 4 14" xfId="163" xr:uid="{00000000-0005-0000-0000-00009A000000}"/>
    <cellStyle name="Calculation 10 2 3 4 2" xfId="164" xr:uid="{00000000-0005-0000-0000-00009B000000}"/>
    <cellStyle name="Calculation 10 2 3 4 3" xfId="165" xr:uid="{00000000-0005-0000-0000-00009C000000}"/>
    <cellStyle name="Calculation 10 2 3 4 4" xfId="166" xr:uid="{00000000-0005-0000-0000-00009D000000}"/>
    <cellStyle name="Calculation 10 2 3 4 5" xfId="167" xr:uid="{00000000-0005-0000-0000-00009E000000}"/>
    <cellStyle name="Calculation 10 2 3 4 6" xfId="168" xr:uid="{00000000-0005-0000-0000-00009F000000}"/>
    <cellStyle name="Calculation 10 2 3 4 7" xfId="169" xr:uid="{00000000-0005-0000-0000-0000A0000000}"/>
    <cellStyle name="Calculation 10 2 3 4 8" xfId="170" xr:uid="{00000000-0005-0000-0000-0000A1000000}"/>
    <cellStyle name="Calculation 10 2 3 4 9" xfId="171" xr:uid="{00000000-0005-0000-0000-0000A2000000}"/>
    <cellStyle name="Calculation 10 2 3 5" xfId="172" xr:uid="{00000000-0005-0000-0000-0000A3000000}"/>
    <cellStyle name="Calculation 10 2 3 5 10" xfId="173" xr:uid="{00000000-0005-0000-0000-0000A4000000}"/>
    <cellStyle name="Calculation 10 2 3 5 11" xfId="174" xr:uid="{00000000-0005-0000-0000-0000A5000000}"/>
    <cellStyle name="Calculation 10 2 3 5 12" xfId="175" xr:uid="{00000000-0005-0000-0000-0000A6000000}"/>
    <cellStyle name="Calculation 10 2 3 5 13" xfId="176" xr:uid="{00000000-0005-0000-0000-0000A7000000}"/>
    <cellStyle name="Calculation 10 2 3 5 2" xfId="177" xr:uid="{00000000-0005-0000-0000-0000A8000000}"/>
    <cellStyle name="Calculation 10 2 3 5 3" xfId="178" xr:uid="{00000000-0005-0000-0000-0000A9000000}"/>
    <cellStyle name="Calculation 10 2 3 5 4" xfId="179" xr:uid="{00000000-0005-0000-0000-0000AA000000}"/>
    <cellStyle name="Calculation 10 2 3 5 5" xfId="180" xr:uid="{00000000-0005-0000-0000-0000AB000000}"/>
    <cellStyle name="Calculation 10 2 3 5 6" xfId="181" xr:uid="{00000000-0005-0000-0000-0000AC000000}"/>
    <cellStyle name="Calculation 10 2 3 5 7" xfId="182" xr:uid="{00000000-0005-0000-0000-0000AD000000}"/>
    <cellStyle name="Calculation 10 2 3 5 8" xfId="183" xr:uid="{00000000-0005-0000-0000-0000AE000000}"/>
    <cellStyle name="Calculation 10 2 3 5 9" xfId="184" xr:uid="{00000000-0005-0000-0000-0000AF000000}"/>
    <cellStyle name="Calculation 10 2 3 6" xfId="185" xr:uid="{00000000-0005-0000-0000-0000B0000000}"/>
    <cellStyle name="Calculation 10 2 3 7" xfId="186" xr:uid="{00000000-0005-0000-0000-0000B1000000}"/>
    <cellStyle name="Calculation 10 2 3 8" xfId="187" xr:uid="{00000000-0005-0000-0000-0000B2000000}"/>
    <cellStyle name="Calculation 10 2 3 9" xfId="188" xr:uid="{00000000-0005-0000-0000-0000B3000000}"/>
    <cellStyle name="Calculation 10 2 4" xfId="189" xr:uid="{00000000-0005-0000-0000-0000B4000000}"/>
    <cellStyle name="Calculation 10 2 4 10" xfId="190" xr:uid="{00000000-0005-0000-0000-0000B5000000}"/>
    <cellStyle name="Calculation 10 2 4 11" xfId="191" xr:uid="{00000000-0005-0000-0000-0000B6000000}"/>
    <cellStyle name="Calculation 10 2 4 12" xfId="192" xr:uid="{00000000-0005-0000-0000-0000B7000000}"/>
    <cellStyle name="Calculation 10 2 4 13" xfId="193" xr:uid="{00000000-0005-0000-0000-0000B8000000}"/>
    <cellStyle name="Calculation 10 2 4 14" xfId="194" xr:uid="{00000000-0005-0000-0000-0000B9000000}"/>
    <cellStyle name="Calculation 10 2 4 2" xfId="195" xr:uid="{00000000-0005-0000-0000-0000BA000000}"/>
    <cellStyle name="Calculation 10 2 4 3" xfId="196" xr:uid="{00000000-0005-0000-0000-0000BB000000}"/>
    <cellStyle name="Calculation 10 2 4 4" xfId="197" xr:uid="{00000000-0005-0000-0000-0000BC000000}"/>
    <cellStyle name="Calculation 10 2 4 5" xfId="198" xr:uid="{00000000-0005-0000-0000-0000BD000000}"/>
    <cellStyle name="Calculation 10 2 4 6" xfId="199" xr:uid="{00000000-0005-0000-0000-0000BE000000}"/>
    <cellStyle name="Calculation 10 2 4 7" xfId="200" xr:uid="{00000000-0005-0000-0000-0000BF000000}"/>
    <cellStyle name="Calculation 10 2 4 8" xfId="201" xr:uid="{00000000-0005-0000-0000-0000C0000000}"/>
    <cellStyle name="Calculation 10 2 4 9" xfId="202" xr:uid="{00000000-0005-0000-0000-0000C1000000}"/>
    <cellStyle name="Calculation 10 2 5" xfId="203" xr:uid="{00000000-0005-0000-0000-0000C2000000}"/>
    <cellStyle name="Calculation 10 2 5 10" xfId="204" xr:uid="{00000000-0005-0000-0000-0000C3000000}"/>
    <cellStyle name="Calculation 10 2 5 11" xfId="205" xr:uid="{00000000-0005-0000-0000-0000C4000000}"/>
    <cellStyle name="Calculation 10 2 5 12" xfId="206" xr:uid="{00000000-0005-0000-0000-0000C5000000}"/>
    <cellStyle name="Calculation 10 2 5 13" xfId="207" xr:uid="{00000000-0005-0000-0000-0000C6000000}"/>
    <cellStyle name="Calculation 10 2 5 14" xfId="208" xr:uid="{00000000-0005-0000-0000-0000C7000000}"/>
    <cellStyle name="Calculation 10 2 5 2" xfId="209" xr:uid="{00000000-0005-0000-0000-0000C8000000}"/>
    <cellStyle name="Calculation 10 2 5 3" xfId="210" xr:uid="{00000000-0005-0000-0000-0000C9000000}"/>
    <cellStyle name="Calculation 10 2 5 4" xfId="211" xr:uid="{00000000-0005-0000-0000-0000CA000000}"/>
    <cellStyle name="Calculation 10 2 5 5" xfId="212" xr:uid="{00000000-0005-0000-0000-0000CB000000}"/>
    <cellStyle name="Calculation 10 2 5 6" xfId="213" xr:uid="{00000000-0005-0000-0000-0000CC000000}"/>
    <cellStyle name="Calculation 10 2 5 7" xfId="214" xr:uid="{00000000-0005-0000-0000-0000CD000000}"/>
    <cellStyle name="Calculation 10 2 5 8" xfId="215" xr:uid="{00000000-0005-0000-0000-0000CE000000}"/>
    <cellStyle name="Calculation 10 2 5 9" xfId="216" xr:uid="{00000000-0005-0000-0000-0000CF000000}"/>
    <cellStyle name="Calculation 10 2 6" xfId="217" xr:uid="{00000000-0005-0000-0000-0000D0000000}"/>
    <cellStyle name="Calculation 10 2 6 10" xfId="218" xr:uid="{00000000-0005-0000-0000-0000D1000000}"/>
    <cellStyle name="Calculation 10 2 6 11" xfId="219" xr:uid="{00000000-0005-0000-0000-0000D2000000}"/>
    <cellStyle name="Calculation 10 2 6 12" xfId="220" xr:uid="{00000000-0005-0000-0000-0000D3000000}"/>
    <cellStyle name="Calculation 10 2 6 13" xfId="221" xr:uid="{00000000-0005-0000-0000-0000D4000000}"/>
    <cellStyle name="Calculation 10 2 6 14" xfId="222" xr:uid="{00000000-0005-0000-0000-0000D5000000}"/>
    <cellStyle name="Calculation 10 2 6 2" xfId="223" xr:uid="{00000000-0005-0000-0000-0000D6000000}"/>
    <cellStyle name="Calculation 10 2 6 3" xfId="224" xr:uid="{00000000-0005-0000-0000-0000D7000000}"/>
    <cellStyle name="Calculation 10 2 6 4" xfId="225" xr:uid="{00000000-0005-0000-0000-0000D8000000}"/>
    <cellStyle name="Calculation 10 2 6 5" xfId="226" xr:uid="{00000000-0005-0000-0000-0000D9000000}"/>
    <cellStyle name="Calculation 10 2 6 6" xfId="227" xr:uid="{00000000-0005-0000-0000-0000DA000000}"/>
    <cellStyle name="Calculation 10 2 6 7" xfId="228" xr:uid="{00000000-0005-0000-0000-0000DB000000}"/>
    <cellStyle name="Calculation 10 2 6 8" xfId="229" xr:uid="{00000000-0005-0000-0000-0000DC000000}"/>
    <cellStyle name="Calculation 10 2 6 9" xfId="230" xr:uid="{00000000-0005-0000-0000-0000DD000000}"/>
    <cellStyle name="Calculation 10 2 7" xfId="231" xr:uid="{00000000-0005-0000-0000-0000DE000000}"/>
    <cellStyle name="Calculation 10 2 7 10" xfId="232" xr:uid="{00000000-0005-0000-0000-0000DF000000}"/>
    <cellStyle name="Calculation 10 2 7 11" xfId="233" xr:uid="{00000000-0005-0000-0000-0000E0000000}"/>
    <cellStyle name="Calculation 10 2 7 12" xfId="234" xr:uid="{00000000-0005-0000-0000-0000E1000000}"/>
    <cellStyle name="Calculation 10 2 7 13" xfId="235" xr:uid="{00000000-0005-0000-0000-0000E2000000}"/>
    <cellStyle name="Calculation 10 2 7 14" xfId="236" xr:uid="{00000000-0005-0000-0000-0000E3000000}"/>
    <cellStyle name="Calculation 10 2 7 2" xfId="237" xr:uid="{00000000-0005-0000-0000-0000E4000000}"/>
    <cellStyle name="Calculation 10 2 7 3" xfId="238" xr:uid="{00000000-0005-0000-0000-0000E5000000}"/>
    <cellStyle name="Calculation 10 2 7 4" xfId="239" xr:uid="{00000000-0005-0000-0000-0000E6000000}"/>
    <cellStyle name="Calculation 10 2 7 5" xfId="240" xr:uid="{00000000-0005-0000-0000-0000E7000000}"/>
    <cellStyle name="Calculation 10 2 7 6" xfId="241" xr:uid="{00000000-0005-0000-0000-0000E8000000}"/>
    <cellStyle name="Calculation 10 2 7 7" xfId="242" xr:uid="{00000000-0005-0000-0000-0000E9000000}"/>
    <cellStyle name="Calculation 10 2 7 8" xfId="243" xr:uid="{00000000-0005-0000-0000-0000EA000000}"/>
    <cellStyle name="Calculation 10 2 7 9" xfId="244" xr:uid="{00000000-0005-0000-0000-0000EB000000}"/>
    <cellStyle name="Calculation 10 2 8" xfId="245" xr:uid="{00000000-0005-0000-0000-0000EC000000}"/>
    <cellStyle name="Calculation 10 2 8 10" xfId="246" xr:uid="{00000000-0005-0000-0000-0000ED000000}"/>
    <cellStyle name="Calculation 10 2 8 11" xfId="247" xr:uid="{00000000-0005-0000-0000-0000EE000000}"/>
    <cellStyle name="Calculation 10 2 8 12" xfId="248" xr:uid="{00000000-0005-0000-0000-0000EF000000}"/>
    <cellStyle name="Calculation 10 2 8 13" xfId="249" xr:uid="{00000000-0005-0000-0000-0000F0000000}"/>
    <cellStyle name="Calculation 10 2 8 2" xfId="250" xr:uid="{00000000-0005-0000-0000-0000F1000000}"/>
    <cellStyle name="Calculation 10 2 8 3" xfId="251" xr:uid="{00000000-0005-0000-0000-0000F2000000}"/>
    <cellStyle name="Calculation 10 2 8 4" xfId="252" xr:uid="{00000000-0005-0000-0000-0000F3000000}"/>
    <cellStyle name="Calculation 10 2 8 5" xfId="253" xr:uid="{00000000-0005-0000-0000-0000F4000000}"/>
    <cellStyle name="Calculation 10 2 8 6" xfId="254" xr:uid="{00000000-0005-0000-0000-0000F5000000}"/>
    <cellStyle name="Calculation 10 2 8 7" xfId="255" xr:uid="{00000000-0005-0000-0000-0000F6000000}"/>
    <cellStyle name="Calculation 10 2 8 8" xfId="256" xr:uid="{00000000-0005-0000-0000-0000F7000000}"/>
    <cellStyle name="Calculation 10 2 8 9" xfId="257" xr:uid="{00000000-0005-0000-0000-0000F8000000}"/>
    <cellStyle name="Calculation 10 2 9" xfId="258" xr:uid="{00000000-0005-0000-0000-0000F9000000}"/>
    <cellStyle name="Calculation 10 20" xfId="259" xr:uid="{00000000-0005-0000-0000-0000FA000000}"/>
    <cellStyle name="Calculation 10 3" xfId="260" xr:uid="{00000000-0005-0000-0000-0000FB000000}"/>
    <cellStyle name="Calculation 10 3 10" xfId="261" xr:uid="{00000000-0005-0000-0000-0000FC000000}"/>
    <cellStyle name="Calculation 10 3 11" xfId="262" xr:uid="{00000000-0005-0000-0000-0000FD000000}"/>
    <cellStyle name="Calculation 10 3 12" xfId="263" xr:uid="{00000000-0005-0000-0000-0000FE000000}"/>
    <cellStyle name="Calculation 10 3 13" xfId="264" xr:uid="{00000000-0005-0000-0000-0000FF000000}"/>
    <cellStyle name="Calculation 10 3 14" xfId="265" xr:uid="{00000000-0005-0000-0000-000000010000}"/>
    <cellStyle name="Calculation 10 3 15" xfId="266" xr:uid="{00000000-0005-0000-0000-000001010000}"/>
    <cellStyle name="Calculation 10 3 16" xfId="267" xr:uid="{00000000-0005-0000-0000-000002010000}"/>
    <cellStyle name="Calculation 10 3 17" xfId="268" xr:uid="{00000000-0005-0000-0000-000003010000}"/>
    <cellStyle name="Calculation 10 3 18" xfId="269" xr:uid="{00000000-0005-0000-0000-000004010000}"/>
    <cellStyle name="Calculation 10 3 19" xfId="270" xr:uid="{00000000-0005-0000-0000-000005010000}"/>
    <cellStyle name="Calculation 10 3 2" xfId="271" xr:uid="{00000000-0005-0000-0000-000006010000}"/>
    <cellStyle name="Calculation 10 3 2 10" xfId="272" xr:uid="{00000000-0005-0000-0000-000007010000}"/>
    <cellStyle name="Calculation 10 3 2 11" xfId="273" xr:uid="{00000000-0005-0000-0000-000008010000}"/>
    <cellStyle name="Calculation 10 3 2 12" xfId="274" xr:uid="{00000000-0005-0000-0000-000009010000}"/>
    <cellStyle name="Calculation 10 3 2 13" xfId="275" xr:uid="{00000000-0005-0000-0000-00000A010000}"/>
    <cellStyle name="Calculation 10 3 2 14" xfId="276" xr:uid="{00000000-0005-0000-0000-00000B010000}"/>
    <cellStyle name="Calculation 10 3 2 15" xfId="277" xr:uid="{00000000-0005-0000-0000-00000C010000}"/>
    <cellStyle name="Calculation 10 3 2 16" xfId="278" xr:uid="{00000000-0005-0000-0000-00000D010000}"/>
    <cellStyle name="Calculation 10 3 2 17" xfId="279" xr:uid="{00000000-0005-0000-0000-00000E010000}"/>
    <cellStyle name="Calculation 10 3 2 18" xfId="280" xr:uid="{00000000-0005-0000-0000-00000F010000}"/>
    <cellStyle name="Calculation 10 3 2 19" xfId="281" xr:uid="{00000000-0005-0000-0000-000010010000}"/>
    <cellStyle name="Calculation 10 3 2 2" xfId="282" xr:uid="{00000000-0005-0000-0000-000011010000}"/>
    <cellStyle name="Calculation 10 3 2 2 10" xfId="283" xr:uid="{00000000-0005-0000-0000-000012010000}"/>
    <cellStyle name="Calculation 10 3 2 2 11" xfId="284" xr:uid="{00000000-0005-0000-0000-000013010000}"/>
    <cellStyle name="Calculation 10 3 2 2 12" xfId="285" xr:uid="{00000000-0005-0000-0000-000014010000}"/>
    <cellStyle name="Calculation 10 3 2 2 13" xfId="286" xr:uid="{00000000-0005-0000-0000-000015010000}"/>
    <cellStyle name="Calculation 10 3 2 2 14" xfId="287" xr:uid="{00000000-0005-0000-0000-000016010000}"/>
    <cellStyle name="Calculation 10 3 2 2 2" xfId="288" xr:uid="{00000000-0005-0000-0000-000017010000}"/>
    <cellStyle name="Calculation 10 3 2 2 3" xfId="289" xr:uid="{00000000-0005-0000-0000-000018010000}"/>
    <cellStyle name="Calculation 10 3 2 2 4" xfId="290" xr:uid="{00000000-0005-0000-0000-000019010000}"/>
    <cellStyle name="Calculation 10 3 2 2 5" xfId="291" xr:uid="{00000000-0005-0000-0000-00001A010000}"/>
    <cellStyle name="Calculation 10 3 2 2 6" xfId="292" xr:uid="{00000000-0005-0000-0000-00001B010000}"/>
    <cellStyle name="Calculation 10 3 2 2 7" xfId="293" xr:uid="{00000000-0005-0000-0000-00001C010000}"/>
    <cellStyle name="Calculation 10 3 2 2 8" xfId="294" xr:uid="{00000000-0005-0000-0000-00001D010000}"/>
    <cellStyle name="Calculation 10 3 2 2 9" xfId="295" xr:uid="{00000000-0005-0000-0000-00001E010000}"/>
    <cellStyle name="Calculation 10 3 2 20" xfId="296" xr:uid="{00000000-0005-0000-0000-00001F010000}"/>
    <cellStyle name="Calculation 10 3 2 3" xfId="297" xr:uid="{00000000-0005-0000-0000-000020010000}"/>
    <cellStyle name="Calculation 10 3 2 3 10" xfId="298" xr:uid="{00000000-0005-0000-0000-000021010000}"/>
    <cellStyle name="Calculation 10 3 2 3 11" xfId="299" xr:uid="{00000000-0005-0000-0000-000022010000}"/>
    <cellStyle name="Calculation 10 3 2 3 12" xfId="300" xr:uid="{00000000-0005-0000-0000-000023010000}"/>
    <cellStyle name="Calculation 10 3 2 3 13" xfId="301" xr:uid="{00000000-0005-0000-0000-000024010000}"/>
    <cellStyle name="Calculation 10 3 2 3 14" xfId="302" xr:uid="{00000000-0005-0000-0000-000025010000}"/>
    <cellStyle name="Calculation 10 3 2 3 2" xfId="303" xr:uid="{00000000-0005-0000-0000-000026010000}"/>
    <cellStyle name="Calculation 10 3 2 3 3" xfId="304" xr:uid="{00000000-0005-0000-0000-000027010000}"/>
    <cellStyle name="Calculation 10 3 2 3 4" xfId="305" xr:uid="{00000000-0005-0000-0000-000028010000}"/>
    <cellStyle name="Calculation 10 3 2 3 5" xfId="306" xr:uid="{00000000-0005-0000-0000-000029010000}"/>
    <cellStyle name="Calculation 10 3 2 3 6" xfId="307" xr:uid="{00000000-0005-0000-0000-00002A010000}"/>
    <cellStyle name="Calculation 10 3 2 3 7" xfId="308" xr:uid="{00000000-0005-0000-0000-00002B010000}"/>
    <cellStyle name="Calculation 10 3 2 3 8" xfId="309" xr:uid="{00000000-0005-0000-0000-00002C010000}"/>
    <cellStyle name="Calculation 10 3 2 3 9" xfId="310" xr:uid="{00000000-0005-0000-0000-00002D010000}"/>
    <cellStyle name="Calculation 10 3 2 4" xfId="311" xr:uid="{00000000-0005-0000-0000-00002E010000}"/>
    <cellStyle name="Calculation 10 3 2 4 10" xfId="312" xr:uid="{00000000-0005-0000-0000-00002F010000}"/>
    <cellStyle name="Calculation 10 3 2 4 11" xfId="313" xr:uid="{00000000-0005-0000-0000-000030010000}"/>
    <cellStyle name="Calculation 10 3 2 4 12" xfId="314" xr:uid="{00000000-0005-0000-0000-000031010000}"/>
    <cellStyle name="Calculation 10 3 2 4 13" xfId="315" xr:uid="{00000000-0005-0000-0000-000032010000}"/>
    <cellStyle name="Calculation 10 3 2 4 14" xfId="316" xr:uid="{00000000-0005-0000-0000-000033010000}"/>
    <cellStyle name="Calculation 10 3 2 4 2" xfId="317" xr:uid="{00000000-0005-0000-0000-000034010000}"/>
    <cellStyle name="Calculation 10 3 2 4 3" xfId="318" xr:uid="{00000000-0005-0000-0000-000035010000}"/>
    <cellStyle name="Calculation 10 3 2 4 4" xfId="319" xr:uid="{00000000-0005-0000-0000-000036010000}"/>
    <cellStyle name="Calculation 10 3 2 4 5" xfId="320" xr:uid="{00000000-0005-0000-0000-000037010000}"/>
    <cellStyle name="Calculation 10 3 2 4 6" xfId="321" xr:uid="{00000000-0005-0000-0000-000038010000}"/>
    <cellStyle name="Calculation 10 3 2 4 7" xfId="322" xr:uid="{00000000-0005-0000-0000-000039010000}"/>
    <cellStyle name="Calculation 10 3 2 4 8" xfId="323" xr:uid="{00000000-0005-0000-0000-00003A010000}"/>
    <cellStyle name="Calculation 10 3 2 4 9" xfId="324" xr:uid="{00000000-0005-0000-0000-00003B010000}"/>
    <cellStyle name="Calculation 10 3 2 5" xfId="325" xr:uid="{00000000-0005-0000-0000-00003C010000}"/>
    <cellStyle name="Calculation 10 3 2 5 10" xfId="326" xr:uid="{00000000-0005-0000-0000-00003D010000}"/>
    <cellStyle name="Calculation 10 3 2 5 11" xfId="327" xr:uid="{00000000-0005-0000-0000-00003E010000}"/>
    <cellStyle name="Calculation 10 3 2 5 12" xfId="328" xr:uid="{00000000-0005-0000-0000-00003F010000}"/>
    <cellStyle name="Calculation 10 3 2 5 13" xfId="329" xr:uid="{00000000-0005-0000-0000-000040010000}"/>
    <cellStyle name="Calculation 10 3 2 5 2" xfId="330" xr:uid="{00000000-0005-0000-0000-000041010000}"/>
    <cellStyle name="Calculation 10 3 2 5 3" xfId="331" xr:uid="{00000000-0005-0000-0000-000042010000}"/>
    <cellStyle name="Calculation 10 3 2 5 4" xfId="332" xr:uid="{00000000-0005-0000-0000-000043010000}"/>
    <cellStyle name="Calculation 10 3 2 5 5" xfId="333" xr:uid="{00000000-0005-0000-0000-000044010000}"/>
    <cellStyle name="Calculation 10 3 2 5 6" xfId="334" xr:uid="{00000000-0005-0000-0000-000045010000}"/>
    <cellStyle name="Calculation 10 3 2 5 7" xfId="335" xr:uid="{00000000-0005-0000-0000-000046010000}"/>
    <cellStyle name="Calculation 10 3 2 5 8" xfId="336" xr:uid="{00000000-0005-0000-0000-000047010000}"/>
    <cellStyle name="Calculation 10 3 2 5 9" xfId="337" xr:uid="{00000000-0005-0000-0000-000048010000}"/>
    <cellStyle name="Calculation 10 3 2 6" xfId="338" xr:uid="{00000000-0005-0000-0000-000049010000}"/>
    <cellStyle name="Calculation 10 3 2 7" xfId="339" xr:uid="{00000000-0005-0000-0000-00004A010000}"/>
    <cellStyle name="Calculation 10 3 2 8" xfId="340" xr:uid="{00000000-0005-0000-0000-00004B010000}"/>
    <cellStyle name="Calculation 10 3 2 9" xfId="341" xr:uid="{00000000-0005-0000-0000-00004C010000}"/>
    <cellStyle name="Calculation 10 3 20" xfId="342" xr:uid="{00000000-0005-0000-0000-00004D010000}"/>
    <cellStyle name="Calculation 10 3 21" xfId="343" xr:uid="{00000000-0005-0000-0000-00004E010000}"/>
    <cellStyle name="Calculation 10 3 22" xfId="344" xr:uid="{00000000-0005-0000-0000-00004F010000}"/>
    <cellStyle name="Calculation 10 3 3" xfId="345" xr:uid="{00000000-0005-0000-0000-000050010000}"/>
    <cellStyle name="Calculation 10 3 3 10" xfId="346" xr:uid="{00000000-0005-0000-0000-000051010000}"/>
    <cellStyle name="Calculation 10 3 3 11" xfId="347" xr:uid="{00000000-0005-0000-0000-000052010000}"/>
    <cellStyle name="Calculation 10 3 3 12" xfId="348" xr:uid="{00000000-0005-0000-0000-000053010000}"/>
    <cellStyle name="Calculation 10 3 3 13" xfId="349" xr:uid="{00000000-0005-0000-0000-000054010000}"/>
    <cellStyle name="Calculation 10 3 3 14" xfId="350" xr:uid="{00000000-0005-0000-0000-000055010000}"/>
    <cellStyle name="Calculation 10 3 3 15" xfId="351" xr:uid="{00000000-0005-0000-0000-000056010000}"/>
    <cellStyle name="Calculation 10 3 3 16" xfId="352" xr:uid="{00000000-0005-0000-0000-000057010000}"/>
    <cellStyle name="Calculation 10 3 3 17" xfId="353" xr:uid="{00000000-0005-0000-0000-000058010000}"/>
    <cellStyle name="Calculation 10 3 3 18" xfId="354" xr:uid="{00000000-0005-0000-0000-000059010000}"/>
    <cellStyle name="Calculation 10 3 3 19" xfId="355" xr:uid="{00000000-0005-0000-0000-00005A010000}"/>
    <cellStyle name="Calculation 10 3 3 2" xfId="356" xr:uid="{00000000-0005-0000-0000-00005B010000}"/>
    <cellStyle name="Calculation 10 3 3 2 10" xfId="357" xr:uid="{00000000-0005-0000-0000-00005C010000}"/>
    <cellStyle name="Calculation 10 3 3 2 11" xfId="358" xr:uid="{00000000-0005-0000-0000-00005D010000}"/>
    <cellStyle name="Calculation 10 3 3 2 12" xfId="359" xr:uid="{00000000-0005-0000-0000-00005E010000}"/>
    <cellStyle name="Calculation 10 3 3 2 13" xfId="360" xr:uid="{00000000-0005-0000-0000-00005F010000}"/>
    <cellStyle name="Calculation 10 3 3 2 14" xfId="361" xr:uid="{00000000-0005-0000-0000-000060010000}"/>
    <cellStyle name="Calculation 10 3 3 2 2" xfId="362" xr:uid="{00000000-0005-0000-0000-000061010000}"/>
    <cellStyle name="Calculation 10 3 3 2 3" xfId="363" xr:uid="{00000000-0005-0000-0000-000062010000}"/>
    <cellStyle name="Calculation 10 3 3 2 4" xfId="364" xr:uid="{00000000-0005-0000-0000-000063010000}"/>
    <cellStyle name="Calculation 10 3 3 2 5" xfId="365" xr:uid="{00000000-0005-0000-0000-000064010000}"/>
    <cellStyle name="Calculation 10 3 3 2 6" xfId="366" xr:uid="{00000000-0005-0000-0000-000065010000}"/>
    <cellStyle name="Calculation 10 3 3 2 7" xfId="367" xr:uid="{00000000-0005-0000-0000-000066010000}"/>
    <cellStyle name="Calculation 10 3 3 2 8" xfId="368" xr:uid="{00000000-0005-0000-0000-000067010000}"/>
    <cellStyle name="Calculation 10 3 3 2 9" xfId="369" xr:uid="{00000000-0005-0000-0000-000068010000}"/>
    <cellStyle name="Calculation 10 3 3 20" xfId="370" xr:uid="{00000000-0005-0000-0000-000069010000}"/>
    <cellStyle name="Calculation 10 3 3 3" xfId="371" xr:uid="{00000000-0005-0000-0000-00006A010000}"/>
    <cellStyle name="Calculation 10 3 3 3 10" xfId="372" xr:uid="{00000000-0005-0000-0000-00006B010000}"/>
    <cellStyle name="Calculation 10 3 3 3 11" xfId="373" xr:uid="{00000000-0005-0000-0000-00006C010000}"/>
    <cellStyle name="Calculation 10 3 3 3 12" xfId="374" xr:uid="{00000000-0005-0000-0000-00006D010000}"/>
    <cellStyle name="Calculation 10 3 3 3 13" xfId="375" xr:uid="{00000000-0005-0000-0000-00006E010000}"/>
    <cellStyle name="Calculation 10 3 3 3 14" xfId="376" xr:uid="{00000000-0005-0000-0000-00006F010000}"/>
    <cellStyle name="Calculation 10 3 3 3 2" xfId="377" xr:uid="{00000000-0005-0000-0000-000070010000}"/>
    <cellStyle name="Calculation 10 3 3 3 3" xfId="378" xr:uid="{00000000-0005-0000-0000-000071010000}"/>
    <cellStyle name="Calculation 10 3 3 3 4" xfId="379" xr:uid="{00000000-0005-0000-0000-000072010000}"/>
    <cellStyle name="Calculation 10 3 3 3 5" xfId="380" xr:uid="{00000000-0005-0000-0000-000073010000}"/>
    <cellStyle name="Calculation 10 3 3 3 6" xfId="381" xr:uid="{00000000-0005-0000-0000-000074010000}"/>
    <cellStyle name="Calculation 10 3 3 3 7" xfId="382" xr:uid="{00000000-0005-0000-0000-000075010000}"/>
    <cellStyle name="Calculation 10 3 3 3 8" xfId="383" xr:uid="{00000000-0005-0000-0000-000076010000}"/>
    <cellStyle name="Calculation 10 3 3 3 9" xfId="384" xr:uid="{00000000-0005-0000-0000-000077010000}"/>
    <cellStyle name="Calculation 10 3 3 4" xfId="385" xr:uid="{00000000-0005-0000-0000-000078010000}"/>
    <cellStyle name="Calculation 10 3 3 4 10" xfId="386" xr:uid="{00000000-0005-0000-0000-000079010000}"/>
    <cellStyle name="Calculation 10 3 3 4 11" xfId="387" xr:uid="{00000000-0005-0000-0000-00007A010000}"/>
    <cellStyle name="Calculation 10 3 3 4 12" xfId="388" xr:uid="{00000000-0005-0000-0000-00007B010000}"/>
    <cellStyle name="Calculation 10 3 3 4 13" xfId="389" xr:uid="{00000000-0005-0000-0000-00007C010000}"/>
    <cellStyle name="Calculation 10 3 3 4 14" xfId="390" xr:uid="{00000000-0005-0000-0000-00007D010000}"/>
    <cellStyle name="Calculation 10 3 3 4 2" xfId="391" xr:uid="{00000000-0005-0000-0000-00007E010000}"/>
    <cellStyle name="Calculation 10 3 3 4 3" xfId="392" xr:uid="{00000000-0005-0000-0000-00007F010000}"/>
    <cellStyle name="Calculation 10 3 3 4 4" xfId="393" xr:uid="{00000000-0005-0000-0000-000080010000}"/>
    <cellStyle name="Calculation 10 3 3 4 5" xfId="394" xr:uid="{00000000-0005-0000-0000-000081010000}"/>
    <cellStyle name="Calculation 10 3 3 4 6" xfId="395" xr:uid="{00000000-0005-0000-0000-000082010000}"/>
    <cellStyle name="Calculation 10 3 3 4 7" xfId="396" xr:uid="{00000000-0005-0000-0000-000083010000}"/>
    <cellStyle name="Calculation 10 3 3 4 8" xfId="397" xr:uid="{00000000-0005-0000-0000-000084010000}"/>
    <cellStyle name="Calculation 10 3 3 4 9" xfId="398" xr:uid="{00000000-0005-0000-0000-000085010000}"/>
    <cellStyle name="Calculation 10 3 3 5" xfId="399" xr:uid="{00000000-0005-0000-0000-000086010000}"/>
    <cellStyle name="Calculation 10 3 3 5 10" xfId="400" xr:uid="{00000000-0005-0000-0000-000087010000}"/>
    <cellStyle name="Calculation 10 3 3 5 11" xfId="401" xr:uid="{00000000-0005-0000-0000-000088010000}"/>
    <cellStyle name="Calculation 10 3 3 5 12" xfId="402" xr:uid="{00000000-0005-0000-0000-000089010000}"/>
    <cellStyle name="Calculation 10 3 3 5 13" xfId="403" xr:uid="{00000000-0005-0000-0000-00008A010000}"/>
    <cellStyle name="Calculation 10 3 3 5 2" xfId="404" xr:uid="{00000000-0005-0000-0000-00008B010000}"/>
    <cellStyle name="Calculation 10 3 3 5 3" xfId="405" xr:uid="{00000000-0005-0000-0000-00008C010000}"/>
    <cellStyle name="Calculation 10 3 3 5 4" xfId="406" xr:uid="{00000000-0005-0000-0000-00008D010000}"/>
    <cellStyle name="Calculation 10 3 3 5 5" xfId="407" xr:uid="{00000000-0005-0000-0000-00008E010000}"/>
    <cellStyle name="Calculation 10 3 3 5 6" xfId="408" xr:uid="{00000000-0005-0000-0000-00008F010000}"/>
    <cellStyle name="Calculation 10 3 3 5 7" xfId="409" xr:uid="{00000000-0005-0000-0000-000090010000}"/>
    <cellStyle name="Calculation 10 3 3 5 8" xfId="410" xr:uid="{00000000-0005-0000-0000-000091010000}"/>
    <cellStyle name="Calculation 10 3 3 5 9" xfId="411" xr:uid="{00000000-0005-0000-0000-000092010000}"/>
    <cellStyle name="Calculation 10 3 3 6" xfId="412" xr:uid="{00000000-0005-0000-0000-000093010000}"/>
    <cellStyle name="Calculation 10 3 3 7" xfId="413" xr:uid="{00000000-0005-0000-0000-000094010000}"/>
    <cellStyle name="Calculation 10 3 3 8" xfId="414" xr:uid="{00000000-0005-0000-0000-000095010000}"/>
    <cellStyle name="Calculation 10 3 3 9" xfId="415" xr:uid="{00000000-0005-0000-0000-000096010000}"/>
    <cellStyle name="Calculation 10 3 4" xfId="416" xr:uid="{00000000-0005-0000-0000-000097010000}"/>
    <cellStyle name="Calculation 10 3 4 10" xfId="417" xr:uid="{00000000-0005-0000-0000-000098010000}"/>
    <cellStyle name="Calculation 10 3 4 11" xfId="418" xr:uid="{00000000-0005-0000-0000-000099010000}"/>
    <cellStyle name="Calculation 10 3 4 12" xfId="419" xr:uid="{00000000-0005-0000-0000-00009A010000}"/>
    <cellStyle name="Calculation 10 3 4 13" xfId="420" xr:uid="{00000000-0005-0000-0000-00009B010000}"/>
    <cellStyle name="Calculation 10 3 4 14" xfId="421" xr:uid="{00000000-0005-0000-0000-00009C010000}"/>
    <cellStyle name="Calculation 10 3 4 2" xfId="422" xr:uid="{00000000-0005-0000-0000-00009D010000}"/>
    <cellStyle name="Calculation 10 3 4 3" xfId="423" xr:uid="{00000000-0005-0000-0000-00009E010000}"/>
    <cellStyle name="Calculation 10 3 4 4" xfId="424" xr:uid="{00000000-0005-0000-0000-00009F010000}"/>
    <cellStyle name="Calculation 10 3 4 5" xfId="425" xr:uid="{00000000-0005-0000-0000-0000A0010000}"/>
    <cellStyle name="Calculation 10 3 4 6" xfId="426" xr:uid="{00000000-0005-0000-0000-0000A1010000}"/>
    <cellStyle name="Calculation 10 3 4 7" xfId="427" xr:uid="{00000000-0005-0000-0000-0000A2010000}"/>
    <cellStyle name="Calculation 10 3 4 8" xfId="428" xr:uid="{00000000-0005-0000-0000-0000A3010000}"/>
    <cellStyle name="Calculation 10 3 4 9" xfId="429" xr:uid="{00000000-0005-0000-0000-0000A4010000}"/>
    <cellStyle name="Calculation 10 3 5" xfId="430" xr:uid="{00000000-0005-0000-0000-0000A5010000}"/>
    <cellStyle name="Calculation 10 3 5 10" xfId="431" xr:uid="{00000000-0005-0000-0000-0000A6010000}"/>
    <cellStyle name="Calculation 10 3 5 11" xfId="432" xr:uid="{00000000-0005-0000-0000-0000A7010000}"/>
    <cellStyle name="Calculation 10 3 5 12" xfId="433" xr:uid="{00000000-0005-0000-0000-0000A8010000}"/>
    <cellStyle name="Calculation 10 3 5 13" xfId="434" xr:uid="{00000000-0005-0000-0000-0000A9010000}"/>
    <cellStyle name="Calculation 10 3 5 14" xfId="435" xr:uid="{00000000-0005-0000-0000-0000AA010000}"/>
    <cellStyle name="Calculation 10 3 5 2" xfId="436" xr:uid="{00000000-0005-0000-0000-0000AB010000}"/>
    <cellStyle name="Calculation 10 3 5 3" xfId="437" xr:uid="{00000000-0005-0000-0000-0000AC010000}"/>
    <cellStyle name="Calculation 10 3 5 4" xfId="438" xr:uid="{00000000-0005-0000-0000-0000AD010000}"/>
    <cellStyle name="Calculation 10 3 5 5" xfId="439" xr:uid="{00000000-0005-0000-0000-0000AE010000}"/>
    <cellStyle name="Calculation 10 3 5 6" xfId="440" xr:uid="{00000000-0005-0000-0000-0000AF010000}"/>
    <cellStyle name="Calculation 10 3 5 7" xfId="441" xr:uid="{00000000-0005-0000-0000-0000B0010000}"/>
    <cellStyle name="Calculation 10 3 5 8" xfId="442" xr:uid="{00000000-0005-0000-0000-0000B1010000}"/>
    <cellStyle name="Calculation 10 3 5 9" xfId="443" xr:uid="{00000000-0005-0000-0000-0000B2010000}"/>
    <cellStyle name="Calculation 10 3 6" xfId="444" xr:uid="{00000000-0005-0000-0000-0000B3010000}"/>
    <cellStyle name="Calculation 10 3 6 10" xfId="445" xr:uid="{00000000-0005-0000-0000-0000B4010000}"/>
    <cellStyle name="Calculation 10 3 6 11" xfId="446" xr:uid="{00000000-0005-0000-0000-0000B5010000}"/>
    <cellStyle name="Calculation 10 3 6 12" xfId="447" xr:uid="{00000000-0005-0000-0000-0000B6010000}"/>
    <cellStyle name="Calculation 10 3 6 13" xfId="448" xr:uid="{00000000-0005-0000-0000-0000B7010000}"/>
    <cellStyle name="Calculation 10 3 6 14" xfId="449" xr:uid="{00000000-0005-0000-0000-0000B8010000}"/>
    <cellStyle name="Calculation 10 3 6 2" xfId="450" xr:uid="{00000000-0005-0000-0000-0000B9010000}"/>
    <cellStyle name="Calculation 10 3 6 3" xfId="451" xr:uid="{00000000-0005-0000-0000-0000BA010000}"/>
    <cellStyle name="Calculation 10 3 6 4" xfId="452" xr:uid="{00000000-0005-0000-0000-0000BB010000}"/>
    <cellStyle name="Calculation 10 3 6 5" xfId="453" xr:uid="{00000000-0005-0000-0000-0000BC010000}"/>
    <cellStyle name="Calculation 10 3 6 6" xfId="454" xr:uid="{00000000-0005-0000-0000-0000BD010000}"/>
    <cellStyle name="Calculation 10 3 6 7" xfId="455" xr:uid="{00000000-0005-0000-0000-0000BE010000}"/>
    <cellStyle name="Calculation 10 3 6 8" xfId="456" xr:uid="{00000000-0005-0000-0000-0000BF010000}"/>
    <cellStyle name="Calculation 10 3 6 9" xfId="457" xr:uid="{00000000-0005-0000-0000-0000C0010000}"/>
    <cellStyle name="Calculation 10 3 7" xfId="458" xr:uid="{00000000-0005-0000-0000-0000C1010000}"/>
    <cellStyle name="Calculation 10 3 7 10" xfId="459" xr:uid="{00000000-0005-0000-0000-0000C2010000}"/>
    <cellStyle name="Calculation 10 3 7 11" xfId="460" xr:uid="{00000000-0005-0000-0000-0000C3010000}"/>
    <cellStyle name="Calculation 10 3 7 12" xfId="461" xr:uid="{00000000-0005-0000-0000-0000C4010000}"/>
    <cellStyle name="Calculation 10 3 7 13" xfId="462" xr:uid="{00000000-0005-0000-0000-0000C5010000}"/>
    <cellStyle name="Calculation 10 3 7 2" xfId="463" xr:uid="{00000000-0005-0000-0000-0000C6010000}"/>
    <cellStyle name="Calculation 10 3 7 3" xfId="464" xr:uid="{00000000-0005-0000-0000-0000C7010000}"/>
    <cellStyle name="Calculation 10 3 7 4" xfId="465" xr:uid="{00000000-0005-0000-0000-0000C8010000}"/>
    <cellStyle name="Calculation 10 3 7 5" xfId="466" xr:uid="{00000000-0005-0000-0000-0000C9010000}"/>
    <cellStyle name="Calculation 10 3 7 6" xfId="467" xr:uid="{00000000-0005-0000-0000-0000CA010000}"/>
    <cellStyle name="Calculation 10 3 7 7" xfId="468" xr:uid="{00000000-0005-0000-0000-0000CB010000}"/>
    <cellStyle name="Calculation 10 3 7 8" xfId="469" xr:uid="{00000000-0005-0000-0000-0000CC010000}"/>
    <cellStyle name="Calculation 10 3 7 9" xfId="470" xr:uid="{00000000-0005-0000-0000-0000CD010000}"/>
    <cellStyle name="Calculation 10 3 8" xfId="471" xr:uid="{00000000-0005-0000-0000-0000CE010000}"/>
    <cellStyle name="Calculation 10 3 9" xfId="472" xr:uid="{00000000-0005-0000-0000-0000CF010000}"/>
    <cellStyle name="Calculation 10 4" xfId="473" xr:uid="{00000000-0005-0000-0000-0000D0010000}"/>
    <cellStyle name="Calculation 10 4 10" xfId="474" xr:uid="{00000000-0005-0000-0000-0000D1010000}"/>
    <cellStyle name="Calculation 10 4 11" xfId="475" xr:uid="{00000000-0005-0000-0000-0000D2010000}"/>
    <cellStyle name="Calculation 10 4 12" xfId="476" xr:uid="{00000000-0005-0000-0000-0000D3010000}"/>
    <cellStyle name="Calculation 10 4 13" xfId="477" xr:uid="{00000000-0005-0000-0000-0000D4010000}"/>
    <cellStyle name="Calculation 10 4 14" xfId="478" xr:uid="{00000000-0005-0000-0000-0000D5010000}"/>
    <cellStyle name="Calculation 10 4 15" xfId="479" xr:uid="{00000000-0005-0000-0000-0000D6010000}"/>
    <cellStyle name="Calculation 10 4 16" xfId="480" xr:uid="{00000000-0005-0000-0000-0000D7010000}"/>
    <cellStyle name="Calculation 10 4 17" xfId="481" xr:uid="{00000000-0005-0000-0000-0000D8010000}"/>
    <cellStyle name="Calculation 10 4 18" xfId="482" xr:uid="{00000000-0005-0000-0000-0000D9010000}"/>
    <cellStyle name="Calculation 10 4 19" xfId="483" xr:uid="{00000000-0005-0000-0000-0000DA010000}"/>
    <cellStyle name="Calculation 10 4 2" xfId="484" xr:uid="{00000000-0005-0000-0000-0000DB010000}"/>
    <cellStyle name="Calculation 10 4 2 10" xfId="485" xr:uid="{00000000-0005-0000-0000-0000DC010000}"/>
    <cellStyle name="Calculation 10 4 2 11" xfId="486" xr:uid="{00000000-0005-0000-0000-0000DD010000}"/>
    <cellStyle name="Calculation 10 4 2 12" xfId="487" xr:uid="{00000000-0005-0000-0000-0000DE010000}"/>
    <cellStyle name="Calculation 10 4 2 13" xfId="488" xr:uid="{00000000-0005-0000-0000-0000DF010000}"/>
    <cellStyle name="Calculation 10 4 2 14" xfId="489" xr:uid="{00000000-0005-0000-0000-0000E0010000}"/>
    <cellStyle name="Calculation 10 4 2 15" xfId="490" xr:uid="{00000000-0005-0000-0000-0000E1010000}"/>
    <cellStyle name="Calculation 10 4 2 16" xfId="491" xr:uid="{00000000-0005-0000-0000-0000E2010000}"/>
    <cellStyle name="Calculation 10 4 2 17" xfId="492" xr:uid="{00000000-0005-0000-0000-0000E3010000}"/>
    <cellStyle name="Calculation 10 4 2 18" xfId="493" xr:uid="{00000000-0005-0000-0000-0000E4010000}"/>
    <cellStyle name="Calculation 10 4 2 19" xfId="494" xr:uid="{00000000-0005-0000-0000-0000E5010000}"/>
    <cellStyle name="Calculation 10 4 2 2" xfId="495" xr:uid="{00000000-0005-0000-0000-0000E6010000}"/>
    <cellStyle name="Calculation 10 4 2 2 10" xfId="496" xr:uid="{00000000-0005-0000-0000-0000E7010000}"/>
    <cellStyle name="Calculation 10 4 2 2 11" xfId="497" xr:uid="{00000000-0005-0000-0000-0000E8010000}"/>
    <cellStyle name="Calculation 10 4 2 2 12" xfId="498" xr:uid="{00000000-0005-0000-0000-0000E9010000}"/>
    <cellStyle name="Calculation 10 4 2 2 13" xfId="499" xr:uid="{00000000-0005-0000-0000-0000EA010000}"/>
    <cellStyle name="Calculation 10 4 2 2 14" xfId="500" xr:uid="{00000000-0005-0000-0000-0000EB010000}"/>
    <cellStyle name="Calculation 10 4 2 2 2" xfId="501" xr:uid="{00000000-0005-0000-0000-0000EC010000}"/>
    <cellStyle name="Calculation 10 4 2 2 3" xfId="502" xr:uid="{00000000-0005-0000-0000-0000ED010000}"/>
    <cellStyle name="Calculation 10 4 2 2 4" xfId="503" xr:uid="{00000000-0005-0000-0000-0000EE010000}"/>
    <cellStyle name="Calculation 10 4 2 2 5" xfId="504" xr:uid="{00000000-0005-0000-0000-0000EF010000}"/>
    <cellStyle name="Calculation 10 4 2 2 6" xfId="505" xr:uid="{00000000-0005-0000-0000-0000F0010000}"/>
    <cellStyle name="Calculation 10 4 2 2 7" xfId="506" xr:uid="{00000000-0005-0000-0000-0000F1010000}"/>
    <cellStyle name="Calculation 10 4 2 2 8" xfId="507" xr:uid="{00000000-0005-0000-0000-0000F2010000}"/>
    <cellStyle name="Calculation 10 4 2 2 9" xfId="508" xr:uid="{00000000-0005-0000-0000-0000F3010000}"/>
    <cellStyle name="Calculation 10 4 2 20" xfId="509" xr:uid="{00000000-0005-0000-0000-0000F4010000}"/>
    <cellStyle name="Calculation 10 4 2 3" xfId="510" xr:uid="{00000000-0005-0000-0000-0000F5010000}"/>
    <cellStyle name="Calculation 10 4 2 3 10" xfId="511" xr:uid="{00000000-0005-0000-0000-0000F6010000}"/>
    <cellStyle name="Calculation 10 4 2 3 11" xfId="512" xr:uid="{00000000-0005-0000-0000-0000F7010000}"/>
    <cellStyle name="Calculation 10 4 2 3 12" xfId="513" xr:uid="{00000000-0005-0000-0000-0000F8010000}"/>
    <cellStyle name="Calculation 10 4 2 3 13" xfId="514" xr:uid="{00000000-0005-0000-0000-0000F9010000}"/>
    <cellStyle name="Calculation 10 4 2 3 14" xfId="515" xr:uid="{00000000-0005-0000-0000-0000FA010000}"/>
    <cellStyle name="Calculation 10 4 2 3 2" xfId="516" xr:uid="{00000000-0005-0000-0000-0000FB010000}"/>
    <cellStyle name="Calculation 10 4 2 3 3" xfId="517" xr:uid="{00000000-0005-0000-0000-0000FC010000}"/>
    <cellStyle name="Calculation 10 4 2 3 4" xfId="518" xr:uid="{00000000-0005-0000-0000-0000FD010000}"/>
    <cellStyle name="Calculation 10 4 2 3 5" xfId="519" xr:uid="{00000000-0005-0000-0000-0000FE010000}"/>
    <cellStyle name="Calculation 10 4 2 3 6" xfId="520" xr:uid="{00000000-0005-0000-0000-0000FF010000}"/>
    <cellStyle name="Calculation 10 4 2 3 7" xfId="521" xr:uid="{00000000-0005-0000-0000-000000020000}"/>
    <cellStyle name="Calculation 10 4 2 3 8" xfId="522" xr:uid="{00000000-0005-0000-0000-000001020000}"/>
    <cellStyle name="Calculation 10 4 2 3 9" xfId="523" xr:uid="{00000000-0005-0000-0000-000002020000}"/>
    <cellStyle name="Calculation 10 4 2 4" xfId="524" xr:uid="{00000000-0005-0000-0000-000003020000}"/>
    <cellStyle name="Calculation 10 4 2 4 10" xfId="525" xr:uid="{00000000-0005-0000-0000-000004020000}"/>
    <cellStyle name="Calculation 10 4 2 4 11" xfId="526" xr:uid="{00000000-0005-0000-0000-000005020000}"/>
    <cellStyle name="Calculation 10 4 2 4 12" xfId="527" xr:uid="{00000000-0005-0000-0000-000006020000}"/>
    <cellStyle name="Calculation 10 4 2 4 13" xfId="528" xr:uid="{00000000-0005-0000-0000-000007020000}"/>
    <cellStyle name="Calculation 10 4 2 4 14" xfId="529" xr:uid="{00000000-0005-0000-0000-000008020000}"/>
    <cellStyle name="Calculation 10 4 2 4 2" xfId="530" xr:uid="{00000000-0005-0000-0000-000009020000}"/>
    <cellStyle name="Calculation 10 4 2 4 3" xfId="531" xr:uid="{00000000-0005-0000-0000-00000A020000}"/>
    <cellStyle name="Calculation 10 4 2 4 4" xfId="532" xr:uid="{00000000-0005-0000-0000-00000B020000}"/>
    <cellStyle name="Calculation 10 4 2 4 5" xfId="533" xr:uid="{00000000-0005-0000-0000-00000C020000}"/>
    <cellStyle name="Calculation 10 4 2 4 6" xfId="534" xr:uid="{00000000-0005-0000-0000-00000D020000}"/>
    <cellStyle name="Calculation 10 4 2 4 7" xfId="535" xr:uid="{00000000-0005-0000-0000-00000E020000}"/>
    <cellStyle name="Calculation 10 4 2 4 8" xfId="536" xr:uid="{00000000-0005-0000-0000-00000F020000}"/>
    <cellStyle name="Calculation 10 4 2 4 9" xfId="537" xr:uid="{00000000-0005-0000-0000-000010020000}"/>
    <cellStyle name="Calculation 10 4 2 5" xfId="538" xr:uid="{00000000-0005-0000-0000-000011020000}"/>
    <cellStyle name="Calculation 10 4 2 5 10" xfId="539" xr:uid="{00000000-0005-0000-0000-000012020000}"/>
    <cellStyle name="Calculation 10 4 2 5 11" xfId="540" xr:uid="{00000000-0005-0000-0000-000013020000}"/>
    <cellStyle name="Calculation 10 4 2 5 12" xfId="541" xr:uid="{00000000-0005-0000-0000-000014020000}"/>
    <cellStyle name="Calculation 10 4 2 5 13" xfId="542" xr:uid="{00000000-0005-0000-0000-000015020000}"/>
    <cellStyle name="Calculation 10 4 2 5 2" xfId="543" xr:uid="{00000000-0005-0000-0000-000016020000}"/>
    <cellStyle name="Calculation 10 4 2 5 3" xfId="544" xr:uid="{00000000-0005-0000-0000-000017020000}"/>
    <cellStyle name="Calculation 10 4 2 5 4" xfId="545" xr:uid="{00000000-0005-0000-0000-000018020000}"/>
    <cellStyle name="Calculation 10 4 2 5 5" xfId="546" xr:uid="{00000000-0005-0000-0000-000019020000}"/>
    <cellStyle name="Calculation 10 4 2 5 6" xfId="547" xr:uid="{00000000-0005-0000-0000-00001A020000}"/>
    <cellStyle name="Calculation 10 4 2 5 7" xfId="548" xr:uid="{00000000-0005-0000-0000-00001B020000}"/>
    <cellStyle name="Calculation 10 4 2 5 8" xfId="549" xr:uid="{00000000-0005-0000-0000-00001C020000}"/>
    <cellStyle name="Calculation 10 4 2 5 9" xfId="550" xr:uid="{00000000-0005-0000-0000-00001D020000}"/>
    <cellStyle name="Calculation 10 4 2 6" xfId="551" xr:uid="{00000000-0005-0000-0000-00001E020000}"/>
    <cellStyle name="Calculation 10 4 2 7" xfId="552" xr:uid="{00000000-0005-0000-0000-00001F020000}"/>
    <cellStyle name="Calculation 10 4 2 8" xfId="553" xr:uid="{00000000-0005-0000-0000-000020020000}"/>
    <cellStyle name="Calculation 10 4 2 9" xfId="554" xr:uid="{00000000-0005-0000-0000-000021020000}"/>
    <cellStyle name="Calculation 10 4 20" xfId="555" xr:uid="{00000000-0005-0000-0000-000022020000}"/>
    <cellStyle name="Calculation 10 4 21" xfId="556" xr:uid="{00000000-0005-0000-0000-000023020000}"/>
    <cellStyle name="Calculation 10 4 22" xfId="557" xr:uid="{00000000-0005-0000-0000-000024020000}"/>
    <cellStyle name="Calculation 10 4 3" xfId="558" xr:uid="{00000000-0005-0000-0000-000025020000}"/>
    <cellStyle name="Calculation 10 4 3 10" xfId="559" xr:uid="{00000000-0005-0000-0000-000026020000}"/>
    <cellStyle name="Calculation 10 4 3 11" xfId="560" xr:uid="{00000000-0005-0000-0000-000027020000}"/>
    <cellStyle name="Calculation 10 4 3 12" xfId="561" xr:uid="{00000000-0005-0000-0000-000028020000}"/>
    <cellStyle name="Calculation 10 4 3 13" xfId="562" xr:uid="{00000000-0005-0000-0000-000029020000}"/>
    <cellStyle name="Calculation 10 4 3 14" xfId="563" xr:uid="{00000000-0005-0000-0000-00002A020000}"/>
    <cellStyle name="Calculation 10 4 3 15" xfId="564" xr:uid="{00000000-0005-0000-0000-00002B020000}"/>
    <cellStyle name="Calculation 10 4 3 16" xfId="565" xr:uid="{00000000-0005-0000-0000-00002C020000}"/>
    <cellStyle name="Calculation 10 4 3 17" xfId="566" xr:uid="{00000000-0005-0000-0000-00002D020000}"/>
    <cellStyle name="Calculation 10 4 3 18" xfId="567" xr:uid="{00000000-0005-0000-0000-00002E020000}"/>
    <cellStyle name="Calculation 10 4 3 19" xfId="568" xr:uid="{00000000-0005-0000-0000-00002F020000}"/>
    <cellStyle name="Calculation 10 4 3 2" xfId="569" xr:uid="{00000000-0005-0000-0000-000030020000}"/>
    <cellStyle name="Calculation 10 4 3 2 10" xfId="570" xr:uid="{00000000-0005-0000-0000-000031020000}"/>
    <cellStyle name="Calculation 10 4 3 2 11" xfId="571" xr:uid="{00000000-0005-0000-0000-000032020000}"/>
    <cellStyle name="Calculation 10 4 3 2 12" xfId="572" xr:uid="{00000000-0005-0000-0000-000033020000}"/>
    <cellStyle name="Calculation 10 4 3 2 13" xfId="573" xr:uid="{00000000-0005-0000-0000-000034020000}"/>
    <cellStyle name="Calculation 10 4 3 2 14" xfId="574" xr:uid="{00000000-0005-0000-0000-000035020000}"/>
    <cellStyle name="Calculation 10 4 3 2 2" xfId="575" xr:uid="{00000000-0005-0000-0000-000036020000}"/>
    <cellStyle name="Calculation 10 4 3 2 3" xfId="576" xr:uid="{00000000-0005-0000-0000-000037020000}"/>
    <cellStyle name="Calculation 10 4 3 2 4" xfId="577" xr:uid="{00000000-0005-0000-0000-000038020000}"/>
    <cellStyle name="Calculation 10 4 3 2 5" xfId="578" xr:uid="{00000000-0005-0000-0000-000039020000}"/>
    <cellStyle name="Calculation 10 4 3 2 6" xfId="579" xr:uid="{00000000-0005-0000-0000-00003A020000}"/>
    <cellStyle name="Calculation 10 4 3 2 7" xfId="580" xr:uid="{00000000-0005-0000-0000-00003B020000}"/>
    <cellStyle name="Calculation 10 4 3 2 8" xfId="581" xr:uid="{00000000-0005-0000-0000-00003C020000}"/>
    <cellStyle name="Calculation 10 4 3 2 9" xfId="582" xr:uid="{00000000-0005-0000-0000-00003D020000}"/>
    <cellStyle name="Calculation 10 4 3 20" xfId="583" xr:uid="{00000000-0005-0000-0000-00003E020000}"/>
    <cellStyle name="Calculation 10 4 3 3" xfId="584" xr:uid="{00000000-0005-0000-0000-00003F020000}"/>
    <cellStyle name="Calculation 10 4 3 3 10" xfId="585" xr:uid="{00000000-0005-0000-0000-000040020000}"/>
    <cellStyle name="Calculation 10 4 3 3 11" xfId="586" xr:uid="{00000000-0005-0000-0000-000041020000}"/>
    <cellStyle name="Calculation 10 4 3 3 12" xfId="587" xr:uid="{00000000-0005-0000-0000-000042020000}"/>
    <cellStyle name="Calculation 10 4 3 3 13" xfId="588" xr:uid="{00000000-0005-0000-0000-000043020000}"/>
    <cellStyle name="Calculation 10 4 3 3 14" xfId="589" xr:uid="{00000000-0005-0000-0000-000044020000}"/>
    <cellStyle name="Calculation 10 4 3 3 2" xfId="590" xr:uid="{00000000-0005-0000-0000-000045020000}"/>
    <cellStyle name="Calculation 10 4 3 3 3" xfId="591" xr:uid="{00000000-0005-0000-0000-000046020000}"/>
    <cellStyle name="Calculation 10 4 3 3 4" xfId="592" xr:uid="{00000000-0005-0000-0000-000047020000}"/>
    <cellStyle name="Calculation 10 4 3 3 5" xfId="593" xr:uid="{00000000-0005-0000-0000-000048020000}"/>
    <cellStyle name="Calculation 10 4 3 3 6" xfId="594" xr:uid="{00000000-0005-0000-0000-000049020000}"/>
    <cellStyle name="Calculation 10 4 3 3 7" xfId="595" xr:uid="{00000000-0005-0000-0000-00004A020000}"/>
    <cellStyle name="Calculation 10 4 3 3 8" xfId="596" xr:uid="{00000000-0005-0000-0000-00004B020000}"/>
    <cellStyle name="Calculation 10 4 3 3 9" xfId="597" xr:uid="{00000000-0005-0000-0000-00004C020000}"/>
    <cellStyle name="Calculation 10 4 3 4" xfId="598" xr:uid="{00000000-0005-0000-0000-00004D020000}"/>
    <cellStyle name="Calculation 10 4 3 4 10" xfId="599" xr:uid="{00000000-0005-0000-0000-00004E020000}"/>
    <cellStyle name="Calculation 10 4 3 4 11" xfId="600" xr:uid="{00000000-0005-0000-0000-00004F020000}"/>
    <cellStyle name="Calculation 10 4 3 4 12" xfId="601" xr:uid="{00000000-0005-0000-0000-000050020000}"/>
    <cellStyle name="Calculation 10 4 3 4 13" xfId="602" xr:uid="{00000000-0005-0000-0000-000051020000}"/>
    <cellStyle name="Calculation 10 4 3 4 14" xfId="603" xr:uid="{00000000-0005-0000-0000-000052020000}"/>
    <cellStyle name="Calculation 10 4 3 4 2" xfId="604" xr:uid="{00000000-0005-0000-0000-000053020000}"/>
    <cellStyle name="Calculation 10 4 3 4 3" xfId="605" xr:uid="{00000000-0005-0000-0000-000054020000}"/>
    <cellStyle name="Calculation 10 4 3 4 4" xfId="606" xr:uid="{00000000-0005-0000-0000-000055020000}"/>
    <cellStyle name="Calculation 10 4 3 4 5" xfId="607" xr:uid="{00000000-0005-0000-0000-000056020000}"/>
    <cellStyle name="Calculation 10 4 3 4 6" xfId="608" xr:uid="{00000000-0005-0000-0000-000057020000}"/>
    <cellStyle name="Calculation 10 4 3 4 7" xfId="609" xr:uid="{00000000-0005-0000-0000-000058020000}"/>
    <cellStyle name="Calculation 10 4 3 4 8" xfId="610" xr:uid="{00000000-0005-0000-0000-000059020000}"/>
    <cellStyle name="Calculation 10 4 3 4 9" xfId="611" xr:uid="{00000000-0005-0000-0000-00005A020000}"/>
    <cellStyle name="Calculation 10 4 3 5" xfId="612" xr:uid="{00000000-0005-0000-0000-00005B020000}"/>
    <cellStyle name="Calculation 10 4 3 5 10" xfId="613" xr:uid="{00000000-0005-0000-0000-00005C020000}"/>
    <cellStyle name="Calculation 10 4 3 5 11" xfId="614" xr:uid="{00000000-0005-0000-0000-00005D020000}"/>
    <cellStyle name="Calculation 10 4 3 5 12" xfId="615" xr:uid="{00000000-0005-0000-0000-00005E020000}"/>
    <cellStyle name="Calculation 10 4 3 5 13" xfId="616" xr:uid="{00000000-0005-0000-0000-00005F020000}"/>
    <cellStyle name="Calculation 10 4 3 5 2" xfId="617" xr:uid="{00000000-0005-0000-0000-000060020000}"/>
    <cellStyle name="Calculation 10 4 3 5 3" xfId="618" xr:uid="{00000000-0005-0000-0000-000061020000}"/>
    <cellStyle name="Calculation 10 4 3 5 4" xfId="619" xr:uid="{00000000-0005-0000-0000-000062020000}"/>
    <cellStyle name="Calculation 10 4 3 5 5" xfId="620" xr:uid="{00000000-0005-0000-0000-000063020000}"/>
    <cellStyle name="Calculation 10 4 3 5 6" xfId="621" xr:uid="{00000000-0005-0000-0000-000064020000}"/>
    <cellStyle name="Calculation 10 4 3 5 7" xfId="622" xr:uid="{00000000-0005-0000-0000-000065020000}"/>
    <cellStyle name="Calculation 10 4 3 5 8" xfId="623" xr:uid="{00000000-0005-0000-0000-000066020000}"/>
    <cellStyle name="Calculation 10 4 3 5 9" xfId="624" xr:uid="{00000000-0005-0000-0000-000067020000}"/>
    <cellStyle name="Calculation 10 4 3 6" xfId="625" xr:uid="{00000000-0005-0000-0000-000068020000}"/>
    <cellStyle name="Calculation 10 4 3 7" xfId="626" xr:uid="{00000000-0005-0000-0000-000069020000}"/>
    <cellStyle name="Calculation 10 4 3 8" xfId="627" xr:uid="{00000000-0005-0000-0000-00006A020000}"/>
    <cellStyle name="Calculation 10 4 3 9" xfId="628" xr:uid="{00000000-0005-0000-0000-00006B020000}"/>
    <cellStyle name="Calculation 10 4 4" xfId="629" xr:uid="{00000000-0005-0000-0000-00006C020000}"/>
    <cellStyle name="Calculation 10 4 4 10" xfId="630" xr:uid="{00000000-0005-0000-0000-00006D020000}"/>
    <cellStyle name="Calculation 10 4 4 11" xfId="631" xr:uid="{00000000-0005-0000-0000-00006E020000}"/>
    <cellStyle name="Calculation 10 4 4 12" xfId="632" xr:uid="{00000000-0005-0000-0000-00006F020000}"/>
    <cellStyle name="Calculation 10 4 4 13" xfId="633" xr:uid="{00000000-0005-0000-0000-000070020000}"/>
    <cellStyle name="Calculation 10 4 4 14" xfId="634" xr:uid="{00000000-0005-0000-0000-000071020000}"/>
    <cellStyle name="Calculation 10 4 4 2" xfId="635" xr:uid="{00000000-0005-0000-0000-000072020000}"/>
    <cellStyle name="Calculation 10 4 4 3" xfId="636" xr:uid="{00000000-0005-0000-0000-000073020000}"/>
    <cellStyle name="Calculation 10 4 4 4" xfId="637" xr:uid="{00000000-0005-0000-0000-000074020000}"/>
    <cellStyle name="Calculation 10 4 4 5" xfId="638" xr:uid="{00000000-0005-0000-0000-000075020000}"/>
    <cellStyle name="Calculation 10 4 4 6" xfId="639" xr:uid="{00000000-0005-0000-0000-000076020000}"/>
    <cellStyle name="Calculation 10 4 4 7" xfId="640" xr:uid="{00000000-0005-0000-0000-000077020000}"/>
    <cellStyle name="Calculation 10 4 4 8" xfId="641" xr:uid="{00000000-0005-0000-0000-000078020000}"/>
    <cellStyle name="Calculation 10 4 4 9" xfId="642" xr:uid="{00000000-0005-0000-0000-000079020000}"/>
    <cellStyle name="Calculation 10 4 5" xfId="643" xr:uid="{00000000-0005-0000-0000-00007A020000}"/>
    <cellStyle name="Calculation 10 4 5 10" xfId="644" xr:uid="{00000000-0005-0000-0000-00007B020000}"/>
    <cellStyle name="Calculation 10 4 5 11" xfId="645" xr:uid="{00000000-0005-0000-0000-00007C020000}"/>
    <cellStyle name="Calculation 10 4 5 12" xfId="646" xr:uid="{00000000-0005-0000-0000-00007D020000}"/>
    <cellStyle name="Calculation 10 4 5 13" xfId="647" xr:uid="{00000000-0005-0000-0000-00007E020000}"/>
    <cellStyle name="Calculation 10 4 5 14" xfId="648" xr:uid="{00000000-0005-0000-0000-00007F020000}"/>
    <cellStyle name="Calculation 10 4 5 2" xfId="649" xr:uid="{00000000-0005-0000-0000-000080020000}"/>
    <cellStyle name="Calculation 10 4 5 3" xfId="650" xr:uid="{00000000-0005-0000-0000-000081020000}"/>
    <cellStyle name="Calculation 10 4 5 4" xfId="651" xr:uid="{00000000-0005-0000-0000-000082020000}"/>
    <cellStyle name="Calculation 10 4 5 5" xfId="652" xr:uid="{00000000-0005-0000-0000-000083020000}"/>
    <cellStyle name="Calculation 10 4 5 6" xfId="653" xr:uid="{00000000-0005-0000-0000-000084020000}"/>
    <cellStyle name="Calculation 10 4 5 7" xfId="654" xr:uid="{00000000-0005-0000-0000-000085020000}"/>
    <cellStyle name="Calculation 10 4 5 8" xfId="655" xr:uid="{00000000-0005-0000-0000-000086020000}"/>
    <cellStyle name="Calculation 10 4 5 9" xfId="656" xr:uid="{00000000-0005-0000-0000-000087020000}"/>
    <cellStyle name="Calculation 10 4 6" xfId="657" xr:uid="{00000000-0005-0000-0000-000088020000}"/>
    <cellStyle name="Calculation 10 4 6 10" xfId="658" xr:uid="{00000000-0005-0000-0000-000089020000}"/>
    <cellStyle name="Calculation 10 4 6 11" xfId="659" xr:uid="{00000000-0005-0000-0000-00008A020000}"/>
    <cellStyle name="Calculation 10 4 6 12" xfId="660" xr:uid="{00000000-0005-0000-0000-00008B020000}"/>
    <cellStyle name="Calculation 10 4 6 13" xfId="661" xr:uid="{00000000-0005-0000-0000-00008C020000}"/>
    <cellStyle name="Calculation 10 4 6 14" xfId="662" xr:uid="{00000000-0005-0000-0000-00008D020000}"/>
    <cellStyle name="Calculation 10 4 6 2" xfId="663" xr:uid="{00000000-0005-0000-0000-00008E020000}"/>
    <cellStyle name="Calculation 10 4 6 3" xfId="664" xr:uid="{00000000-0005-0000-0000-00008F020000}"/>
    <cellStyle name="Calculation 10 4 6 4" xfId="665" xr:uid="{00000000-0005-0000-0000-000090020000}"/>
    <cellStyle name="Calculation 10 4 6 5" xfId="666" xr:uid="{00000000-0005-0000-0000-000091020000}"/>
    <cellStyle name="Calculation 10 4 6 6" xfId="667" xr:uid="{00000000-0005-0000-0000-000092020000}"/>
    <cellStyle name="Calculation 10 4 6 7" xfId="668" xr:uid="{00000000-0005-0000-0000-000093020000}"/>
    <cellStyle name="Calculation 10 4 6 8" xfId="669" xr:uid="{00000000-0005-0000-0000-000094020000}"/>
    <cellStyle name="Calculation 10 4 6 9" xfId="670" xr:uid="{00000000-0005-0000-0000-000095020000}"/>
    <cellStyle name="Calculation 10 4 7" xfId="671" xr:uid="{00000000-0005-0000-0000-000096020000}"/>
    <cellStyle name="Calculation 10 4 7 10" xfId="672" xr:uid="{00000000-0005-0000-0000-000097020000}"/>
    <cellStyle name="Calculation 10 4 7 11" xfId="673" xr:uid="{00000000-0005-0000-0000-000098020000}"/>
    <cellStyle name="Calculation 10 4 7 12" xfId="674" xr:uid="{00000000-0005-0000-0000-000099020000}"/>
    <cellStyle name="Calculation 10 4 7 13" xfId="675" xr:uid="{00000000-0005-0000-0000-00009A020000}"/>
    <cellStyle name="Calculation 10 4 7 2" xfId="676" xr:uid="{00000000-0005-0000-0000-00009B020000}"/>
    <cellStyle name="Calculation 10 4 7 3" xfId="677" xr:uid="{00000000-0005-0000-0000-00009C020000}"/>
    <cellStyle name="Calculation 10 4 7 4" xfId="678" xr:uid="{00000000-0005-0000-0000-00009D020000}"/>
    <cellStyle name="Calculation 10 4 7 5" xfId="679" xr:uid="{00000000-0005-0000-0000-00009E020000}"/>
    <cellStyle name="Calculation 10 4 7 6" xfId="680" xr:uid="{00000000-0005-0000-0000-00009F020000}"/>
    <cellStyle name="Calculation 10 4 7 7" xfId="681" xr:uid="{00000000-0005-0000-0000-0000A0020000}"/>
    <cellStyle name="Calculation 10 4 7 8" xfId="682" xr:uid="{00000000-0005-0000-0000-0000A1020000}"/>
    <cellStyle name="Calculation 10 4 7 9" xfId="683" xr:uid="{00000000-0005-0000-0000-0000A2020000}"/>
    <cellStyle name="Calculation 10 4 8" xfId="684" xr:uid="{00000000-0005-0000-0000-0000A3020000}"/>
    <cellStyle name="Calculation 10 4 9" xfId="685" xr:uid="{00000000-0005-0000-0000-0000A4020000}"/>
    <cellStyle name="Calculation 10 5" xfId="686" xr:uid="{00000000-0005-0000-0000-0000A5020000}"/>
    <cellStyle name="Calculation 10 5 10" xfId="687" xr:uid="{00000000-0005-0000-0000-0000A6020000}"/>
    <cellStyle name="Calculation 10 5 11" xfId="688" xr:uid="{00000000-0005-0000-0000-0000A7020000}"/>
    <cellStyle name="Calculation 10 5 12" xfId="689" xr:uid="{00000000-0005-0000-0000-0000A8020000}"/>
    <cellStyle name="Calculation 10 5 13" xfId="690" xr:uid="{00000000-0005-0000-0000-0000A9020000}"/>
    <cellStyle name="Calculation 10 5 14" xfId="691" xr:uid="{00000000-0005-0000-0000-0000AA020000}"/>
    <cellStyle name="Calculation 10 5 15" xfId="692" xr:uid="{00000000-0005-0000-0000-0000AB020000}"/>
    <cellStyle name="Calculation 10 5 16" xfId="693" xr:uid="{00000000-0005-0000-0000-0000AC020000}"/>
    <cellStyle name="Calculation 10 5 17" xfId="694" xr:uid="{00000000-0005-0000-0000-0000AD020000}"/>
    <cellStyle name="Calculation 10 5 18" xfId="695" xr:uid="{00000000-0005-0000-0000-0000AE020000}"/>
    <cellStyle name="Calculation 10 5 19" xfId="696" xr:uid="{00000000-0005-0000-0000-0000AF020000}"/>
    <cellStyle name="Calculation 10 5 2" xfId="697" xr:uid="{00000000-0005-0000-0000-0000B0020000}"/>
    <cellStyle name="Calculation 10 5 2 10" xfId="698" xr:uid="{00000000-0005-0000-0000-0000B1020000}"/>
    <cellStyle name="Calculation 10 5 2 11" xfId="699" xr:uid="{00000000-0005-0000-0000-0000B2020000}"/>
    <cellStyle name="Calculation 10 5 2 12" xfId="700" xr:uid="{00000000-0005-0000-0000-0000B3020000}"/>
    <cellStyle name="Calculation 10 5 2 13" xfId="701" xr:uid="{00000000-0005-0000-0000-0000B4020000}"/>
    <cellStyle name="Calculation 10 5 2 14" xfId="702" xr:uid="{00000000-0005-0000-0000-0000B5020000}"/>
    <cellStyle name="Calculation 10 5 2 2" xfId="703" xr:uid="{00000000-0005-0000-0000-0000B6020000}"/>
    <cellStyle name="Calculation 10 5 2 3" xfId="704" xr:uid="{00000000-0005-0000-0000-0000B7020000}"/>
    <cellStyle name="Calculation 10 5 2 4" xfId="705" xr:uid="{00000000-0005-0000-0000-0000B8020000}"/>
    <cellStyle name="Calculation 10 5 2 5" xfId="706" xr:uid="{00000000-0005-0000-0000-0000B9020000}"/>
    <cellStyle name="Calculation 10 5 2 6" xfId="707" xr:uid="{00000000-0005-0000-0000-0000BA020000}"/>
    <cellStyle name="Calculation 10 5 2 7" xfId="708" xr:uid="{00000000-0005-0000-0000-0000BB020000}"/>
    <cellStyle name="Calculation 10 5 2 8" xfId="709" xr:uid="{00000000-0005-0000-0000-0000BC020000}"/>
    <cellStyle name="Calculation 10 5 2 9" xfId="710" xr:uid="{00000000-0005-0000-0000-0000BD020000}"/>
    <cellStyle name="Calculation 10 5 20" xfId="711" xr:uid="{00000000-0005-0000-0000-0000BE020000}"/>
    <cellStyle name="Calculation 10 5 3" xfId="712" xr:uid="{00000000-0005-0000-0000-0000BF020000}"/>
    <cellStyle name="Calculation 10 5 3 10" xfId="713" xr:uid="{00000000-0005-0000-0000-0000C0020000}"/>
    <cellStyle name="Calculation 10 5 3 11" xfId="714" xr:uid="{00000000-0005-0000-0000-0000C1020000}"/>
    <cellStyle name="Calculation 10 5 3 12" xfId="715" xr:uid="{00000000-0005-0000-0000-0000C2020000}"/>
    <cellStyle name="Calculation 10 5 3 13" xfId="716" xr:uid="{00000000-0005-0000-0000-0000C3020000}"/>
    <cellStyle name="Calculation 10 5 3 14" xfId="717" xr:uid="{00000000-0005-0000-0000-0000C4020000}"/>
    <cellStyle name="Calculation 10 5 3 2" xfId="718" xr:uid="{00000000-0005-0000-0000-0000C5020000}"/>
    <cellStyle name="Calculation 10 5 3 3" xfId="719" xr:uid="{00000000-0005-0000-0000-0000C6020000}"/>
    <cellStyle name="Calculation 10 5 3 4" xfId="720" xr:uid="{00000000-0005-0000-0000-0000C7020000}"/>
    <cellStyle name="Calculation 10 5 3 5" xfId="721" xr:uid="{00000000-0005-0000-0000-0000C8020000}"/>
    <cellStyle name="Calculation 10 5 3 6" xfId="722" xr:uid="{00000000-0005-0000-0000-0000C9020000}"/>
    <cellStyle name="Calculation 10 5 3 7" xfId="723" xr:uid="{00000000-0005-0000-0000-0000CA020000}"/>
    <cellStyle name="Calculation 10 5 3 8" xfId="724" xr:uid="{00000000-0005-0000-0000-0000CB020000}"/>
    <cellStyle name="Calculation 10 5 3 9" xfId="725" xr:uid="{00000000-0005-0000-0000-0000CC020000}"/>
    <cellStyle name="Calculation 10 5 4" xfId="726" xr:uid="{00000000-0005-0000-0000-0000CD020000}"/>
    <cellStyle name="Calculation 10 5 4 10" xfId="727" xr:uid="{00000000-0005-0000-0000-0000CE020000}"/>
    <cellStyle name="Calculation 10 5 4 11" xfId="728" xr:uid="{00000000-0005-0000-0000-0000CF020000}"/>
    <cellStyle name="Calculation 10 5 4 12" xfId="729" xr:uid="{00000000-0005-0000-0000-0000D0020000}"/>
    <cellStyle name="Calculation 10 5 4 13" xfId="730" xr:uid="{00000000-0005-0000-0000-0000D1020000}"/>
    <cellStyle name="Calculation 10 5 4 14" xfId="731" xr:uid="{00000000-0005-0000-0000-0000D2020000}"/>
    <cellStyle name="Calculation 10 5 4 2" xfId="732" xr:uid="{00000000-0005-0000-0000-0000D3020000}"/>
    <cellStyle name="Calculation 10 5 4 3" xfId="733" xr:uid="{00000000-0005-0000-0000-0000D4020000}"/>
    <cellStyle name="Calculation 10 5 4 4" xfId="734" xr:uid="{00000000-0005-0000-0000-0000D5020000}"/>
    <cellStyle name="Calculation 10 5 4 5" xfId="735" xr:uid="{00000000-0005-0000-0000-0000D6020000}"/>
    <cellStyle name="Calculation 10 5 4 6" xfId="736" xr:uid="{00000000-0005-0000-0000-0000D7020000}"/>
    <cellStyle name="Calculation 10 5 4 7" xfId="737" xr:uid="{00000000-0005-0000-0000-0000D8020000}"/>
    <cellStyle name="Calculation 10 5 4 8" xfId="738" xr:uid="{00000000-0005-0000-0000-0000D9020000}"/>
    <cellStyle name="Calculation 10 5 4 9" xfId="739" xr:uid="{00000000-0005-0000-0000-0000DA020000}"/>
    <cellStyle name="Calculation 10 5 5" xfId="740" xr:uid="{00000000-0005-0000-0000-0000DB020000}"/>
    <cellStyle name="Calculation 10 5 5 10" xfId="741" xr:uid="{00000000-0005-0000-0000-0000DC020000}"/>
    <cellStyle name="Calculation 10 5 5 11" xfId="742" xr:uid="{00000000-0005-0000-0000-0000DD020000}"/>
    <cellStyle name="Calculation 10 5 5 12" xfId="743" xr:uid="{00000000-0005-0000-0000-0000DE020000}"/>
    <cellStyle name="Calculation 10 5 5 13" xfId="744" xr:uid="{00000000-0005-0000-0000-0000DF020000}"/>
    <cellStyle name="Calculation 10 5 5 2" xfId="745" xr:uid="{00000000-0005-0000-0000-0000E0020000}"/>
    <cellStyle name="Calculation 10 5 5 3" xfId="746" xr:uid="{00000000-0005-0000-0000-0000E1020000}"/>
    <cellStyle name="Calculation 10 5 5 4" xfId="747" xr:uid="{00000000-0005-0000-0000-0000E2020000}"/>
    <cellStyle name="Calculation 10 5 5 5" xfId="748" xr:uid="{00000000-0005-0000-0000-0000E3020000}"/>
    <cellStyle name="Calculation 10 5 5 6" xfId="749" xr:uid="{00000000-0005-0000-0000-0000E4020000}"/>
    <cellStyle name="Calculation 10 5 5 7" xfId="750" xr:uid="{00000000-0005-0000-0000-0000E5020000}"/>
    <cellStyle name="Calculation 10 5 5 8" xfId="751" xr:uid="{00000000-0005-0000-0000-0000E6020000}"/>
    <cellStyle name="Calculation 10 5 5 9" xfId="752" xr:uid="{00000000-0005-0000-0000-0000E7020000}"/>
    <cellStyle name="Calculation 10 5 6" xfId="753" xr:uid="{00000000-0005-0000-0000-0000E8020000}"/>
    <cellStyle name="Calculation 10 5 7" xfId="754" xr:uid="{00000000-0005-0000-0000-0000E9020000}"/>
    <cellStyle name="Calculation 10 5 8" xfId="755" xr:uid="{00000000-0005-0000-0000-0000EA020000}"/>
    <cellStyle name="Calculation 10 5 9" xfId="756" xr:uid="{00000000-0005-0000-0000-0000EB020000}"/>
    <cellStyle name="Calculation 10 6" xfId="757" xr:uid="{00000000-0005-0000-0000-0000EC020000}"/>
    <cellStyle name="Calculation 10 6 10" xfId="758" xr:uid="{00000000-0005-0000-0000-0000ED020000}"/>
    <cellStyle name="Calculation 10 6 11" xfId="759" xr:uid="{00000000-0005-0000-0000-0000EE020000}"/>
    <cellStyle name="Calculation 10 6 12" xfId="760" xr:uid="{00000000-0005-0000-0000-0000EF020000}"/>
    <cellStyle name="Calculation 10 6 13" xfId="761" xr:uid="{00000000-0005-0000-0000-0000F0020000}"/>
    <cellStyle name="Calculation 10 6 14" xfId="762" xr:uid="{00000000-0005-0000-0000-0000F1020000}"/>
    <cellStyle name="Calculation 10 6 15" xfId="763" xr:uid="{00000000-0005-0000-0000-0000F2020000}"/>
    <cellStyle name="Calculation 10 6 16" xfId="764" xr:uid="{00000000-0005-0000-0000-0000F3020000}"/>
    <cellStyle name="Calculation 10 6 17" xfId="765" xr:uid="{00000000-0005-0000-0000-0000F4020000}"/>
    <cellStyle name="Calculation 10 6 18" xfId="766" xr:uid="{00000000-0005-0000-0000-0000F5020000}"/>
    <cellStyle name="Calculation 10 6 19" xfId="767" xr:uid="{00000000-0005-0000-0000-0000F6020000}"/>
    <cellStyle name="Calculation 10 6 2" xfId="768" xr:uid="{00000000-0005-0000-0000-0000F7020000}"/>
    <cellStyle name="Calculation 10 6 2 10" xfId="769" xr:uid="{00000000-0005-0000-0000-0000F8020000}"/>
    <cellStyle name="Calculation 10 6 2 11" xfId="770" xr:uid="{00000000-0005-0000-0000-0000F9020000}"/>
    <cellStyle name="Calculation 10 6 2 12" xfId="771" xr:uid="{00000000-0005-0000-0000-0000FA020000}"/>
    <cellStyle name="Calculation 10 6 2 13" xfId="772" xr:uid="{00000000-0005-0000-0000-0000FB020000}"/>
    <cellStyle name="Calculation 10 6 2 14" xfId="773" xr:uid="{00000000-0005-0000-0000-0000FC020000}"/>
    <cellStyle name="Calculation 10 6 2 2" xfId="774" xr:uid="{00000000-0005-0000-0000-0000FD020000}"/>
    <cellStyle name="Calculation 10 6 2 3" xfId="775" xr:uid="{00000000-0005-0000-0000-0000FE020000}"/>
    <cellStyle name="Calculation 10 6 2 4" xfId="776" xr:uid="{00000000-0005-0000-0000-0000FF020000}"/>
    <cellStyle name="Calculation 10 6 2 5" xfId="777" xr:uid="{00000000-0005-0000-0000-000000030000}"/>
    <cellStyle name="Calculation 10 6 2 6" xfId="778" xr:uid="{00000000-0005-0000-0000-000001030000}"/>
    <cellStyle name="Calculation 10 6 2 7" xfId="779" xr:uid="{00000000-0005-0000-0000-000002030000}"/>
    <cellStyle name="Calculation 10 6 2 8" xfId="780" xr:uid="{00000000-0005-0000-0000-000003030000}"/>
    <cellStyle name="Calculation 10 6 2 9" xfId="781" xr:uid="{00000000-0005-0000-0000-000004030000}"/>
    <cellStyle name="Calculation 10 6 20" xfId="782" xr:uid="{00000000-0005-0000-0000-000005030000}"/>
    <cellStyle name="Calculation 10 6 3" xfId="783" xr:uid="{00000000-0005-0000-0000-000006030000}"/>
    <cellStyle name="Calculation 10 6 3 10" xfId="784" xr:uid="{00000000-0005-0000-0000-000007030000}"/>
    <cellStyle name="Calculation 10 6 3 11" xfId="785" xr:uid="{00000000-0005-0000-0000-000008030000}"/>
    <cellStyle name="Calculation 10 6 3 12" xfId="786" xr:uid="{00000000-0005-0000-0000-000009030000}"/>
    <cellStyle name="Calculation 10 6 3 13" xfId="787" xr:uid="{00000000-0005-0000-0000-00000A030000}"/>
    <cellStyle name="Calculation 10 6 3 14" xfId="788" xr:uid="{00000000-0005-0000-0000-00000B030000}"/>
    <cellStyle name="Calculation 10 6 3 2" xfId="789" xr:uid="{00000000-0005-0000-0000-00000C030000}"/>
    <cellStyle name="Calculation 10 6 3 3" xfId="790" xr:uid="{00000000-0005-0000-0000-00000D030000}"/>
    <cellStyle name="Calculation 10 6 3 4" xfId="791" xr:uid="{00000000-0005-0000-0000-00000E030000}"/>
    <cellStyle name="Calculation 10 6 3 5" xfId="792" xr:uid="{00000000-0005-0000-0000-00000F030000}"/>
    <cellStyle name="Calculation 10 6 3 6" xfId="793" xr:uid="{00000000-0005-0000-0000-000010030000}"/>
    <cellStyle name="Calculation 10 6 3 7" xfId="794" xr:uid="{00000000-0005-0000-0000-000011030000}"/>
    <cellStyle name="Calculation 10 6 3 8" xfId="795" xr:uid="{00000000-0005-0000-0000-000012030000}"/>
    <cellStyle name="Calculation 10 6 3 9" xfId="796" xr:uid="{00000000-0005-0000-0000-000013030000}"/>
    <cellStyle name="Calculation 10 6 4" xfId="797" xr:uid="{00000000-0005-0000-0000-000014030000}"/>
    <cellStyle name="Calculation 10 6 4 10" xfId="798" xr:uid="{00000000-0005-0000-0000-000015030000}"/>
    <cellStyle name="Calculation 10 6 4 11" xfId="799" xr:uid="{00000000-0005-0000-0000-000016030000}"/>
    <cellStyle name="Calculation 10 6 4 12" xfId="800" xr:uid="{00000000-0005-0000-0000-000017030000}"/>
    <cellStyle name="Calculation 10 6 4 13" xfId="801" xr:uid="{00000000-0005-0000-0000-000018030000}"/>
    <cellStyle name="Calculation 10 6 4 14" xfId="802" xr:uid="{00000000-0005-0000-0000-000019030000}"/>
    <cellStyle name="Calculation 10 6 4 2" xfId="803" xr:uid="{00000000-0005-0000-0000-00001A030000}"/>
    <cellStyle name="Calculation 10 6 4 3" xfId="804" xr:uid="{00000000-0005-0000-0000-00001B030000}"/>
    <cellStyle name="Calculation 10 6 4 4" xfId="805" xr:uid="{00000000-0005-0000-0000-00001C030000}"/>
    <cellStyle name="Calculation 10 6 4 5" xfId="806" xr:uid="{00000000-0005-0000-0000-00001D030000}"/>
    <cellStyle name="Calculation 10 6 4 6" xfId="807" xr:uid="{00000000-0005-0000-0000-00001E030000}"/>
    <cellStyle name="Calculation 10 6 4 7" xfId="808" xr:uid="{00000000-0005-0000-0000-00001F030000}"/>
    <cellStyle name="Calculation 10 6 4 8" xfId="809" xr:uid="{00000000-0005-0000-0000-000020030000}"/>
    <cellStyle name="Calculation 10 6 4 9" xfId="810" xr:uid="{00000000-0005-0000-0000-000021030000}"/>
    <cellStyle name="Calculation 10 6 5" xfId="811" xr:uid="{00000000-0005-0000-0000-000022030000}"/>
    <cellStyle name="Calculation 10 6 5 10" xfId="812" xr:uid="{00000000-0005-0000-0000-000023030000}"/>
    <cellStyle name="Calculation 10 6 5 11" xfId="813" xr:uid="{00000000-0005-0000-0000-000024030000}"/>
    <cellStyle name="Calculation 10 6 5 12" xfId="814" xr:uid="{00000000-0005-0000-0000-000025030000}"/>
    <cellStyle name="Calculation 10 6 5 13" xfId="815" xr:uid="{00000000-0005-0000-0000-000026030000}"/>
    <cellStyle name="Calculation 10 6 5 2" xfId="816" xr:uid="{00000000-0005-0000-0000-000027030000}"/>
    <cellStyle name="Calculation 10 6 5 3" xfId="817" xr:uid="{00000000-0005-0000-0000-000028030000}"/>
    <cellStyle name="Calculation 10 6 5 4" xfId="818" xr:uid="{00000000-0005-0000-0000-000029030000}"/>
    <cellStyle name="Calculation 10 6 5 5" xfId="819" xr:uid="{00000000-0005-0000-0000-00002A030000}"/>
    <cellStyle name="Calculation 10 6 5 6" xfId="820" xr:uid="{00000000-0005-0000-0000-00002B030000}"/>
    <cellStyle name="Calculation 10 6 5 7" xfId="821" xr:uid="{00000000-0005-0000-0000-00002C030000}"/>
    <cellStyle name="Calculation 10 6 5 8" xfId="822" xr:uid="{00000000-0005-0000-0000-00002D030000}"/>
    <cellStyle name="Calculation 10 6 5 9" xfId="823" xr:uid="{00000000-0005-0000-0000-00002E030000}"/>
    <cellStyle name="Calculation 10 6 6" xfId="824" xr:uid="{00000000-0005-0000-0000-00002F030000}"/>
    <cellStyle name="Calculation 10 6 7" xfId="825" xr:uid="{00000000-0005-0000-0000-000030030000}"/>
    <cellStyle name="Calculation 10 6 8" xfId="826" xr:uid="{00000000-0005-0000-0000-000031030000}"/>
    <cellStyle name="Calculation 10 6 9" xfId="827" xr:uid="{00000000-0005-0000-0000-000032030000}"/>
    <cellStyle name="Calculation 10 7" xfId="828" xr:uid="{00000000-0005-0000-0000-000033030000}"/>
    <cellStyle name="Calculation 10 7 10" xfId="829" xr:uid="{00000000-0005-0000-0000-000034030000}"/>
    <cellStyle name="Calculation 10 7 11" xfId="830" xr:uid="{00000000-0005-0000-0000-000035030000}"/>
    <cellStyle name="Calculation 10 7 12" xfId="831" xr:uid="{00000000-0005-0000-0000-000036030000}"/>
    <cellStyle name="Calculation 10 7 13" xfId="832" xr:uid="{00000000-0005-0000-0000-000037030000}"/>
    <cellStyle name="Calculation 10 7 14" xfId="833" xr:uid="{00000000-0005-0000-0000-000038030000}"/>
    <cellStyle name="Calculation 10 7 2" xfId="834" xr:uid="{00000000-0005-0000-0000-000039030000}"/>
    <cellStyle name="Calculation 10 7 3" xfId="835" xr:uid="{00000000-0005-0000-0000-00003A030000}"/>
    <cellStyle name="Calculation 10 7 4" xfId="836" xr:uid="{00000000-0005-0000-0000-00003B030000}"/>
    <cellStyle name="Calculation 10 7 5" xfId="837" xr:uid="{00000000-0005-0000-0000-00003C030000}"/>
    <cellStyle name="Calculation 10 7 6" xfId="838" xr:uid="{00000000-0005-0000-0000-00003D030000}"/>
    <cellStyle name="Calculation 10 7 7" xfId="839" xr:uid="{00000000-0005-0000-0000-00003E030000}"/>
    <cellStyle name="Calculation 10 7 8" xfId="840" xr:uid="{00000000-0005-0000-0000-00003F030000}"/>
    <cellStyle name="Calculation 10 7 9" xfId="841" xr:uid="{00000000-0005-0000-0000-000040030000}"/>
    <cellStyle name="Calculation 10 8" xfId="842" xr:uid="{00000000-0005-0000-0000-000041030000}"/>
    <cellStyle name="Calculation 10 8 10" xfId="843" xr:uid="{00000000-0005-0000-0000-000042030000}"/>
    <cellStyle name="Calculation 10 8 11" xfId="844" xr:uid="{00000000-0005-0000-0000-000043030000}"/>
    <cellStyle name="Calculation 10 8 12" xfId="845" xr:uid="{00000000-0005-0000-0000-000044030000}"/>
    <cellStyle name="Calculation 10 8 13" xfId="846" xr:uid="{00000000-0005-0000-0000-000045030000}"/>
    <cellStyle name="Calculation 10 8 14" xfId="847" xr:uid="{00000000-0005-0000-0000-000046030000}"/>
    <cellStyle name="Calculation 10 8 2" xfId="848" xr:uid="{00000000-0005-0000-0000-000047030000}"/>
    <cellStyle name="Calculation 10 8 3" xfId="849" xr:uid="{00000000-0005-0000-0000-000048030000}"/>
    <cellStyle name="Calculation 10 8 4" xfId="850" xr:uid="{00000000-0005-0000-0000-000049030000}"/>
    <cellStyle name="Calculation 10 8 5" xfId="851" xr:uid="{00000000-0005-0000-0000-00004A030000}"/>
    <cellStyle name="Calculation 10 8 6" xfId="852" xr:uid="{00000000-0005-0000-0000-00004B030000}"/>
    <cellStyle name="Calculation 10 8 7" xfId="853" xr:uid="{00000000-0005-0000-0000-00004C030000}"/>
    <cellStyle name="Calculation 10 8 8" xfId="854" xr:uid="{00000000-0005-0000-0000-00004D030000}"/>
    <cellStyle name="Calculation 10 8 9" xfId="855" xr:uid="{00000000-0005-0000-0000-00004E030000}"/>
    <cellStyle name="Calculation 10 9" xfId="856" xr:uid="{00000000-0005-0000-0000-00004F030000}"/>
    <cellStyle name="Calculation 10 9 10" xfId="857" xr:uid="{00000000-0005-0000-0000-000050030000}"/>
    <cellStyle name="Calculation 10 9 11" xfId="858" xr:uid="{00000000-0005-0000-0000-000051030000}"/>
    <cellStyle name="Calculation 10 9 12" xfId="859" xr:uid="{00000000-0005-0000-0000-000052030000}"/>
    <cellStyle name="Calculation 10 9 13" xfId="860" xr:uid="{00000000-0005-0000-0000-000053030000}"/>
    <cellStyle name="Calculation 10 9 14" xfId="861" xr:uid="{00000000-0005-0000-0000-000054030000}"/>
    <cellStyle name="Calculation 10 9 2" xfId="862" xr:uid="{00000000-0005-0000-0000-000055030000}"/>
    <cellStyle name="Calculation 10 9 3" xfId="863" xr:uid="{00000000-0005-0000-0000-000056030000}"/>
    <cellStyle name="Calculation 10 9 4" xfId="864" xr:uid="{00000000-0005-0000-0000-000057030000}"/>
    <cellStyle name="Calculation 10 9 5" xfId="865" xr:uid="{00000000-0005-0000-0000-000058030000}"/>
    <cellStyle name="Calculation 10 9 6" xfId="866" xr:uid="{00000000-0005-0000-0000-000059030000}"/>
    <cellStyle name="Calculation 10 9 7" xfId="867" xr:uid="{00000000-0005-0000-0000-00005A030000}"/>
    <cellStyle name="Calculation 10 9 8" xfId="868" xr:uid="{00000000-0005-0000-0000-00005B030000}"/>
    <cellStyle name="Calculation 10 9 9" xfId="869" xr:uid="{00000000-0005-0000-0000-00005C030000}"/>
    <cellStyle name="Calculation 11" xfId="870" xr:uid="{00000000-0005-0000-0000-00005D030000}"/>
    <cellStyle name="Calculation 11 10" xfId="871" xr:uid="{00000000-0005-0000-0000-00005E030000}"/>
    <cellStyle name="Calculation 11 10 10" xfId="872" xr:uid="{00000000-0005-0000-0000-00005F030000}"/>
    <cellStyle name="Calculation 11 10 11" xfId="873" xr:uid="{00000000-0005-0000-0000-000060030000}"/>
    <cellStyle name="Calculation 11 10 12" xfId="874" xr:uid="{00000000-0005-0000-0000-000061030000}"/>
    <cellStyle name="Calculation 11 10 13" xfId="875" xr:uid="{00000000-0005-0000-0000-000062030000}"/>
    <cellStyle name="Calculation 11 10 2" xfId="876" xr:uid="{00000000-0005-0000-0000-000063030000}"/>
    <cellStyle name="Calculation 11 10 3" xfId="877" xr:uid="{00000000-0005-0000-0000-000064030000}"/>
    <cellStyle name="Calculation 11 10 4" xfId="878" xr:uid="{00000000-0005-0000-0000-000065030000}"/>
    <cellStyle name="Calculation 11 10 5" xfId="879" xr:uid="{00000000-0005-0000-0000-000066030000}"/>
    <cellStyle name="Calculation 11 10 6" xfId="880" xr:uid="{00000000-0005-0000-0000-000067030000}"/>
    <cellStyle name="Calculation 11 10 7" xfId="881" xr:uid="{00000000-0005-0000-0000-000068030000}"/>
    <cellStyle name="Calculation 11 10 8" xfId="882" xr:uid="{00000000-0005-0000-0000-000069030000}"/>
    <cellStyle name="Calculation 11 10 9" xfId="883" xr:uid="{00000000-0005-0000-0000-00006A030000}"/>
    <cellStyle name="Calculation 11 11" xfId="884" xr:uid="{00000000-0005-0000-0000-00006B030000}"/>
    <cellStyle name="Calculation 11 12" xfId="885" xr:uid="{00000000-0005-0000-0000-00006C030000}"/>
    <cellStyle name="Calculation 11 13" xfId="886" xr:uid="{00000000-0005-0000-0000-00006D030000}"/>
    <cellStyle name="Calculation 11 14" xfId="887" xr:uid="{00000000-0005-0000-0000-00006E030000}"/>
    <cellStyle name="Calculation 11 15" xfId="888" xr:uid="{00000000-0005-0000-0000-00006F030000}"/>
    <cellStyle name="Calculation 11 16" xfId="889" xr:uid="{00000000-0005-0000-0000-000070030000}"/>
    <cellStyle name="Calculation 11 17" xfId="890" xr:uid="{00000000-0005-0000-0000-000071030000}"/>
    <cellStyle name="Calculation 11 18" xfId="891" xr:uid="{00000000-0005-0000-0000-000072030000}"/>
    <cellStyle name="Calculation 11 19" xfId="892" xr:uid="{00000000-0005-0000-0000-000073030000}"/>
    <cellStyle name="Calculation 11 2" xfId="893" xr:uid="{00000000-0005-0000-0000-000074030000}"/>
    <cellStyle name="Calculation 11 2 10" xfId="894" xr:uid="{00000000-0005-0000-0000-000075030000}"/>
    <cellStyle name="Calculation 11 2 11" xfId="895" xr:uid="{00000000-0005-0000-0000-000076030000}"/>
    <cellStyle name="Calculation 11 2 12" xfId="896" xr:uid="{00000000-0005-0000-0000-000077030000}"/>
    <cellStyle name="Calculation 11 2 13" xfId="897" xr:uid="{00000000-0005-0000-0000-000078030000}"/>
    <cellStyle name="Calculation 11 2 14" xfId="898" xr:uid="{00000000-0005-0000-0000-000079030000}"/>
    <cellStyle name="Calculation 11 2 15" xfId="899" xr:uid="{00000000-0005-0000-0000-00007A030000}"/>
    <cellStyle name="Calculation 11 2 16" xfId="900" xr:uid="{00000000-0005-0000-0000-00007B030000}"/>
    <cellStyle name="Calculation 11 2 17" xfId="901" xr:uid="{00000000-0005-0000-0000-00007C030000}"/>
    <cellStyle name="Calculation 11 2 18" xfId="902" xr:uid="{00000000-0005-0000-0000-00007D030000}"/>
    <cellStyle name="Calculation 11 2 19" xfId="903" xr:uid="{00000000-0005-0000-0000-00007E030000}"/>
    <cellStyle name="Calculation 11 2 2" xfId="904" xr:uid="{00000000-0005-0000-0000-00007F030000}"/>
    <cellStyle name="Calculation 11 2 2 10" xfId="905" xr:uid="{00000000-0005-0000-0000-000080030000}"/>
    <cellStyle name="Calculation 11 2 2 11" xfId="906" xr:uid="{00000000-0005-0000-0000-000081030000}"/>
    <cellStyle name="Calculation 11 2 2 12" xfId="907" xr:uid="{00000000-0005-0000-0000-000082030000}"/>
    <cellStyle name="Calculation 11 2 2 13" xfId="908" xr:uid="{00000000-0005-0000-0000-000083030000}"/>
    <cellStyle name="Calculation 11 2 2 14" xfId="909" xr:uid="{00000000-0005-0000-0000-000084030000}"/>
    <cellStyle name="Calculation 11 2 2 15" xfId="910" xr:uid="{00000000-0005-0000-0000-000085030000}"/>
    <cellStyle name="Calculation 11 2 2 16" xfId="911" xr:uid="{00000000-0005-0000-0000-000086030000}"/>
    <cellStyle name="Calculation 11 2 2 17" xfId="912" xr:uid="{00000000-0005-0000-0000-000087030000}"/>
    <cellStyle name="Calculation 11 2 2 18" xfId="913" xr:uid="{00000000-0005-0000-0000-000088030000}"/>
    <cellStyle name="Calculation 11 2 2 19" xfId="914" xr:uid="{00000000-0005-0000-0000-000089030000}"/>
    <cellStyle name="Calculation 11 2 2 2" xfId="915" xr:uid="{00000000-0005-0000-0000-00008A030000}"/>
    <cellStyle name="Calculation 11 2 2 2 10" xfId="916" xr:uid="{00000000-0005-0000-0000-00008B030000}"/>
    <cellStyle name="Calculation 11 2 2 2 11" xfId="917" xr:uid="{00000000-0005-0000-0000-00008C030000}"/>
    <cellStyle name="Calculation 11 2 2 2 12" xfId="918" xr:uid="{00000000-0005-0000-0000-00008D030000}"/>
    <cellStyle name="Calculation 11 2 2 2 13" xfId="919" xr:uid="{00000000-0005-0000-0000-00008E030000}"/>
    <cellStyle name="Calculation 11 2 2 2 14" xfId="920" xr:uid="{00000000-0005-0000-0000-00008F030000}"/>
    <cellStyle name="Calculation 11 2 2 2 2" xfId="921" xr:uid="{00000000-0005-0000-0000-000090030000}"/>
    <cellStyle name="Calculation 11 2 2 2 3" xfId="922" xr:uid="{00000000-0005-0000-0000-000091030000}"/>
    <cellStyle name="Calculation 11 2 2 2 4" xfId="923" xr:uid="{00000000-0005-0000-0000-000092030000}"/>
    <cellStyle name="Calculation 11 2 2 2 5" xfId="924" xr:uid="{00000000-0005-0000-0000-000093030000}"/>
    <cellStyle name="Calculation 11 2 2 2 6" xfId="925" xr:uid="{00000000-0005-0000-0000-000094030000}"/>
    <cellStyle name="Calculation 11 2 2 2 7" xfId="926" xr:uid="{00000000-0005-0000-0000-000095030000}"/>
    <cellStyle name="Calculation 11 2 2 2 8" xfId="927" xr:uid="{00000000-0005-0000-0000-000096030000}"/>
    <cellStyle name="Calculation 11 2 2 2 9" xfId="928" xr:uid="{00000000-0005-0000-0000-000097030000}"/>
    <cellStyle name="Calculation 11 2 2 20" xfId="929" xr:uid="{00000000-0005-0000-0000-000098030000}"/>
    <cellStyle name="Calculation 11 2 2 3" xfId="930" xr:uid="{00000000-0005-0000-0000-000099030000}"/>
    <cellStyle name="Calculation 11 2 2 3 10" xfId="931" xr:uid="{00000000-0005-0000-0000-00009A030000}"/>
    <cellStyle name="Calculation 11 2 2 3 11" xfId="932" xr:uid="{00000000-0005-0000-0000-00009B030000}"/>
    <cellStyle name="Calculation 11 2 2 3 12" xfId="933" xr:uid="{00000000-0005-0000-0000-00009C030000}"/>
    <cellStyle name="Calculation 11 2 2 3 13" xfId="934" xr:uid="{00000000-0005-0000-0000-00009D030000}"/>
    <cellStyle name="Calculation 11 2 2 3 14" xfId="935" xr:uid="{00000000-0005-0000-0000-00009E030000}"/>
    <cellStyle name="Calculation 11 2 2 3 2" xfId="936" xr:uid="{00000000-0005-0000-0000-00009F030000}"/>
    <cellStyle name="Calculation 11 2 2 3 3" xfId="937" xr:uid="{00000000-0005-0000-0000-0000A0030000}"/>
    <cellStyle name="Calculation 11 2 2 3 4" xfId="938" xr:uid="{00000000-0005-0000-0000-0000A1030000}"/>
    <cellStyle name="Calculation 11 2 2 3 5" xfId="939" xr:uid="{00000000-0005-0000-0000-0000A2030000}"/>
    <cellStyle name="Calculation 11 2 2 3 6" xfId="940" xr:uid="{00000000-0005-0000-0000-0000A3030000}"/>
    <cellStyle name="Calculation 11 2 2 3 7" xfId="941" xr:uid="{00000000-0005-0000-0000-0000A4030000}"/>
    <cellStyle name="Calculation 11 2 2 3 8" xfId="942" xr:uid="{00000000-0005-0000-0000-0000A5030000}"/>
    <cellStyle name="Calculation 11 2 2 3 9" xfId="943" xr:uid="{00000000-0005-0000-0000-0000A6030000}"/>
    <cellStyle name="Calculation 11 2 2 4" xfId="944" xr:uid="{00000000-0005-0000-0000-0000A7030000}"/>
    <cellStyle name="Calculation 11 2 2 4 10" xfId="945" xr:uid="{00000000-0005-0000-0000-0000A8030000}"/>
    <cellStyle name="Calculation 11 2 2 4 11" xfId="946" xr:uid="{00000000-0005-0000-0000-0000A9030000}"/>
    <cellStyle name="Calculation 11 2 2 4 12" xfId="947" xr:uid="{00000000-0005-0000-0000-0000AA030000}"/>
    <cellStyle name="Calculation 11 2 2 4 13" xfId="948" xr:uid="{00000000-0005-0000-0000-0000AB030000}"/>
    <cellStyle name="Calculation 11 2 2 4 14" xfId="949" xr:uid="{00000000-0005-0000-0000-0000AC030000}"/>
    <cellStyle name="Calculation 11 2 2 4 2" xfId="950" xr:uid="{00000000-0005-0000-0000-0000AD030000}"/>
    <cellStyle name="Calculation 11 2 2 4 3" xfId="951" xr:uid="{00000000-0005-0000-0000-0000AE030000}"/>
    <cellStyle name="Calculation 11 2 2 4 4" xfId="952" xr:uid="{00000000-0005-0000-0000-0000AF030000}"/>
    <cellStyle name="Calculation 11 2 2 4 5" xfId="953" xr:uid="{00000000-0005-0000-0000-0000B0030000}"/>
    <cellStyle name="Calculation 11 2 2 4 6" xfId="954" xr:uid="{00000000-0005-0000-0000-0000B1030000}"/>
    <cellStyle name="Calculation 11 2 2 4 7" xfId="955" xr:uid="{00000000-0005-0000-0000-0000B2030000}"/>
    <cellStyle name="Calculation 11 2 2 4 8" xfId="956" xr:uid="{00000000-0005-0000-0000-0000B3030000}"/>
    <cellStyle name="Calculation 11 2 2 4 9" xfId="957" xr:uid="{00000000-0005-0000-0000-0000B4030000}"/>
    <cellStyle name="Calculation 11 2 2 5" xfId="958" xr:uid="{00000000-0005-0000-0000-0000B5030000}"/>
    <cellStyle name="Calculation 11 2 2 5 10" xfId="959" xr:uid="{00000000-0005-0000-0000-0000B6030000}"/>
    <cellStyle name="Calculation 11 2 2 5 11" xfId="960" xr:uid="{00000000-0005-0000-0000-0000B7030000}"/>
    <cellStyle name="Calculation 11 2 2 5 12" xfId="961" xr:uid="{00000000-0005-0000-0000-0000B8030000}"/>
    <cellStyle name="Calculation 11 2 2 5 13" xfId="962" xr:uid="{00000000-0005-0000-0000-0000B9030000}"/>
    <cellStyle name="Calculation 11 2 2 5 2" xfId="963" xr:uid="{00000000-0005-0000-0000-0000BA030000}"/>
    <cellStyle name="Calculation 11 2 2 5 3" xfId="964" xr:uid="{00000000-0005-0000-0000-0000BB030000}"/>
    <cellStyle name="Calculation 11 2 2 5 4" xfId="965" xr:uid="{00000000-0005-0000-0000-0000BC030000}"/>
    <cellStyle name="Calculation 11 2 2 5 5" xfId="966" xr:uid="{00000000-0005-0000-0000-0000BD030000}"/>
    <cellStyle name="Calculation 11 2 2 5 6" xfId="967" xr:uid="{00000000-0005-0000-0000-0000BE030000}"/>
    <cellStyle name="Calculation 11 2 2 5 7" xfId="968" xr:uid="{00000000-0005-0000-0000-0000BF030000}"/>
    <cellStyle name="Calculation 11 2 2 5 8" xfId="969" xr:uid="{00000000-0005-0000-0000-0000C0030000}"/>
    <cellStyle name="Calculation 11 2 2 5 9" xfId="970" xr:uid="{00000000-0005-0000-0000-0000C1030000}"/>
    <cellStyle name="Calculation 11 2 2 6" xfId="971" xr:uid="{00000000-0005-0000-0000-0000C2030000}"/>
    <cellStyle name="Calculation 11 2 2 7" xfId="972" xr:uid="{00000000-0005-0000-0000-0000C3030000}"/>
    <cellStyle name="Calculation 11 2 2 8" xfId="973" xr:uid="{00000000-0005-0000-0000-0000C4030000}"/>
    <cellStyle name="Calculation 11 2 2 9" xfId="974" xr:uid="{00000000-0005-0000-0000-0000C5030000}"/>
    <cellStyle name="Calculation 11 2 20" xfId="975" xr:uid="{00000000-0005-0000-0000-0000C6030000}"/>
    <cellStyle name="Calculation 11 2 21" xfId="976" xr:uid="{00000000-0005-0000-0000-0000C7030000}"/>
    <cellStyle name="Calculation 11 2 22" xfId="977" xr:uid="{00000000-0005-0000-0000-0000C8030000}"/>
    <cellStyle name="Calculation 11 2 23" xfId="978" xr:uid="{00000000-0005-0000-0000-0000C9030000}"/>
    <cellStyle name="Calculation 11 2 3" xfId="979" xr:uid="{00000000-0005-0000-0000-0000CA030000}"/>
    <cellStyle name="Calculation 11 2 3 10" xfId="980" xr:uid="{00000000-0005-0000-0000-0000CB030000}"/>
    <cellStyle name="Calculation 11 2 3 11" xfId="981" xr:uid="{00000000-0005-0000-0000-0000CC030000}"/>
    <cellStyle name="Calculation 11 2 3 12" xfId="982" xr:uid="{00000000-0005-0000-0000-0000CD030000}"/>
    <cellStyle name="Calculation 11 2 3 13" xfId="983" xr:uid="{00000000-0005-0000-0000-0000CE030000}"/>
    <cellStyle name="Calculation 11 2 3 14" xfId="984" xr:uid="{00000000-0005-0000-0000-0000CF030000}"/>
    <cellStyle name="Calculation 11 2 3 15" xfId="985" xr:uid="{00000000-0005-0000-0000-0000D0030000}"/>
    <cellStyle name="Calculation 11 2 3 16" xfId="986" xr:uid="{00000000-0005-0000-0000-0000D1030000}"/>
    <cellStyle name="Calculation 11 2 3 17" xfId="987" xr:uid="{00000000-0005-0000-0000-0000D2030000}"/>
    <cellStyle name="Calculation 11 2 3 18" xfId="988" xr:uid="{00000000-0005-0000-0000-0000D3030000}"/>
    <cellStyle name="Calculation 11 2 3 19" xfId="989" xr:uid="{00000000-0005-0000-0000-0000D4030000}"/>
    <cellStyle name="Calculation 11 2 3 2" xfId="990" xr:uid="{00000000-0005-0000-0000-0000D5030000}"/>
    <cellStyle name="Calculation 11 2 3 2 10" xfId="991" xr:uid="{00000000-0005-0000-0000-0000D6030000}"/>
    <cellStyle name="Calculation 11 2 3 2 11" xfId="992" xr:uid="{00000000-0005-0000-0000-0000D7030000}"/>
    <cellStyle name="Calculation 11 2 3 2 12" xfId="993" xr:uid="{00000000-0005-0000-0000-0000D8030000}"/>
    <cellStyle name="Calculation 11 2 3 2 13" xfId="994" xr:uid="{00000000-0005-0000-0000-0000D9030000}"/>
    <cellStyle name="Calculation 11 2 3 2 14" xfId="995" xr:uid="{00000000-0005-0000-0000-0000DA030000}"/>
    <cellStyle name="Calculation 11 2 3 2 2" xfId="996" xr:uid="{00000000-0005-0000-0000-0000DB030000}"/>
    <cellStyle name="Calculation 11 2 3 2 3" xfId="997" xr:uid="{00000000-0005-0000-0000-0000DC030000}"/>
    <cellStyle name="Calculation 11 2 3 2 4" xfId="998" xr:uid="{00000000-0005-0000-0000-0000DD030000}"/>
    <cellStyle name="Calculation 11 2 3 2 5" xfId="999" xr:uid="{00000000-0005-0000-0000-0000DE030000}"/>
    <cellStyle name="Calculation 11 2 3 2 6" xfId="1000" xr:uid="{00000000-0005-0000-0000-0000DF030000}"/>
    <cellStyle name="Calculation 11 2 3 2 7" xfId="1001" xr:uid="{00000000-0005-0000-0000-0000E0030000}"/>
    <cellStyle name="Calculation 11 2 3 2 8" xfId="1002" xr:uid="{00000000-0005-0000-0000-0000E1030000}"/>
    <cellStyle name="Calculation 11 2 3 2 9" xfId="1003" xr:uid="{00000000-0005-0000-0000-0000E2030000}"/>
    <cellStyle name="Calculation 11 2 3 20" xfId="1004" xr:uid="{00000000-0005-0000-0000-0000E3030000}"/>
    <cellStyle name="Calculation 11 2 3 3" xfId="1005" xr:uid="{00000000-0005-0000-0000-0000E4030000}"/>
    <cellStyle name="Calculation 11 2 3 3 10" xfId="1006" xr:uid="{00000000-0005-0000-0000-0000E5030000}"/>
    <cellStyle name="Calculation 11 2 3 3 11" xfId="1007" xr:uid="{00000000-0005-0000-0000-0000E6030000}"/>
    <cellStyle name="Calculation 11 2 3 3 12" xfId="1008" xr:uid="{00000000-0005-0000-0000-0000E7030000}"/>
    <cellStyle name="Calculation 11 2 3 3 13" xfId="1009" xr:uid="{00000000-0005-0000-0000-0000E8030000}"/>
    <cellStyle name="Calculation 11 2 3 3 14" xfId="1010" xr:uid="{00000000-0005-0000-0000-0000E9030000}"/>
    <cellStyle name="Calculation 11 2 3 3 2" xfId="1011" xr:uid="{00000000-0005-0000-0000-0000EA030000}"/>
    <cellStyle name="Calculation 11 2 3 3 3" xfId="1012" xr:uid="{00000000-0005-0000-0000-0000EB030000}"/>
    <cellStyle name="Calculation 11 2 3 3 4" xfId="1013" xr:uid="{00000000-0005-0000-0000-0000EC030000}"/>
    <cellStyle name="Calculation 11 2 3 3 5" xfId="1014" xr:uid="{00000000-0005-0000-0000-0000ED030000}"/>
    <cellStyle name="Calculation 11 2 3 3 6" xfId="1015" xr:uid="{00000000-0005-0000-0000-0000EE030000}"/>
    <cellStyle name="Calculation 11 2 3 3 7" xfId="1016" xr:uid="{00000000-0005-0000-0000-0000EF030000}"/>
    <cellStyle name="Calculation 11 2 3 3 8" xfId="1017" xr:uid="{00000000-0005-0000-0000-0000F0030000}"/>
    <cellStyle name="Calculation 11 2 3 3 9" xfId="1018" xr:uid="{00000000-0005-0000-0000-0000F1030000}"/>
    <cellStyle name="Calculation 11 2 3 4" xfId="1019" xr:uid="{00000000-0005-0000-0000-0000F2030000}"/>
    <cellStyle name="Calculation 11 2 3 4 10" xfId="1020" xr:uid="{00000000-0005-0000-0000-0000F3030000}"/>
    <cellStyle name="Calculation 11 2 3 4 11" xfId="1021" xr:uid="{00000000-0005-0000-0000-0000F4030000}"/>
    <cellStyle name="Calculation 11 2 3 4 12" xfId="1022" xr:uid="{00000000-0005-0000-0000-0000F5030000}"/>
    <cellStyle name="Calculation 11 2 3 4 13" xfId="1023" xr:uid="{00000000-0005-0000-0000-0000F6030000}"/>
    <cellStyle name="Calculation 11 2 3 4 14" xfId="1024" xr:uid="{00000000-0005-0000-0000-0000F7030000}"/>
    <cellStyle name="Calculation 11 2 3 4 2" xfId="1025" xr:uid="{00000000-0005-0000-0000-0000F8030000}"/>
    <cellStyle name="Calculation 11 2 3 4 3" xfId="1026" xr:uid="{00000000-0005-0000-0000-0000F9030000}"/>
    <cellStyle name="Calculation 11 2 3 4 4" xfId="1027" xr:uid="{00000000-0005-0000-0000-0000FA030000}"/>
    <cellStyle name="Calculation 11 2 3 4 5" xfId="1028" xr:uid="{00000000-0005-0000-0000-0000FB030000}"/>
    <cellStyle name="Calculation 11 2 3 4 6" xfId="1029" xr:uid="{00000000-0005-0000-0000-0000FC030000}"/>
    <cellStyle name="Calculation 11 2 3 4 7" xfId="1030" xr:uid="{00000000-0005-0000-0000-0000FD030000}"/>
    <cellStyle name="Calculation 11 2 3 4 8" xfId="1031" xr:uid="{00000000-0005-0000-0000-0000FE030000}"/>
    <cellStyle name="Calculation 11 2 3 4 9" xfId="1032" xr:uid="{00000000-0005-0000-0000-0000FF030000}"/>
    <cellStyle name="Calculation 11 2 3 5" xfId="1033" xr:uid="{00000000-0005-0000-0000-000000040000}"/>
    <cellStyle name="Calculation 11 2 3 5 10" xfId="1034" xr:uid="{00000000-0005-0000-0000-000001040000}"/>
    <cellStyle name="Calculation 11 2 3 5 11" xfId="1035" xr:uid="{00000000-0005-0000-0000-000002040000}"/>
    <cellStyle name="Calculation 11 2 3 5 12" xfId="1036" xr:uid="{00000000-0005-0000-0000-000003040000}"/>
    <cellStyle name="Calculation 11 2 3 5 13" xfId="1037" xr:uid="{00000000-0005-0000-0000-000004040000}"/>
    <cellStyle name="Calculation 11 2 3 5 2" xfId="1038" xr:uid="{00000000-0005-0000-0000-000005040000}"/>
    <cellStyle name="Calculation 11 2 3 5 3" xfId="1039" xr:uid="{00000000-0005-0000-0000-000006040000}"/>
    <cellStyle name="Calculation 11 2 3 5 4" xfId="1040" xr:uid="{00000000-0005-0000-0000-000007040000}"/>
    <cellStyle name="Calculation 11 2 3 5 5" xfId="1041" xr:uid="{00000000-0005-0000-0000-000008040000}"/>
    <cellStyle name="Calculation 11 2 3 5 6" xfId="1042" xr:uid="{00000000-0005-0000-0000-000009040000}"/>
    <cellStyle name="Calculation 11 2 3 5 7" xfId="1043" xr:uid="{00000000-0005-0000-0000-00000A040000}"/>
    <cellStyle name="Calculation 11 2 3 5 8" xfId="1044" xr:uid="{00000000-0005-0000-0000-00000B040000}"/>
    <cellStyle name="Calculation 11 2 3 5 9" xfId="1045" xr:uid="{00000000-0005-0000-0000-00000C040000}"/>
    <cellStyle name="Calculation 11 2 3 6" xfId="1046" xr:uid="{00000000-0005-0000-0000-00000D040000}"/>
    <cellStyle name="Calculation 11 2 3 7" xfId="1047" xr:uid="{00000000-0005-0000-0000-00000E040000}"/>
    <cellStyle name="Calculation 11 2 3 8" xfId="1048" xr:uid="{00000000-0005-0000-0000-00000F040000}"/>
    <cellStyle name="Calculation 11 2 3 9" xfId="1049" xr:uid="{00000000-0005-0000-0000-000010040000}"/>
    <cellStyle name="Calculation 11 2 4" xfId="1050" xr:uid="{00000000-0005-0000-0000-000011040000}"/>
    <cellStyle name="Calculation 11 2 4 10" xfId="1051" xr:uid="{00000000-0005-0000-0000-000012040000}"/>
    <cellStyle name="Calculation 11 2 4 11" xfId="1052" xr:uid="{00000000-0005-0000-0000-000013040000}"/>
    <cellStyle name="Calculation 11 2 4 12" xfId="1053" xr:uid="{00000000-0005-0000-0000-000014040000}"/>
    <cellStyle name="Calculation 11 2 4 13" xfId="1054" xr:uid="{00000000-0005-0000-0000-000015040000}"/>
    <cellStyle name="Calculation 11 2 4 14" xfId="1055" xr:uid="{00000000-0005-0000-0000-000016040000}"/>
    <cellStyle name="Calculation 11 2 4 2" xfId="1056" xr:uid="{00000000-0005-0000-0000-000017040000}"/>
    <cellStyle name="Calculation 11 2 4 3" xfId="1057" xr:uid="{00000000-0005-0000-0000-000018040000}"/>
    <cellStyle name="Calculation 11 2 4 4" xfId="1058" xr:uid="{00000000-0005-0000-0000-000019040000}"/>
    <cellStyle name="Calculation 11 2 4 5" xfId="1059" xr:uid="{00000000-0005-0000-0000-00001A040000}"/>
    <cellStyle name="Calculation 11 2 4 6" xfId="1060" xr:uid="{00000000-0005-0000-0000-00001B040000}"/>
    <cellStyle name="Calculation 11 2 4 7" xfId="1061" xr:uid="{00000000-0005-0000-0000-00001C040000}"/>
    <cellStyle name="Calculation 11 2 4 8" xfId="1062" xr:uid="{00000000-0005-0000-0000-00001D040000}"/>
    <cellStyle name="Calculation 11 2 4 9" xfId="1063" xr:uid="{00000000-0005-0000-0000-00001E040000}"/>
    <cellStyle name="Calculation 11 2 5" xfId="1064" xr:uid="{00000000-0005-0000-0000-00001F040000}"/>
    <cellStyle name="Calculation 11 2 5 10" xfId="1065" xr:uid="{00000000-0005-0000-0000-000020040000}"/>
    <cellStyle name="Calculation 11 2 5 11" xfId="1066" xr:uid="{00000000-0005-0000-0000-000021040000}"/>
    <cellStyle name="Calculation 11 2 5 12" xfId="1067" xr:uid="{00000000-0005-0000-0000-000022040000}"/>
    <cellStyle name="Calculation 11 2 5 13" xfId="1068" xr:uid="{00000000-0005-0000-0000-000023040000}"/>
    <cellStyle name="Calculation 11 2 5 14" xfId="1069" xr:uid="{00000000-0005-0000-0000-000024040000}"/>
    <cellStyle name="Calculation 11 2 5 2" xfId="1070" xr:uid="{00000000-0005-0000-0000-000025040000}"/>
    <cellStyle name="Calculation 11 2 5 3" xfId="1071" xr:uid="{00000000-0005-0000-0000-000026040000}"/>
    <cellStyle name="Calculation 11 2 5 4" xfId="1072" xr:uid="{00000000-0005-0000-0000-000027040000}"/>
    <cellStyle name="Calculation 11 2 5 5" xfId="1073" xr:uid="{00000000-0005-0000-0000-000028040000}"/>
    <cellStyle name="Calculation 11 2 5 6" xfId="1074" xr:uid="{00000000-0005-0000-0000-000029040000}"/>
    <cellStyle name="Calculation 11 2 5 7" xfId="1075" xr:uid="{00000000-0005-0000-0000-00002A040000}"/>
    <cellStyle name="Calculation 11 2 5 8" xfId="1076" xr:uid="{00000000-0005-0000-0000-00002B040000}"/>
    <cellStyle name="Calculation 11 2 5 9" xfId="1077" xr:uid="{00000000-0005-0000-0000-00002C040000}"/>
    <cellStyle name="Calculation 11 2 6" xfId="1078" xr:uid="{00000000-0005-0000-0000-00002D040000}"/>
    <cellStyle name="Calculation 11 2 6 10" xfId="1079" xr:uid="{00000000-0005-0000-0000-00002E040000}"/>
    <cellStyle name="Calculation 11 2 6 11" xfId="1080" xr:uid="{00000000-0005-0000-0000-00002F040000}"/>
    <cellStyle name="Calculation 11 2 6 12" xfId="1081" xr:uid="{00000000-0005-0000-0000-000030040000}"/>
    <cellStyle name="Calculation 11 2 6 13" xfId="1082" xr:uid="{00000000-0005-0000-0000-000031040000}"/>
    <cellStyle name="Calculation 11 2 6 14" xfId="1083" xr:uid="{00000000-0005-0000-0000-000032040000}"/>
    <cellStyle name="Calculation 11 2 6 2" xfId="1084" xr:uid="{00000000-0005-0000-0000-000033040000}"/>
    <cellStyle name="Calculation 11 2 6 3" xfId="1085" xr:uid="{00000000-0005-0000-0000-000034040000}"/>
    <cellStyle name="Calculation 11 2 6 4" xfId="1086" xr:uid="{00000000-0005-0000-0000-000035040000}"/>
    <cellStyle name="Calculation 11 2 6 5" xfId="1087" xr:uid="{00000000-0005-0000-0000-000036040000}"/>
    <cellStyle name="Calculation 11 2 6 6" xfId="1088" xr:uid="{00000000-0005-0000-0000-000037040000}"/>
    <cellStyle name="Calculation 11 2 6 7" xfId="1089" xr:uid="{00000000-0005-0000-0000-000038040000}"/>
    <cellStyle name="Calculation 11 2 6 8" xfId="1090" xr:uid="{00000000-0005-0000-0000-000039040000}"/>
    <cellStyle name="Calculation 11 2 6 9" xfId="1091" xr:uid="{00000000-0005-0000-0000-00003A040000}"/>
    <cellStyle name="Calculation 11 2 7" xfId="1092" xr:uid="{00000000-0005-0000-0000-00003B040000}"/>
    <cellStyle name="Calculation 11 2 7 10" xfId="1093" xr:uid="{00000000-0005-0000-0000-00003C040000}"/>
    <cellStyle name="Calculation 11 2 7 11" xfId="1094" xr:uid="{00000000-0005-0000-0000-00003D040000}"/>
    <cellStyle name="Calculation 11 2 7 12" xfId="1095" xr:uid="{00000000-0005-0000-0000-00003E040000}"/>
    <cellStyle name="Calculation 11 2 7 13" xfId="1096" xr:uid="{00000000-0005-0000-0000-00003F040000}"/>
    <cellStyle name="Calculation 11 2 7 14" xfId="1097" xr:uid="{00000000-0005-0000-0000-000040040000}"/>
    <cellStyle name="Calculation 11 2 7 2" xfId="1098" xr:uid="{00000000-0005-0000-0000-000041040000}"/>
    <cellStyle name="Calculation 11 2 7 3" xfId="1099" xr:uid="{00000000-0005-0000-0000-000042040000}"/>
    <cellStyle name="Calculation 11 2 7 4" xfId="1100" xr:uid="{00000000-0005-0000-0000-000043040000}"/>
    <cellStyle name="Calculation 11 2 7 5" xfId="1101" xr:uid="{00000000-0005-0000-0000-000044040000}"/>
    <cellStyle name="Calculation 11 2 7 6" xfId="1102" xr:uid="{00000000-0005-0000-0000-000045040000}"/>
    <cellStyle name="Calculation 11 2 7 7" xfId="1103" xr:uid="{00000000-0005-0000-0000-000046040000}"/>
    <cellStyle name="Calculation 11 2 7 8" xfId="1104" xr:uid="{00000000-0005-0000-0000-000047040000}"/>
    <cellStyle name="Calculation 11 2 7 9" xfId="1105" xr:uid="{00000000-0005-0000-0000-000048040000}"/>
    <cellStyle name="Calculation 11 2 8" xfId="1106" xr:uid="{00000000-0005-0000-0000-000049040000}"/>
    <cellStyle name="Calculation 11 2 8 10" xfId="1107" xr:uid="{00000000-0005-0000-0000-00004A040000}"/>
    <cellStyle name="Calculation 11 2 8 11" xfId="1108" xr:uid="{00000000-0005-0000-0000-00004B040000}"/>
    <cellStyle name="Calculation 11 2 8 12" xfId="1109" xr:uid="{00000000-0005-0000-0000-00004C040000}"/>
    <cellStyle name="Calculation 11 2 8 13" xfId="1110" xr:uid="{00000000-0005-0000-0000-00004D040000}"/>
    <cellStyle name="Calculation 11 2 8 2" xfId="1111" xr:uid="{00000000-0005-0000-0000-00004E040000}"/>
    <cellStyle name="Calculation 11 2 8 3" xfId="1112" xr:uid="{00000000-0005-0000-0000-00004F040000}"/>
    <cellStyle name="Calculation 11 2 8 4" xfId="1113" xr:uid="{00000000-0005-0000-0000-000050040000}"/>
    <cellStyle name="Calculation 11 2 8 5" xfId="1114" xr:uid="{00000000-0005-0000-0000-000051040000}"/>
    <cellStyle name="Calculation 11 2 8 6" xfId="1115" xr:uid="{00000000-0005-0000-0000-000052040000}"/>
    <cellStyle name="Calculation 11 2 8 7" xfId="1116" xr:uid="{00000000-0005-0000-0000-000053040000}"/>
    <cellStyle name="Calculation 11 2 8 8" xfId="1117" xr:uid="{00000000-0005-0000-0000-000054040000}"/>
    <cellStyle name="Calculation 11 2 8 9" xfId="1118" xr:uid="{00000000-0005-0000-0000-000055040000}"/>
    <cellStyle name="Calculation 11 2 9" xfId="1119" xr:uid="{00000000-0005-0000-0000-000056040000}"/>
    <cellStyle name="Calculation 11 20" xfId="1120" xr:uid="{00000000-0005-0000-0000-000057040000}"/>
    <cellStyle name="Calculation 11 3" xfId="1121" xr:uid="{00000000-0005-0000-0000-000058040000}"/>
    <cellStyle name="Calculation 11 3 10" xfId="1122" xr:uid="{00000000-0005-0000-0000-000059040000}"/>
    <cellStyle name="Calculation 11 3 11" xfId="1123" xr:uid="{00000000-0005-0000-0000-00005A040000}"/>
    <cellStyle name="Calculation 11 3 12" xfId="1124" xr:uid="{00000000-0005-0000-0000-00005B040000}"/>
    <cellStyle name="Calculation 11 3 13" xfId="1125" xr:uid="{00000000-0005-0000-0000-00005C040000}"/>
    <cellStyle name="Calculation 11 3 14" xfId="1126" xr:uid="{00000000-0005-0000-0000-00005D040000}"/>
    <cellStyle name="Calculation 11 3 15" xfId="1127" xr:uid="{00000000-0005-0000-0000-00005E040000}"/>
    <cellStyle name="Calculation 11 3 16" xfId="1128" xr:uid="{00000000-0005-0000-0000-00005F040000}"/>
    <cellStyle name="Calculation 11 3 17" xfId="1129" xr:uid="{00000000-0005-0000-0000-000060040000}"/>
    <cellStyle name="Calculation 11 3 18" xfId="1130" xr:uid="{00000000-0005-0000-0000-000061040000}"/>
    <cellStyle name="Calculation 11 3 19" xfId="1131" xr:uid="{00000000-0005-0000-0000-000062040000}"/>
    <cellStyle name="Calculation 11 3 2" xfId="1132" xr:uid="{00000000-0005-0000-0000-000063040000}"/>
    <cellStyle name="Calculation 11 3 2 10" xfId="1133" xr:uid="{00000000-0005-0000-0000-000064040000}"/>
    <cellStyle name="Calculation 11 3 2 11" xfId="1134" xr:uid="{00000000-0005-0000-0000-000065040000}"/>
    <cellStyle name="Calculation 11 3 2 12" xfId="1135" xr:uid="{00000000-0005-0000-0000-000066040000}"/>
    <cellStyle name="Calculation 11 3 2 13" xfId="1136" xr:uid="{00000000-0005-0000-0000-000067040000}"/>
    <cellStyle name="Calculation 11 3 2 14" xfId="1137" xr:uid="{00000000-0005-0000-0000-000068040000}"/>
    <cellStyle name="Calculation 11 3 2 15" xfId="1138" xr:uid="{00000000-0005-0000-0000-000069040000}"/>
    <cellStyle name="Calculation 11 3 2 16" xfId="1139" xr:uid="{00000000-0005-0000-0000-00006A040000}"/>
    <cellStyle name="Calculation 11 3 2 17" xfId="1140" xr:uid="{00000000-0005-0000-0000-00006B040000}"/>
    <cellStyle name="Calculation 11 3 2 18" xfId="1141" xr:uid="{00000000-0005-0000-0000-00006C040000}"/>
    <cellStyle name="Calculation 11 3 2 19" xfId="1142" xr:uid="{00000000-0005-0000-0000-00006D040000}"/>
    <cellStyle name="Calculation 11 3 2 2" xfId="1143" xr:uid="{00000000-0005-0000-0000-00006E040000}"/>
    <cellStyle name="Calculation 11 3 2 2 10" xfId="1144" xr:uid="{00000000-0005-0000-0000-00006F040000}"/>
    <cellStyle name="Calculation 11 3 2 2 11" xfId="1145" xr:uid="{00000000-0005-0000-0000-000070040000}"/>
    <cellStyle name="Calculation 11 3 2 2 12" xfId="1146" xr:uid="{00000000-0005-0000-0000-000071040000}"/>
    <cellStyle name="Calculation 11 3 2 2 13" xfId="1147" xr:uid="{00000000-0005-0000-0000-000072040000}"/>
    <cellStyle name="Calculation 11 3 2 2 14" xfId="1148" xr:uid="{00000000-0005-0000-0000-000073040000}"/>
    <cellStyle name="Calculation 11 3 2 2 2" xfId="1149" xr:uid="{00000000-0005-0000-0000-000074040000}"/>
    <cellStyle name="Calculation 11 3 2 2 3" xfId="1150" xr:uid="{00000000-0005-0000-0000-000075040000}"/>
    <cellStyle name="Calculation 11 3 2 2 4" xfId="1151" xr:uid="{00000000-0005-0000-0000-000076040000}"/>
    <cellStyle name="Calculation 11 3 2 2 5" xfId="1152" xr:uid="{00000000-0005-0000-0000-000077040000}"/>
    <cellStyle name="Calculation 11 3 2 2 6" xfId="1153" xr:uid="{00000000-0005-0000-0000-000078040000}"/>
    <cellStyle name="Calculation 11 3 2 2 7" xfId="1154" xr:uid="{00000000-0005-0000-0000-000079040000}"/>
    <cellStyle name="Calculation 11 3 2 2 8" xfId="1155" xr:uid="{00000000-0005-0000-0000-00007A040000}"/>
    <cellStyle name="Calculation 11 3 2 2 9" xfId="1156" xr:uid="{00000000-0005-0000-0000-00007B040000}"/>
    <cellStyle name="Calculation 11 3 2 20" xfId="1157" xr:uid="{00000000-0005-0000-0000-00007C040000}"/>
    <cellStyle name="Calculation 11 3 2 3" xfId="1158" xr:uid="{00000000-0005-0000-0000-00007D040000}"/>
    <cellStyle name="Calculation 11 3 2 3 10" xfId="1159" xr:uid="{00000000-0005-0000-0000-00007E040000}"/>
    <cellStyle name="Calculation 11 3 2 3 11" xfId="1160" xr:uid="{00000000-0005-0000-0000-00007F040000}"/>
    <cellStyle name="Calculation 11 3 2 3 12" xfId="1161" xr:uid="{00000000-0005-0000-0000-000080040000}"/>
    <cellStyle name="Calculation 11 3 2 3 13" xfId="1162" xr:uid="{00000000-0005-0000-0000-000081040000}"/>
    <cellStyle name="Calculation 11 3 2 3 14" xfId="1163" xr:uid="{00000000-0005-0000-0000-000082040000}"/>
    <cellStyle name="Calculation 11 3 2 3 2" xfId="1164" xr:uid="{00000000-0005-0000-0000-000083040000}"/>
    <cellStyle name="Calculation 11 3 2 3 3" xfId="1165" xr:uid="{00000000-0005-0000-0000-000084040000}"/>
    <cellStyle name="Calculation 11 3 2 3 4" xfId="1166" xr:uid="{00000000-0005-0000-0000-000085040000}"/>
    <cellStyle name="Calculation 11 3 2 3 5" xfId="1167" xr:uid="{00000000-0005-0000-0000-000086040000}"/>
    <cellStyle name="Calculation 11 3 2 3 6" xfId="1168" xr:uid="{00000000-0005-0000-0000-000087040000}"/>
    <cellStyle name="Calculation 11 3 2 3 7" xfId="1169" xr:uid="{00000000-0005-0000-0000-000088040000}"/>
    <cellStyle name="Calculation 11 3 2 3 8" xfId="1170" xr:uid="{00000000-0005-0000-0000-000089040000}"/>
    <cellStyle name="Calculation 11 3 2 3 9" xfId="1171" xr:uid="{00000000-0005-0000-0000-00008A040000}"/>
    <cellStyle name="Calculation 11 3 2 4" xfId="1172" xr:uid="{00000000-0005-0000-0000-00008B040000}"/>
    <cellStyle name="Calculation 11 3 2 4 10" xfId="1173" xr:uid="{00000000-0005-0000-0000-00008C040000}"/>
    <cellStyle name="Calculation 11 3 2 4 11" xfId="1174" xr:uid="{00000000-0005-0000-0000-00008D040000}"/>
    <cellStyle name="Calculation 11 3 2 4 12" xfId="1175" xr:uid="{00000000-0005-0000-0000-00008E040000}"/>
    <cellStyle name="Calculation 11 3 2 4 13" xfId="1176" xr:uid="{00000000-0005-0000-0000-00008F040000}"/>
    <cellStyle name="Calculation 11 3 2 4 14" xfId="1177" xr:uid="{00000000-0005-0000-0000-000090040000}"/>
    <cellStyle name="Calculation 11 3 2 4 2" xfId="1178" xr:uid="{00000000-0005-0000-0000-000091040000}"/>
    <cellStyle name="Calculation 11 3 2 4 3" xfId="1179" xr:uid="{00000000-0005-0000-0000-000092040000}"/>
    <cellStyle name="Calculation 11 3 2 4 4" xfId="1180" xr:uid="{00000000-0005-0000-0000-000093040000}"/>
    <cellStyle name="Calculation 11 3 2 4 5" xfId="1181" xr:uid="{00000000-0005-0000-0000-000094040000}"/>
    <cellStyle name="Calculation 11 3 2 4 6" xfId="1182" xr:uid="{00000000-0005-0000-0000-000095040000}"/>
    <cellStyle name="Calculation 11 3 2 4 7" xfId="1183" xr:uid="{00000000-0005-0000-0000-000096040000}"/>
    <cellStyle name="Calculation 11 3 2 4 8" xfId="1184" xr:uid="{00000000-0005-0000-0000-000097040000}"/>
    <cellStyle name="Calculation 11 3 2 4 9" xfId="1185" xr:uid="{00000000-0005-0000-0000-000098040000}"/>
    <cellStyle name="Calculation 11 3 2 5" xfId="1186" xr:uid="{00000000-0005-0000-0000-000099040000}"/>
    <cellStyle name="Calculation 11 3 2 5 10" xfId="1187" xr:uid="{00000000-0005-0000-0000-00009A040000}"/>
    <cellStyle name="Calculation 11 3 2 5 11" xfId="1188" xr:uid="{00000000-0005-0000-0000-00009B040000}"/>
    <cellStyle name="Calculation 11 3 2 5 12" xfId="1189" xr:uid="{00000000-0005-0000-0000-00009C040000}"/>
    <cellStyle name="Calculation 11 3 2 5 13" xfId="1190" xr:uid="{00000000-0005-0000-0000-00009D040000}"/>
    <cellStyle name="Calculation 11 3 2 5 2" xfId="1191" xr:uid="{00000000-0005-0000-0000-00009E040000}"/>
    <cellStyle name="Calculation 11 3 2 5 3" xfId="1192" xr:uid="{00000000-0005-0000-0000-00009F040000}"/>
    <cellStyle name="Calculation 11 3 2 5 4" xfId="1193" xr:uid="{00000000-0005-0000-0000-0000A0040000}"/>
    <cellStyle name="Calculation 11 3 2 5 5" xfId="1194" xr:uid="{00000000-0005-0000-0000-0000A1040000}"/>
    <cellStyle name="Calculation 11 3 2 5 6" xfId="1195" xr:uid="{00000000-0005-0000-0000-0000A2040000}"/>
    <cellStyle name="Calculation 11 3 2 5 7" xfId="1196" xr:uid="{00000000-0005-0000-0000-0000A3040000}"/>
    <cellStyle name="Calculation 11 3 2 5 8" xfId="1197" xr:uid="{00000000-0005-0000-0000-0000A4040000}"/>
    <cellStyle name="Calculation 11 3 2 5 9" xfId="1198" xr:uid="{00000000-0005-0000-0000-0000A5040000}"/>
    <cellStyle name="Calculation 11 3 2 6" xfId="1199" xr:uid="{00000000-0005-0000-0000-0000A6040000}"/>
    <cellStyle name="Calculation 11 3 2 7" xfId="1200" xr:uid="{00000000-0005-0000-0000-0000A7040000}"/>
    <cellStyle name="Calculation 11 3 2 8" xfId="1201" xr:uid="{00000000-0005-0000-0000-0000A8040000}"/>
    <cellStyle name="Calculation 11 3 2 9" xfId="1202" xr:uid="{00000000-0005-0000-0000-0000A9040000}"/>
    <cellStyle name="Calculation 11 3 20" xfId="1203" xr:uid="{00000000-0005-0000-0000-0000AA040000}"/>
    <cellStyle name="Calculation 11 3 21" xfId="1204" xr:uid="{00000000-0005-0000-0000-0000AB040000}"/>
    <cellStyle name="Calculation 11 3 22" xfId="1205" xr:uid="{00000000-0005-0000-0000-0000AC040000}"/>
    <cellStyle name="Calculation 11 3 3" xfId="1206" xr:uid="{00000000-0005-0000-0000-0000AD040000}"/>
    <cellStyle name="Calculation 11 3 3 10" xfId="1207" xr:uid="{00000000-0005-0000-0000-0000AE040000}"/>
    <cellStyle name="Calculation 11 3 3 11" xfId="1208" xr:uid="{00000000-0005-0000-0000-0000AF040000}"/>
    <cellStyle name="Calculation 11 3 3 12" xfId="1209" xr:uid="{00000000-0005-0000-0000-0000B0040000}"/>
    <cellStyle name="Calculation 11 3 3 13" xfId="1210" xr:uid="{00000000-0005-0000-0000-0000B1040000}"/>
    <cellStyle name="Calculation 11 3 3 14" xfId="1211" xr:uid="{00000000-0005-0000-0000-0000B2040000}"/>
    <cellStyle name="Calculation 11 3 3 15" xfId="1212" xr:uid="{00000000-0005-0000-0000-0000B3040000}"/>
    <cellStyle name="Calculation 11 3 3 16" xfId="1213" xr:uid="{00000000-0005-0000-0000-0000B4040000}"/>
    <cellStyle name="Calculation 11 3 3 17" xfId="1214" xr:uid="{00000000-0005-0000-0000-0000B5040000}"/>
    <cellStyle name="Calculation 11 3 3 18" xfId="1215" xr:uid="{00000000-0005-0000-0000-0000B6040000}"/>
    <cellStyle name="Calculation 11 3 3 19" xfId="1216" xr:uid="{00000000-0005-0000-0000-0000B7040000}"/>
    <cellStyle name="Calculation 11 3 3 2" xfId="1217" xr:uid="{00000000-0005-0000-0000-0000B8040000}"/>
    <cellStyle name="Calculation 11 3 3 2 10" xfId="1218" xr:uid="{00000000-0005-0000-0000-0000B9040000}"/>
    <cellStyle name="Calculation 11 3 3 2 11" xfId="1219" xr:uid="{00000000-0005-0000-0000-0000BA040000}"/>
    <cellStyle name="Calculation 11 3 3 2 12" xfId="1220" xr:uid="{00000000-0005-0000-0000-0000BB040000}"/>
    <cellStyle name="Calculation 11 3 3 2 13" xfId="1221" xr:uid="{00000000-0005-0000-0000-0000BC040000}"/>
    <cellStyle name="Calculation 11 3 3 2 14" xfId="1222" xr:uid="{00000000-0005-0000-0000-0000BD040000}"/>
    <cellStyle name="Calculation 11 3 3 2 2" xfId="1223" xr:uid="{00000000-0005-0000-0000-0000BE040000}"/>
    <cellStyle name="Calculation 11 3 3 2 3" xfId="1224" xr:uid="{00000000-0005-0000-0000-0000BF040000}"/>
    <cellStyle name="Calculation 11 3 3 2 4" xfId="1225" xr:uid="{00000000-0005-0000-0000-0000C0040000}"/>
    <cellStyle name="Calculation 11 3 3 2 5" xfId="1226" xr:uid="{00000000-0005-0000-0000-0000C1040000}"/>
    <cellStyle name="Calculation 11 3 3 2 6" xfId="1227" xr:uid="{00000000-0005-0000-0000-0000C2040000}"/>
    <cellStyle name="Calculation 11 3 3 2 7" xfId="1228" xr:uid="{00000000-0005-0000-0000-0000C3040000}"/>
    <cellStyle name="Calculation 11 3 3 2 8" xfId="1229" xr:uid="{00000000-0005-0000-0000-0000C4040000}"/>
    <cellStyle name="Calculation 11 3 3 2 9" xfId="1230" xr:uid="{00000000-0005-0000-0000-0000C5040000}"/>
    <cellStyle name="Calculation 11 3 3 20" xfId="1231" xr:uid="{00000000-0005-0000-0000-0000C6040000}"/>
    <cellStyle name="Calculation 11 3 3 3" xfId="1232" xr:uid="{00000000-0005-0000-0000-0000C7040000}"/>
    <cellStyle name="Calculation 11 3 3 3 10" xfId="1233" xr:uid="{00000000-0005-0000-0000-0000C8040000}"/>
    <cellStyle name="Calculation 11 3 3 3 11" xfId="1234" xr:uid="{00000000-0005-0000-0000-0000C9040000}"/>
    <cellStyle name="Calculation 11 3 3 3 12" xfId="1235" xr:uid="{00000000-0005-0000-0000-0000CA040000}"/>
    <cellStyle name="Calculation 11 3 3 3 13" xfId="1236" xr:uid="{00000000-0005-0000-0000-0000CB040000}"/>
    <cellStyle name="Calculation 11 3 3 3 14" xfId="1237" xr:uid="{00000000-0005-0000-0000-0000CC040000}"/>
    <cellStyle name="Calculation 11 3 3 3 2" xfId="1238" xr:uid="{00000000-0005-0000-0000-0000CD040000}"/>
    <cellStyle name="Calculation 11 3 3 3 3" xfId="1239" xr:uid="{00000000-0005-0000-0000-0000CE040000}"/>
    <cellStyle name="Calculation 11 3 3 3 4" xfId="1240" xr:uid="{00000000-0005-0000-0000-0000CF040000}"/>
    <cellStyle name="Calculation 11 3 3 3 5" xfId="1241" xr:uid="{00000000-0005-0000-0000-0000D0040000}"/>
    <cellStyle name="Calculation 11 3 3 3 6" xfId="1242" xr:uid="{00000000-0005-0000-0000-0000D1040000}"/>
    <cellStyle name="Calculation 11 3 3 3 7" xfId="1243" xr:uid="{00000000-0005-0000-0000-0000D2040000}"/>
    <cellStyle name="Calculation 11 3 3 3 8" xfId="1244" xr:uid="{00000000-0005-0000-0000-0000D3040000}"/>
    <cellStyle name="Calculation 11 3 3 3 9" xfId="1245" xr:uid="{00000000-0005-0000-0000-0000D4040000}"/>
    <cellStyle name="Calculation 11 3 3 4" xfId="1246" xr:uid="{00000000-0005-0000-0000-0000D5040000}"/>
    <cellStyle name="Calculation 11 3 3 4 10" xfId="1247" xr:uid="{00000000-0005-0000-0000-0000D6040000}"/>
    <cellStyle name="Calculation 11 3 3 4 11" xfId="1248" xr:uid="{00000000-0005-0000-0000-0000D7040000}"/>
    <cellStyle name="Calculation 11 3 3 4 12" xfId="1249" xr:uid="{00000000-0005-0000-0000-0000D8040000}"/>
    <cellStyle name="Calculation 11 3 3 4 13" xfId="1250" xr:uid="{00000000-0005-0000-0000-0000D9040000}"/>
    <cellStyle name="Calculation 11 3 3 4 14" xfId="1251" xr:uid="{00000000-0005-0000-0000-0000DA040000}"/>
    <cellStyle name="Calculation 11 3 3 4 2" xfId="1252" xr:uid="{00000000-0005-0000-0000-0000DB040000}"/>
    <cellStyle name="Calculation 11 3 3 4 3" xfId="1253" xr:uid="{00000000-0005-0000-0000-0000DC040000}"/>
    <cellStyle name="Calculation 11 3 3 4 4" xfId="1254" xr:uid="{00000000-0005-0000-0000-0000DD040000}"/>
    <cellStyle name="Calculation 11 3 3 4 5" xfId="1255" xr:uid="{00000000-0005-0000-0000-0000DE040000}"/>
    <cellStyle name="Calculation 11 3 3 4 6" xfId="1256" xr:uid="{00000000-0005-0000-0000-0000DF040000}"/>
    <cellStyle name="Calculation 11 3 3 4 7" xfId="1257" xr:uid="{00000000-0005-0000-0000-0000E0040000}"/>
    <cellStyle name="Calculation 11 3 3 4 8" xfId="1258" xr:uid="{00000000-0005-0000-0000-0000E1040000}"/>
    <cellStyle name="Calculation 11 3 3 4 9" xfId="1259" xr:uid="{00000000-0005-0000-0000-0000E2040000}"/>
    <cellStyle name="Calculation 11 3 3 5" xfId="1260" xr:uid="{00000000-0005-0000-0000-0000E3040000}"/>
    <cellStyle name="Calculation 11 3 3 5 10" xfId="1261" xr:uid="{00000000-0005-0000-0000-0000E4040000}"/>
    <cellStyle name="Calculation 11 3 3 5 11" xfId="1262" xr:uid="{00000000-0005-0000-0000-0000E5040000}"/>
    <cellStyle name="Calculation 11 3 3 5 12" xfId="1263" xr:uid="{00000000-0005-0000-0000-0000E6040000}"/>
    <cellStyle name="Calculation 11 3 3 5 13" xfId="1264" xr:uid="{00000000-0005-0000-0000-0000E7040000}"/>
    <cellStyle name="Calculation 11 3 3 5 2" xfId="1265" xr:uid="{00000000-0005-0000-0000-0000E8040000}"/>
    <cellStyle name="Calculation 11 3 3 5 3" xfId="1266" xr:uid="{00000000-0005-0000-0000-0000E9040000}"/>
    <cellStyle name="Calculation 11 3 3 5 4" xfId="1267" xr:uid="{00000000-0005-0000-0000-0000EA040000}"/>
    <cellStyle name="Calculation 11 3 3 5 5" xfId="1268" xr:uid="{00000000-0005-0000-0000-0000EB040000}"/>
    <cellStyle name="Calculation 11 3 3 5 6" xfId="1269" xr:uid="{00000000-0005-0000-0000-0000EC040000}"/>
    <cellStyle name="Calculation 11 3 3 5 7" xfId="1270" xr:uid="{00000000-0005-0000-0000-0000ED040000}"/>
    <cellStyle name="Calculation 11 3 3 5 8" xfId="1271" xr:uid="{00000000-0005-0000-0000-0000EE040000}"/>
    <cellStyle name="Calculation 11 3 3 5 9" xfId="1272" xr:uid="{00000000-0005-0000-0000-0000EF040000}"/>
    <cellStyle name="Calculation 11 3 3 6" xfId="1273" xr:uid="{00000000-0005-0000-0000-0000F0040000}"/>
    <cellStyle name="Calculation 11 3 3 7" xfId="1274" xr:uid="{00000000-0005-0000-0000-0000F1040000}"/>
    <cellStyle name="Calculation 11 3 3 8" xfId="1275" xr:uid="{00000000-0005-0000-0000-0000F2040000}"/>
    <cellStyle name="Calculation 11 3 3 9" xfId="1276" xr:uid="{00000000-0005-0000-0000-0000F3040000}"/>
    <cellStyle name="Calculation 11 3 4" xfId="1277" xr:uid="{00000000-0005-0000-0000-0000F4040000}"/>
    <cellStyle name="Calculation 11 3 4 10" xfId="1278" xr:uid="{00000000-0005-0000-0000-0000F5040000}"/>
    <cellStyle name="Calculation 11 3 4 11" xfId="1279" xr:uid="{00000000-0005-0000-0000-0000F6040000}"/>
    <cellStyle name="Calculation 11 3 4 12" xfId="1280" xr:uid="{00000000-0005-0000-0000-0000F7040000}"/>
    <cellStyle name="Calculation 11 3 4 13" xfId="1281" xr:uid="{00000000-0005-0000-0000-0000F8040000}"/>
    <cellStyle name="Calculation 11 3 4 14" xfId="1282" xr:uid="{00000000-0005-0000-0000-0000F9040000}"/>
    <cellStyle name="Calculation 11 3 4 2" xfId="1283" xr:uid="{00000000-0005-0000-0000-0000FA040000}"/>
    <cellStyle name="Calculation 11 3 4 3" xfId="1284" xr:uid="{00000000-0005-0000-0000-0000FB040000}"/>
    <cellStyle name="Calculation 11 3 4 4" xfId="1285" xr:uid="{00000000-0005-0000-0000-0000FC040000}"/>
    <cellStyle name="Calculation 11 3 4 5" xfId="1286" xr:uid="{00000000-0005-0000-0000-0000FD040000}"/>
    <cellStyle name="Calculation 11 3 4 6" xfId="1287" xr:uid="{00000000-0005-0000-0000-0000FE040000}"/>
    <cellStyle name="Calculation 11 3 4 7" xfId="1288" xr:uid="{00000000-0005-0000-0000-0000FF040000}"/>
    <cellStyle name="Calculation 11 3 4 8" xfId="1289" xr:uid="{00000000-0005-0000-0000-000000050000}"/>
    <cellStyle name="Calculation 11 3 4 9" xfId="1290" xr:uid="{00000000-0005-0000-0000-000001050000}"/>
    <cellStyle name="Calculation 11 3 5" xfId="1291" xr:uid="{00000000-0005-0000-0000-000002050000}"/>
    <cellStyle name="Calculation 11 3 5 10" xfId="1292" xr:uid="{00000000-0005-0000-0000-000003050000}"/>
    <cellStyle name="Calculation 11 3 5 11" xfId="1293" xr:uid="{00000000-0005-0000-0000-000004050000}"/>
    <cellStyle name="Calculation 11 3 5 12" xfId="1294" xr:uid="{00000000-0005-0000-0000-000005050000}"/>
    <cellStyle name="Calculation 11 3 5 13" xfId="1295" xr:uid="{00000000-0005-0000-0000-000006050000}"/>
    <cellStyle name="Calculation 11 3 5 14" xfId="1296" xr:uid="{00000000-0005-0000-0000-000007050000}"/>
    <cellStyle name="Calculation 11 3 5 2" xfId="1297" xr:uid="{00000000-0005-0000-0000-000008050000}"/>
    <cellStyle name="Calculation 11 3 5 3" xfId="1298" xr:uid="{00000000-0005-0000-0000-000009050000}"/>
    <cellStyle name="Calculation 11 3 5 4" xfId="1299" xr:uid="{00000000-0005-0000-0000-00000A050000}"/>
    <cellStyle name="Calculation 11 3 5 5" xfId="1300" xr:uid="{00000000-0005-0000-0000-00000B050000}"/>
    <cellStyle name="Calculation 11 3 5 6" xfId="1301" xr:uid="{00000000-0005-0000-0000-00000C050000}"/>
    <cellStyle name="Calculation 11 3 5 7" xfId="1302" xr:uid="{00000000-0005-0000-0000-00000D050000}"/>
    <cellStyle name="Calculation 11 3 5 8" xfId="1303" xr:uid="{00000000-0005-0000-0000-00000E050000}"/>
    <cellStyle name="Calculation 11 3 5 9" xfId="1304" xr:uid="{00000000-0005-0000-0000-00000F050000}"/>
    <cellStyle name="Calculation 11 3 6" xfId="1305" xr:uid="{00000000-0005-0000-0000-000010050000}"/>
    <cellStyle name="Calculation 11 3 6 10" xfId="1306" xr:uid="{00000000-0005-0000-0000-000011050000}"/>
    <cellStyle name="Calculation 11 3 6 11" xfId="1307" xr:uid="{00000000-0005-0000-0000-000012050000}"/>
    <cellStyle name="Calculation 11 3 6 12" xfId="1308" xr:uid="{00000000-0005-0000-0000-000013050000}"/>
    <cellStyle name="Calculation 11 3 6 13" xfId="1309" xr:uid="{00000000-0005-0000-0000-000014050000}"/>
    <cellStyle name="Calculation 11 3 6 14" xfId="1310" xr:uid="{00000000-0005-0000-0000-000015050000}"/>
    <cellStyle name="Calculation 11 3 6 2" xfId="1311" xr:uid="{00000000-0005-0000-0000-000016050000}"/>
    <cellStyle name="Calculation 11 3 6 3" xfId="1312" xr:uid="{00000000-0005-0000-0000-000017050000}"/>
    <cellStyle name="Calculation 11 3 6 4" xfId="1313" xr:uid="{00000000-0005-0000-0000-000018050000}"/>
    <cellStyle name="Calculation 11 3 6 5" xfId="1314" xr:uid="{00000000-0005-0000-0000-000019050000}"/>
    <cellStyle name="Calculation 11 3 6 6" xfId="1315" xr:uid="{00000000-0005-0000-0000-00001A050000}"/>
    <cellStyle name="Calculation 11 3 6 7" xfId="1316" xr:uid="{00000000-0005-0000-0000-00001B050000}"/>
    <cellStyle name="Calculation 11 3 6 8" xfId="1317" xr:uid="{00000000-0005-0000-0000-00001C050000}"/>
    <cellStyle name="Calculation 11 3 6 9" xfId="1318" xr:uid="{00000000-0005-0000-0000-00001D050000}"/>
    <cellStyle name="Calculation 11 3 7" xfId="1319" xr:uid="{00000000-0005-0000-0000-00001E050000}"/>
    <cellStyle name="Calculation 11 3 7 10" xfId="1320" xr:uid="{00000000-0005-0000-0000-00001F050000}"/>
    <cellStyle name="Calculation 11 3 7 11" xfId="1321" xr:uid="{00000000-0005-0000-0000-000020050000}"/>
    <cellStyle name="Calculation 11 3 7 12" xfId="1322" xr:uid="{00000000-0005-0000-0000-000021050000}"/>
    <cellStyle name="Calculation 11 3 7 13" xfId="1323" xr:uid="{00000000-0005-0000-0000-000022050000}"/>
    <cellStyle name="Calculation 11 3 7 2" xfId="1324" xr:uid="{00000000-0005-0000-0000-000023050000}"/>
    <cellStyle name="Calculation 11 3 7 3" xfId="1325" xr:uid="{00000000-0005-0000-0000-000024050000}"/>
    <cellStyle name="Calculation 11 3 7 4" xfId="1326" xr:uid="{00000000-0005-0000-0000-000025050000}"/>
    <cellStyle name="Calculation 11 3 7 5" xfId="1327" xr:uid="{00000000-0005-0000-0000-000026050000}"/>
    <cellStyle name="Calculation 11 3 7 6" xfId="1328" xr:uid="{00000000-0005-0000-0000-000027050000}"/>
    <cellStyle name="Calculation 11 3 7 7" xfId="1329" xr:uid="{00000000-0005-0000-0000-000028050000}"/>
    <cellStyle name="Calculation 11 3 7 8" xfId="1330" xr:uid="{00000000-0005-0000-0000-000029050000}"/>
    <cellStyle name="Calculation 11 3 7 9" xfId="1331" xr:uid="{00000000-0005-0000-0000-00002A050000}"/>
    <cellStyle name="Calculation 11 3 8" xfId="1332" xr:uid="{00000000-0005-0000-0000-00002B050000}"/>
    <cellStyle name="Calculation 11 3 9" xfId="1333" xr:uid="{00000000-0005-0000-0000-00002C050000}"/>
    <cellStyle name="Calculation 11 4" xfId="1334" xr:uid="{00000000-0005-0000-0000-00002D050000}"/>
    <cellStyle name="Calculation 11 4 10" xfId="1335" xr:uid="{00000000-0005-0000-0000-00002E050000}"/>
    <cellStyle name="Calculation 11 4 11" xfId="1336" xr:uid="{00000000-0005-0000-0000-00002F050000}"/>
    <cellStyle name="Calculation 11 4 12" xfId="1337" xr:uid="{00000000-0005-0000-0000-000030050000}"/>
    <cellStyle name="Calculation 11 4 13" xfId="1338" xr:uid="{00000000-0005-0000-0000-000031050000}"/>
    <cellStyle name="Calculation 11 4 14" xfId="1339" xr:uid="{00000000-0005-0000-0000-000032050000}"/>
    <cellStyle name="Calculation 11 4 15" xfId="1340" xr:uid="{00000000-0005-0000-0000-000033050000}"/>
    <cellStyle name="Calculation 11 4 16" xfId="1341" xr:uid="{00000000-0005-0000-0000-000034050000}"/>
    <cellStyle name="Calculation 11 4 17" xfId="1342" xr:uid="{00000000-0005-0000-0000-000035050000}"/>
    <cellStyle name="Calculation 11 4 18" xfId="1343" xr:uid="{00000000-0005-0000-0000-000036050000}"/>
    <cellStyle name="Calculation 11 4 19" xfId="1344" xr:uid="{00000000-0005-0000-0000-000037050000}"/>
    <cellStyle name="Calculation 11 4 2" xfId="1345" xr:uid="{00000000-0005-0000-0000-000038050000}"/>
    <cellStyle name="Calculation 11 4 2 10" xfId="1346" xr:uid="{00000000-0005-0000-0000-000039050000}"/>
    <cellStyle name="Calculation 11 4 2 11" xfId="1347" xr:uid="{00000000-0005-0000-0000-00003A050000}"/>
    <cellStyle name="Calculation 11 4 2 12" xfId="1348" xr:uid="{00000000-0005-0000-0000-00003B050000}"/>
    <cellStyle name="Calculation 11 4 2 13" xfId="1349" xr:uid="{00000000-0005-0000-0000-00003C050000}"/>
    <cellStyle name="Calculation 11 4 2 14" xfId="1350" xr:uid="{00000000-0005-0000-0000-00003D050000}"/>
    <cellStyle name="Calculation 11 4 2 15" xfId="1351" xr:uid="{00000000-0005-0000-0000-00003E050000}"/>
    <cellStyle name="Calculation 11 4 2 16" xfId="1352" xr:uid="{00000000-0005-0000-0000-00003F050000}"/>
    <cellStyle name="Calculation 11 4 2 17" xfId="1353" xr:uid="{00000000-0005-0000-0000-000040050000}"/>
    <cellStyle name="Calculation 11 4 2 18" xfId="1354" xr:uid="{00000000-0005-0000-0000-000041050000}"/>
    <cellStyle name="Calculation 11 4 2 19" xfId="1355" xr:uid="{00000000-0005-0000-0000-000042050000}"/>
    <cellStyle name="Calculation 11 4 2 2" xfId="1356" xr:uid="{00000000-0005-0000-0000-000043050000}"/>
    <cellStyle name="Calculation 11 4 2 2 10" xfId="1357" xr:uid="{00000000-0005-0000-0000-000044050000}"/>
    <cellStyle name="Calculation 11 4 2 2 11" xfId="1358" xr:uid="{00000000-0005-0000-0000-000045050000}"/>
    <cellStyle name="Calculation 11 4 2 2 12" xfId="1359" xr:uid="{00000000-0005-0000-0000-000046050000}"/>
    <cellStyle name="Calculation 11 4 2 2 13" xfId="1360" xr:uid="{00000000-0005-0000-0000-000047050000}"/>
    <cellStyle name="Calculation 11 4 2 2 14" xfId="1361" xr:uid="{00000000-0005-0000-0000-000048050000}"/>
    <cellStyle name="Calculation 11 4 2 2 2" xfId="1362" xr:uid="{00000000-0005-0000-0000-000049050000}"/>
    <cellStyle name="Calculation 11 4 2 2 3" xfId="1363" xr:uid="{00000000-0005-0000-0000-00004A050000}"/>
    <cellStyle name="Calculation 11 4 2 2 4" xfId="1364" xr:uid="{00000000-0005-0000-0000-00004B050000}"/>
    <cellStyle name="Calculation 11 4 2 2 5" xfId="1365" xr:uid="{00000000-0005-0000-0000-00004C050000}"/>
    <cellStyle name="Calculation 11 4 2 2 6" xfId="1366" xr:uid="{00000000-0005-0000-0000-00004D050000}"/>
    <cellStyle name="Calculation 11 4 2 2 7" xfId="1367" xr:uid="{00000000-0005-0000-0000-00004E050000}"/>
    <cellStyle name="Calculation 11 4 2 2 8" xfId="1368" xr:uid="{00000000-0005-0000-0000-00004F050000}"/>
    <cellStyle name="Calculation 11 4 2 2 9" xfId="1369" xr:uid="{00000000-0005-0000-0000-000050050000}"/>
    <cellStyle name="Calculation 11 4 2 20" xfId="1370" xr:uid="{00000000-0005-0000-0000-000051050000}"/>
    <cellStyle name="Calculation 11 4 2 3" xfId="1371" xr:uid="{00000000-0005-0000-0000-000052050000}"/>
    <cellStyle name="Calculation 11 4 2 3 10" xfId="1372" xr:uid="{00000000-0005-0000-0000-000053050000}"/>
    <cellStyle name="Calculation 11 4 2 3 11" xfId="1373" xr:uid="{00000000-0005-0000-0000-000054050000}"/>
    <cellStyle name="Calculation 11 4 2 3 12" xfId="1374" xr:uid="{00000000-0005-0000-0000-000055050000}"/>
    <cellStyle name="Calculation 11 4 2 3 13" xfId="1375" xr:uid="{00000000-0005-0000-0000-000056050000}"/>
    <cellStyle name="Calculation 11 4 2 3 14" xfId="1376" xr:uid="{00000000-0005-0000-0000-000057050000}"/>
    <cellStyle name="Calculation 11 4 2 3 2" xfId="1377" xr:uid="{00000000-0005-0000-0000-000058050000}"/>
    <cellStyle name="Calculation 11 4 2 3 3" xfId="1378" xr:uid="{00000000-0005-0000-0000-000059050000}"/>
    <cellStyle name="Calculation 11 4 2 3 4" xfId="1379" xr:uid="{00000000-0005-0000-0000-00005A050000}"/>
    <cellStyle name="Calculation 11 4 2 3 5" xfId="1380" xr:uid="{00000000-0005-0000-0000-00005B050000}"/>
    <cellStyle name="Calculation 11 4 2 3 6" xfId="1381" xr:uid="{00000000-0005-0000-0000-00005C050000}"/>
    <cellStyle name="Calculation 11 4 2 3 7" xfId="1382" xr:uid="{00000000-0005-0000-0000-00005D050000}"/>
    <cellStyle name="Calculation 11 4 2 3 8" xfId="1383" xr:uid="{00000000-0005-0000-0000-00005E050000}"/>
    <cellStyle name="Calculation 11 4 2 3 9" xfId="1384" xr:uid="{00000000-0005-0000-0000-00005F050000}"/>
    <cellStyle name="Calculation 11 4 2 4" xfId="1385" xr:uid="{00000000-0005-0000-0000-000060050000}"/>
    <cellStyle name="Calculation 11 4 2 4 10" xfId="1386" xr:uid="{00000000-0005-0000-0000-000061050000}"/>
    <cellStyle name="Calculation 11 4 2 4 11" xfId="1387" xr:uid="{00000000-0005-0000-0000-000062050000}"/>
    <cellStyle name="Calculation 11 4 2 4 12" xfId="1388" xr:uid="{00000000-0005-0000-0000-000063050000}"/>
    <cellStyle name="Calculation 11 4 2 4 13" xfId="1389" xr:uid="{00000000-0005-0000-0000-000064050000}"/>
    <cellStyle name="Calculation 11 4 2 4 14" xfId="1390" xr:uid="{00000000-0005-0000-0000-000065050000}"/>
    <cellStyle name="Calculation 11 4 2 4 2" xfId="1391" xr:uid="{00000000-0005-0000-0000-000066050000}"/>
    <cellStyle name="Calculation 11 4 2 4 3" xfId="1392" xr:uid="{00000000-0005-0000-0000-000067050000}"/>
    <cellStyle name="Calculation 11 4 2 4 4" xfId="1393" xr:uid="{00000000-0005-0000-0000-000068050000}"/>
    <cellStyle name="Calculation 11 4 2 4 5" xfId="1394" xr:uid="{00000000-0005-0000-0000-000069050000}"/>
    <cellStyle name="Calculation 11 4 2 4 6" xfId="1395" xr:uid="{00000000-0005-0000-0000-00006A050000}"/>
    <cellStyle name="Calculation 11 4 2 4 7" xfId="1396" xr:uid="{00000000-0005-0000-0000-00006B050000}"/>
    <cellStyle name="Calculation 11 4 2 4 8" xfId="1397" xr:uid="{00000000-0005-0000-0000-00006C050000}"/>
    <cellStyle name="Calculation 11 4 2 4 9" xfId="1398" xr:uid="{00000000-0005-0000-0000-00006D050000}"/>
    <cellStyle name="Calculation 11 4 2 5" xfId="1399" xr:uid="{00000000-0005-0000-0000-00006E050000}"/>
    <cellStyle name="Calculation 11 4 2 5 10" xfId="1400" xr:uid="{00000000-0005-0000-0000-00006F050000}"/>
    <cellStyle name="Calculation 11 4 2 5 11" xfId="1401" xr:uid="{00000000-0005-0000-0000-000070050000}"/>
    <cellStyle name="Calculation 11 4 2 5 12" xfId="1402" xr:uid="{00000000-0005-0000-0000-000071050000}"/>
    <cellStyle name="Calculation 11 4 2 5 13" xfId="1403" xr:uid="{00000000-0005-0000-0000-000072050000}"/>
    <cellStyle name="Calculation 11 4 2 5 2" xfId="1404" xr:uid="{00000000-0005-0000-0000-000073050000}"/>
    <cellStyle name="Calculation 11 4 2 5 3" xfId="1405" xr:uid="{00000000-0005-0000-0000-000074050000}"/>
    <cellStyle name="Calculation 11 4 2 5 4" xfId="1406" xr:uid="{00000000-0005-0000-0000-000075050000}"/>
    <cellStyle name="Calculation 11 4 2 5 5" xfId="1407" xr:uid="{00000000-0005-0000-0000-000076050000}"/>
    <cellStyle name="Calculation 11 4 2 5 6" xfId="1408" xr:uid="{00000000-0005-0000-0000-000077050000}"/>
    <cellStyle name="Calculation 11 4 2 5 7" xfId="1409" xr:uid="{00000000-0005-0000-0000-000078050000}"/>
    <cellStyle name="Calculation 11 4 2 5 8" xfId="1410" xr:uid="{00000000-0005-0000-0000-000079050000}"/>
    <cellStyle name="Calculation 11 4 2 5 9" xfId="1411" xr:uid="{00000000-0005-0000-0000-00007A050000}"/>
    <cellStyle name="Calculation 11 4 2 6" xfId="1412" xr:uid="{00000000-0005-0000-0000-00007B050000}"/>
    <cellStyle name="Calculation 11 4 2 7" xfId="1413" xr:uid="{00000000-0005-0000-0000-00007C050000}"/>
    <cellStyle name="Calculation 11 4 2 8" xfId="1414" xr:uid="{00000000-0005-0000-0000-00007D050000}"/>
    <cellStyle name="Calculation 11 4 2 9" xfId="1415" xr:uid="{00000000-0005-0000-0000-00007E050000}"/>
    <cellStyle name="Calculation 11 4 20" xfId="1416" xr:uid="{00000000-0005-0000-0000-00007F050000}"/>
    <cellStyle name="Calculation 11 4 21" xfId="1417" xr:uid="{00000000-0005-0000-0000-000080050000}"/>
    <cellStyle name="Calculation 11 4 22" xfId="1418" xr:uid="{00000000-0005-0000-0000-000081050000}"/>
    <cellStyle name="Calculation 11 4 3" xfId="1419" xr:uid="{00000000-0005-0000-0000-000082050000}"/>
    <cellStyle name="Calculation 11 4 3 10" xfId="1420" xr:uid="{00000000-0005-0000-0000-000083050000}"/>
    <cellStyle name="Calculation 11 4 3 11" xfId="1421" xr:uid="{00000000-0005-0000-0000-000084050000}"/>
    <cellStyle name="Calculation 11 4 3 12" xfId="1422" xr:uid="{00000000-0005-0000-0000-000085050000}"/>
    <cellStyle name="Calculation 11 4 3 13" xfId="1423" xr:uid="{00000000-0005-0000-0000-000086050000}"/>
    <cellStyle name="Calculation 11 4 3 14" xfId="1424" xr:uid="{00000000-0005-0000-0000-000087050000}"/>
    <cellStyle name="Calculation 11 4 3 15" xfId="1425" xr:uid="{00000000-0005-0000-0000-000088050000}"/>
    <cellStyle name="Calculation 11 4 3 16" xfId="1426" xr:uid="{00000000-0005-0000-0000-000089050000}"/>
    <cellStyle name="Calculation 11 4 3 17" xfId="1427" xr:uid="{00000000-0005-0000-0000-00008A050000}"/>
    <cellStyle name="Calculation 11 4 3 18" xfId="1428" xr:uid="{00000000-0005-0000-0000-00008B050000}"/>
    <cellStyle name="Calculation 11 4 3 19" xfId="1429" xr:uid="{00000000-0005-0000-0000-00008C050000}"/>
    <cellStyle name="Calculation 11 4 3 2" xfId="1430" xr:uid="{00000000-0005-0000-0000-00008D050000}"/>
    <cellStyle name="Calculation 11 4 3 2 10" xfId="1431" xr:uid="{00000000-0005-0000-0000-00008E050000}"/>
    <cellStyle name="Calculation 11 4 3 2 11" xfId="1432" xr:uid="{00000000-0005-0000-0000-00008F050000}"/>
    <cellStyle name="Calculation 11 4 3 2 12" xfId="1433" xr:uid="{00000000-0005-0000-0000-000090050000}"/>
    <cellStyle name="Calculation 11 4 3 2 13" xfId="1434" xr:uid="{00000000-0005-0000-0000-000091050000}"/>
    <cellStyle name="Calculation 11 4 3 2 14" xfId="1435" xr:uid="{00000000-0005-0000-0000-000092050000}"/>
    <cellStyle name="Calculation 11 4 3 2 2" xfId="1436" xr:uid="{00000000-0005-0000-0000-000093050000}"/>
    <cellStyle name="Calculation 11 4 3 2 3" xfId="1437" xr:uid="{00000000-0005-0000-0000-000094050000}"/>
    <cellStyle name="Calculation 11 4 3 2 4" xfId="1438" xr:uid="{00000000-0005-0000-0000-000095050000}"/>
    <cellStyle name="Calculation 11 4 3 2 5" xfId="1439" xr:uid="{00000000-0005-0000-0000-000096050000}"/>
    <cellStyle name="Calculation 11 4 3 2 6" xfId="1440" xr:uid="{00000000-0005-0000-0000-000097050000}"/>
    <cellStyle name="Calculation 11 4 3 2 7" xfId="1441" xr:uid="{00000000-0005-0000-0000-000098050000}"/>
    <cellStyle name="Calculation 11 4 3 2 8" xfId="1442" xr:uid="{00000000-0005-0000-0000-000099050000}"/>
    <cellStyle name="Calculation 11 4 3 2 9" xfId="1443" xr:uid="{00000000-0005-0000-0000-00009A050000}"/>
    <cellStyle name="Calculation 11 4 3 20" xfId="1444" xr:uid="{00000000-0005-0000-0000-00009B050000}"/>
    <cellStyle name="Calculation 11 4 3 3" xfId="1445" xr:uid="{00000000-0005-0000-0000-00009C050000}"/>
    <cellStyle name="Calculation 11 4 3 3 10" xfId="1446" xr:uid="{00000000-0005-0000-0000-00009D050000}"/>
    <cellStyle name="Calculation 11 4 3 3 11" xfId="1447" xr:uid="{00000000-0005-0000-0000-00009E050000}"/>
    <cellStyle name="Calculation 11 4 3 3 12" xfId="1448" xr:uid="{00000000-0005-0000-0000-00009F050000}"/>
    <cellStyle name="Calculation 11 4 3 3 13" xfId="1449" xr:uid="{00000000-0005-0000-0000-0000A0050000}"/>
    <cellStyle name="Calculation 11 4 3 3 14" xfId="1450" xr:uid="{00000000-0005-0000-0000-0000A1050000}"/>
    <cellStyle name="Calculation 11 4 3 3 2" xfId="1451" xr:uid="{00000000-0005-0000-0000-0000A2050000}"/>
    <cellStyle name="Calculation 11 4 3 3 3" xfId="1452" xr:uid="{00000000-0005-0000-0000-0000A3050000}"/>
    <cellStyle name="Calculation 11 4 3 3 4" xfId="1453" xr:uid="{00000000-0005-0000-0000-0000A4050000}"/>
    <cellStyle name="Calculation 11 4 3 3 5" xfId="1454" xr:uid="{00000000-0005-0000-0000-0000A5050000}"/>
    <cellStyle name="Calculation 11 4 3 3 6" xfId="1455" xr:uid="{00000000-0005-0000-0000-0000A6050000}"/>
    <cellStyle name="Calculation 11 4 3 3 7" xfId="1456" xr:uid="{00000000-0005-0000-0000-0000A7050000}"/>
    <cellStyle name="Calculation 11 4 3 3 8" xfId="1457" xr:uid="{00000000-0005-0000-0000-0000A8050000}"/>
    <cellStyle name="Calculation 11 4 3 3 9" xfId="1458" xr:uid="{00000000-0005-0000-0000-0000A9050000}"/>
    <cellStyle name="Calculation 11 4 3 4" xfId="1459" xr:uid="{00000000-0005-0000-0000-0000AA050000}"/>
    <cellStyle name="Calculation 11 4 3 4 10" xfId="1460" xr:uid="{00000000-0005-0000-0000-0000AB050000}"/>
    <cellStyle name="Calculation 11 4 3 4 11" xfId="1461" xr:uid="{00000000-0005-0000-0000-0000AC050000}"/>
    <cellStyle name="Calculation 11 4 3 4 12" xfId="1462" xr:uid="{00000000-0005-0000-0000-0000AD050000}"/>
    <cellStyle name="Calculation 11 4 3 4 13" xfId="1463" xr:uid="{00000000-0005-0000-0000-0000AE050000}"/>
    <cellStyle name="Calculation 11 4 3 4 14" xfId="1464" xr:uid="{00000000-0005-0000-0000-0000AF050000}"/>
    <cellStyle name="Calculation 11 4 3 4 2" xfId="1465" xr:uid="{00000000-0005-0000-0000-0000B0050000}"/>
    <cellStyle name="Calculation 11 4 3 4 3" xfId="1466" xr:uid="{00000000-0005-0000-0000-0000B1050000}"/>
    <cellStyle name="Calculation 11 4 3 4 4" xfId="1467" xr:uid="{00000000-0005-0000-0000-0000B2050000}"/>
    <cellStyle name="Calculation 11 4 3 4 5" xfId="1468" xr:uid="{00000000-0005-0000-0000-0000B3050000}"/>
    <cellStyle name="Calculation 11 4 3 4 6" xfId="1469" xr:uid="{00000000-0005-0000-0000-0000B4050000}"/>
    <cellStyle name="Calculation 11 4 3 4 7" xfId="1470" xr:uid="{00000000-0005-0000-0000-0000B5050000}"/>
    <cellStyle name="Calculation 11 4 3 4 8" xfId="1471" xr:uid="{00000000-0005-0000-0000-0000B6050000}"/>
    <cellStyle name="Calculation 11 4 3 4 9" xfId="1472" xr:uid="{00000000-0005-0000-0000-0000B7050000}"/>
    <cellStyle name="Calculation 11 4 3 5" xfId="1473" xr:uid="{00000000-0005-0000-0000-0000B8050000}"/>
    <cellStyle name="Calculation 11 4 3 5 10" xfId="1474" xr:uid="{00000000-0005-0000-0000-0000B9050000}"/>
    <cellStyle name="Calculation 11 4 3 5 11" xfId="1475" xr:uid="{00000000-0005-0000-0000-0000BA050000}"/>
    <cellStyle name="Calculation 11 4 3 5 12" xfId="1476" xr:uid="{00000000-0005-0000-0000-0000BB050000}"/>
    <cellStyle name="Calculation 11 4 3 5 13" xfId="1477" xr:uid="{00000000-0005-0000-0000-0000BC050000}"/>
    <cellStyle name="Calculation 11 4 3 5 2" xfId="1478" xr:uid="{00000000-0005-0000-0000-0000BD050000}"/>
    <cellStyle name="Calculation 11 4 3 5 3" xfId="1479" xr:uid="{00000000-0005-0000-0000-0000BE050000}"/>
    <cellStyle name="Calculation 11 4 3 5 4" xfId="1480" xr:uid="{00000000-0005-0000-0000-0000BF050000}"/>
    <cellStyle name="Calculation 11 4 3 5 5" xfId="1481" xr:uid="{00000000-0005-0000-0000-0000C0050000}"/>
    <cellStyle name="Calculation 11 4 3 5 6" xfId="1482" xr:uid="{00000000-0005-0000-0000-0000C1050000}"/>
    <cellStyle name="Calculation 11 4 3 5 7" xfId="1483" xr:uid="{00000000-0005-0000-0000-0000C2050000}"/>
    <cellStyle name="Calculation 11 4 3 5 8" xfId="1484" xr:uid="{00000000-0005-0000-0000-0000C3050000}"/>
    <cellStyle name="Calculation 11 4 3 5 9" xfId="1485" xr:uid="{00000000-0005-0000-0000-0000C4050000}"/>
    <cellStyle name="Calculation 11 4 3 6" xfId="1486" xr:uid="{00000000-0005-0000-0000-0000C5050000}"/>
    <cellStyle name="Calculation 11 4 3 7" xfId="1487" xr:uid="{00000000-0005-0000-0000-0000C6050000}"/>
    <cellStyle name="Calculation 11 4 3 8" xfId="1488" xr:uid="{00000000-0005-0000-0000-0000C7050000}"/>
    <cellStyle name="Calculation 11 4 3 9" xfId="1489" xr:uid="{00000000-0005-0000-0000-0000C8050000}"/>
    <cellStyle name="Calculation 11 4 4" xfId="1490" xr:uid="{00000000-0005-0000-0000-0000C9050000}"/>
    <cellStyle name="Calculation 11 4 4 10" xfId="1491" xr:uid="{00000000-0005-0000-0000-0000CA050000}"/>
    <cellStyle name="Calculation 11 4 4 11" xfId="1492" xr:uid="{00000000-0005-0000-0000-0000CB050000}"/>
    <cellStyle name="Calculation 11 4 4 12" xfId="1493" xr:uid="{00000000-0005-0000-0000-0000CC050000}"/>
    <cellStyle name="Calculation 11 4 4 13" xfId="1494" xr:uid="{00000000-0005-0000-0000-0000CD050000}"/>
    <cellStyle name="Calculation 11 4 4 14" xfId="1495" xr:uid="{00000000-0005-0000-0000-0000CE050000}"/>
    <cellStyle name="Calculation 11 4 4 2" xfId="1496" xr:uid="{00000000-0005-0000-0000-0000CF050000}"/>
    <cellStyle name="Calculation 11 4 4 3" xfId="1497" xr:uid="{00000000-0005-0000-0000-0000D0050000}"/>
    <cellStyle name="Calculation 11 4 4 4" xfId="1498" xr:uid="{00000000-0005-0000-0000-0000D1050000}"/>
    <cellStyle name="Calculation 11 4 4 5" xfId="1499" xr:uid="{00000000-0005-0000-0000-0000D2050000}"/>
    <cellStyle name="Calculation 11 4 4 6" xfId="1500" xr:uid="{00000000-0005-0000-0000-0000D3050000}"/>
    <cellStyle name="Calculation 11 4 4 7" xfId="1501" xr:uid="{00000000-0005-0000-0000-0000D4050000}"/>
    <cellStyle name="Calculation 11 4 4 8" xfId="1502" xr:uid="{00000000-0005-0000-0000-0000D5050000}"/>
    <cellStyle name="Calculation 11 4 4 9" xfId="1503" xr:uid="{00000000-0005-0000-0000-0000D6050000}"/>
    <cellStyle name="Calculation 11 4 5" xfId="1504" xr:uid="{00000000-0005-0000-0000-0000D7050000}"/>
    <cellStyle name="Calculation 11 4 5 10" xfId="1505" xr:uid="{00000000-0005-0000-0000-0000D8050000}"/>
    <cellStyle name="Calculation 11 4 5 11" xfId="1506" xr:uid="{00000000-0005-0000-0000-0000D9050000}"/>
    <cellStyle name="Calculation 11 4 5 12" xfId="1507" xr:uid="{00000000-0005-0000-0000-0000DA050000}"/>
    <cellStyle name="Calculation 11 4 5 13" xfId="1508" xr:uid="{00000000-0005-0000-0000-0000DB050000}"/>
    <cellStyle name="Calculation 11 4 5 14" xfId="1509" xr:uid="{00000000-0005-0000-0000-0000DC050000}"/>
    <cellStyle name="Calculation 11 4 5 2" xfId="1510" xr:uid="{00000000-0005-0000-0000-0000DD050000}"/>
    <cellStyle name="Calculation 11 4 5 3" xfId="1511" xr:uid="{00000000-0005-0000-0000-0000DE050000}"/>
    <cellStyle name="Calculation 11 4 5 4" xfId="1512" xr:uid="{00000000-0005-0000-0000-0000DF050000}"/>
    <cellStyle name="Calculation 11 4 5 5" xfId="1513" xr:uid="{00000000-0005-0000-0000-0000E0050000}"/>
    <cellStyle name="Calculation 11 4 5 6" xfId="1514" xr:uid="{00000000-0005-0000-0000-0000E1050000}"/>
    <cellStyle name="Calculation 11 4 5 7" xfId="1515" xr:uid="{00000000-0005-0000-0000-0000E2050000}"/>
    <cellStyle name="Calculation 11 4 5 8" xfId="1516" xr:uid="{00000000-0005-0000-0000-0000E3050000}"/>
    <cellStyle name="Calculation 11 4 5 9" xfId="1517" xr:uid="{00000000-0005-0000-0000-0000E4050000}"/>
    <cellStyle name="Calculation 11 4 6" xfId="1518" xr:uid="{00000000-0005-0000-0000-0000E5050000}"/>
    <cellStyle name="Calculation 11 4 6 10" xfId="1519" xr:uid="{00000000-0005-0000-0000-0000E6050000}"/>
    <cellStyle name="Calculation 11 4 6 11" xfId="1520" xr:uid="{00000000-0005-0000-0000-0000E7050000}"/>
    <cellStyle name="Calculation 11 4 6 12" xfId="1521" xr:uid="{00000000-0005-0000-0000-0000E8050000}"/>
    <cellStyle name="Calculation 11 4 6 13" xfId="1522" xr:uid="{00000000-0005-0000-0000-0000E9050000}"/>
    <cellStyle name="Calculation 11 4 6 14" xfId="1523" xr:uid="{00000000-0005-0000-0000-0000EA050000}"/>
    <cellStyle name="Calculation 11 4 6 2" xfId="1524" xr:uid="{00000000-0005-0000-0000-0000EB050000}"/>
    <cellStyle name="Calculation 11 4 6 3" xfId="1525" xr:uid="{00000000-0005-0000-0000-0000EC050000}"/>
    <cellStyle name="Calculation 11 4 6 4" xfId="1526" xr:uid="{00000000-0005-0000-0000-0000ED050000}"/>
    <cellStyle name="Calculation 11 4 6 5" xfId="1527" xr:uid="{00000000-0005-0000-0000-0000EE050000}"/>
    <cellStyle name="Calculation 11 4 6 6" xfId="1528" xr:uid="{00000000-0005-0000-0000-0000EF050000}"/>
    <cellStyle name="Calculation 11 4 6 7" xfId="1529" xr:uid="{00000000-0005-0000-0000-0000F0050000}"/>
    <cellStyle name="Calculation 11 4 6 8" xfId="1530" xr:uid="{00000000-0005-0000-0000-0000F1050000}"/>
    <cellStyle name="Calculation 11 4 6 9" xfId="1531" xr:uid="{00000000-0005-0000-0000-0000F2050000}"/>
    <cellStyle name="Calculation 11 4 7" xfId="1532" xr:uid="{00000000-0005-0000-0000-0000F3050000}"/>
    <cellStyle name="Calculation 11 4 7 10" xfId="1533" xr:uid="{00000000-0005-0000-0000-0000F4050000}"/>
    <cellStyle name="Calculation 11 4 7 11" xfId="1534" xr:uid="{00000000-0005-0000-0000-0000F5050000}"/>
    <cellStyle name="Calculation 11 4 7 12" xfId="1535" xr:uid="{00000000-0005-0000-0000-0000F6050000}"/>
    <cellStyle name="Calculation 11 4 7 13" xfId="1536" xr:uid="{00000000-0005-0000-0000-0000F7050000}"/>
    <cellStyle name="Calculation 11 4 7 2" xfId="1537" xr:uid="{00000000-0005-0000-0000-0000F8050000}"/>
    <cellStyle name="Calculation 11 4 7 3" xfId="1538" xr:uid="{00000000-0005-0000-0000-0000F9050000}"/>
    <cellStyle name="Calculation 11 4 7 4" xfId="1539" xr:uid="{00000000-0005-0000-0000-0000FA050000}"/>
    <cellStyle name="Calculation 11 4 7 5" xfId="1540" xr:uid="{00000000-0005-0000-0000-0000FB050000}"/>
    <cellStyle name="Calculation 11 4 7 6" xfId="1541" xr:uid="{00000000-0005-0000-0000-0000FC050000}"/>
    <cellStyle name="Calculation 11 4 7 7" xfId="1542" xr:uid="{00000000-0005-0000-0000-0000FD050000}"/>
    <cellStyle name="Calculation 11 4 7 8" xfId="1543" xr:uid="{00000000-0005-0000-0000-0000FE050000}"/>
    <cellStyle name="Calculation 11 4 7 9" xfId="1544" xr:uid="{00000000-0005-0000-0000-0000FF050000}"/>
    <cellStyle name="Calculation 11 4 8" xfId="1545" xr:uid="{00000000-0005-0000-0000-000000060000}"/>
    <cellStyle name="Calculation 11 4 9" xfId="1546" xr:uid="{00000000-0005-0000-0000-000001060000}"/>
    <cellStyle name="Calculation 11 5" xfId="1547" xr:uid="{00000000-0005-0000-0000-000002060000}"/>
    <cellStyle name="Calculation 11 5 10" xfId="1548" xr:uid="{00000000-0005-0000-0000-000003060000}"/>
    <cellStyle name="Calculation 11 5 11" xfId="1549" xr:uid="{00000000-0005-0000-0000-000004060000}"/>
    <cellStyle name="Calculation 11 5 12" xfId="1550" xr:uid="{00000000-0005-0000-0000-000005060000}"/>
    <cellStyle name="Calculation 11 5 13" xfId="1551" xr:uid="{00000000-0005-0000-0000-000006060000}"/>
    <cellStyle name="Calculation 11 5 14" xfId="1552" xr:uid="{00000000-0005-0000-0000-000007060000}"/>
    <cellStyle name="Calculation 11 5 15" xfId="1553" xr:uid="{00000000-0005-0000-0000-000008060000}"/>
    <cellStyle name="Calculation 11 5 16" xfId="1554" xr:uid="{00000000-0005-0000-0000-000009060000}"/>
    <cellStyle name="Calculation 11 5 17" xfId="1555" xr:uid="{00000000-0005-0000-0000-00000A060000}"/>
    <cellStyle name="Calculation 11 5 18" xfId="1556" xr:uid="{00000000-0005-0000-0000-00000B060000}"/>
    <cellStyle name="Calculation 11 5 19" xfId="1557" xr:uid="{00000000-0005-0000-0000-00000C060000}"/>
    <cellStyle name="Calculation 11 5 2" xfId="1558" xr:uid="{00000000-0005-0000-0000-00000D060000}"/>
    <cellStyle name="Calculation 11 5 2 10" xfId="1559" xr:uid="{00000000-0005-0000-0000-00000E060000}"/>
    <cellStyle name="Calculation 11 5 2 11" xfId="1560" xr:uid="{00000000-0005-0000-0000-00000F060000}"/>
    <cellStyle name="Calculation 11 5 2 12" xfId="1561" xr:uid="{00000000-0005-0000-0000-000010060000}"/>
    <cellStyle name="Calculation 11 5 2 13" xfId="1562" xr:uid="{00000000-0005-0000-0000-000011060000}"/>
    <cellStyle name="Calculation 11 5 2 14" xfId="1563" xr:uid="{00000000-0005-0000-0000-000012060000}"/>
    <cellStyle name="Calculation 11 5 2 2" xfId="1564" xr:uid="{00000000-0005-0000-0000-000013060000}"/>
    <cellStyle name="Calculation 11 5 2 3" xfId="1565" xr:uid="{00000000-0005-0000-0000-000014060000}"/>
    <cellStyle name="Calculation 11 5 2 4" xfId="1566" xr:uid="{00000000-0005-0000-0000-000015060000}"/>
    <cellStyle name="Calculation 11 5 2 5" xfId="1567" xr:uid="{00000000-0005-0000-0000-000016060000}"/>
    <cellStyle name="Calculation 11 5 2 6" xfId="1568" xr:uid="{00000000-0005-0000-0000-000017060000}"/>
    <cellStyle name="Calculation 11 5 2 7" xfId="1569" xr:uid="{00000000-0005-0000-0000-000018060000}"/>
    <cellStyle name="Calculation 11 5 2 8" xfId="1570" xr:uid="{00000000-0005-0000-0000-000019060000}"/>
    <cellStyle name="Calculation 11 5 2 9" xfId="1571" xr:uid="{00000000-0005-0000-0000-00001A060000}"/>
    <cellStyle name="Calculation 11 5 20" xfId="1572" xr:uid="{00000000-0005-0000-0000-00001B060000}"/>
    <cellStyle name="Calculation 11 5 3" xfId="1573" xr:uid="{00000000-0005-0000-0000-00001C060000}"/>
    <cellStyle name="Calculation 11 5 3 10" xfId="1574" xr:uid="{00000000-0005-0000-0000-00001D060000}"/>
    <cellStyle name="Calculation 11 5 3 11" xfId="1575" xr:uid="{00000000-0005-0000-0000-00001E060000}"/>
    <cellStyle name="Calculation 11 5 3 12" xfId="1576" xr:uid="{00000000-0005-0000-0000-00001F060000}"/>
    <cellStyle name="Calculation 11 5 3 13" xfId="1577" xr:uid="{00000000-0005-0000-0000-000020060000}"/>
    <cellStyle name="Calculation 11 5 3 14" xfId="1578" xr:uid="{00000000-0005-0000-0000-000021060000}"/>
    <cellStyle name="Calculation 11 5 3 2" xfId="1579" xr:uid="{00000000-0005-0000-0000-000022060000}"/>
    <cellStyle name="Calculation 11 5 3 3" xfId="1580" xr:uid="{00000000-0005-0000-0000-000023060000}"/>
    <cellStyle name="Calculation 11 5 3 4" xfId="1581" xr:uid="{00000000-0005-0000-0000-000024060000}"/>
    <cellStyle name="Calculation 11 5 3 5" xfId="1582" xr:uid="{00000000-0005-0000-0000-000025060000}"/>
    <cellStyle name="Calculation 11 5 3 6" xfId="1583" xr:uid="{00000000-0005-0000-0000-000026060000}"/>
    <cellStyle name="Calculation 11 5 3 7" xfId="1584" xr:uid="{00000000-0005-0000-0000-000027060000}"/>
    <cellStyle name="Calculation 11 5 3 8" xfId="1585" xr:uid="{00000000-0005-0000-0000-000028060000}"/>
    <cellStyle name="Calculation 11 5 3 9" xfId="1586" xr:uid="{00000000-0005-0000-0000-000029060000}"/>
    <cellStyle name="Calculation 11 5 4" xfId="1587" xr:uid="{00000000-0005-0000-0000-00002A060000}"/>
    <cellStyle name="Calculation 11 5 4 10" xfId="1588" xr:uid="{00000000-0005-0000-0000-00002B060000}"/>
    <cellStyle name="Calculation 11 5 4 11" xfId="1589" xr:uid="{00000000-0005-0000-0000-00002C060000}"/>
    <cellStyle name="Calculation 11 5 4 12" xfId="1590" xr:uid="{00000000-0005-0000-0000-00002D060000}"/>
    <cellStyle name="Calculation 11 5 4 13" xfId="1591" xr:uid="{00000000-0005-0000-0000-00002E060000}"/>
    <cellStyle name="Calculation 11 5 4 14" xfId="1592" xr:uid="{00000000-0005-0000-0000-00002F060000}"/>
    <cellStyle name="Calculation 11 5 4 2" xfId="1593" xr:uid="{00000000-0005-0000-0000-000030060000}"/>
    <cellStyle name="Calculation 11 5 4 3" xfId="1594" xr:uid="{00000000-0005-0000-0000-000031060000}"/>
    <cellStyle name="Calculation 11 5 4 4" xfId="1595" xr:uid="{00000000-0005-0000-0000-000032060000}"/>
    <cellStyle name="Calculation 11 5 4 5" xfId="1596" xr:uid="{00000000-0005-0000-0000-000033060000}"/>
    <cellStyle name="Calculation 11 5 4 6" xfId="1597" xr:uid="{00000000-0005-0000-0000-000034060000}"/>
    <cellStyle name="Calculation 11 5 4 7" xfId="1598" xr:uid="{00000000-0005-0000-0000-000035060000}"/>
    <cellStyle name="Calculation 11 5 4 8" xfId="1599" xr:uid="{00000000-0005-0000-0000-000036060000}"/>
    <cellStyle name="Calculation 11 5 4 9" xfId="1600" xr:uid="{00000000-0005-0000-0000-000037060000}"/>
    <cellStyle name="Calculation 11 5 5" xfId="1601" xr:uid="{00000000-0005-0000-0000-000038060000}"/>
    <cellStyle name="Calculation 11 5 5 10" xfId="1602" xr:uid="{00000000-0005-0000-0000-000039060000}"/>
    <cellStyle name="Calculation 11 5 5 11" xfId="1603" xr:uid="{00000000-0005-0000-0000-00003A060000}"/>
    <cellStyle name="Calculation 11 5 5 12" xfId="1604" xr:uid="{00000000-0005-0000-0000-00003B060000}"/>
    <cellStyle name="Calculation 11 5 5 13" xfId="1605" xr:uid="{00000000-0005-0000-0000-00003C060000}"/>
    <cellStyle name="Calculation 11 5 5 2" xfId="1606" xr:uid="{00000000-0005-0000-0000-00003D060000}"/>
    <cellStyle name="Calculation 11 5 5 3" xfId="1607" xr:uid="{00000000-0005-0000-0000-00003E060000}"/>
    <cellStyle name="Calculation 11 5 5 4" xfId="1608" xr:uid="{00000000-0005-0000-0000-00003F060000}"/>
    <cellStyle name="Calculation 11 5 5 5" xfId="1609" xr:uid="{00000000-0005-0000-0000-000040060000}"/>
    <cellStyle name="Calculation 11 5 5 6" xfId="1610" xr:uid="{00000000-0005-0000-0000-000041060000}"/>
    <cellStyle name="Calculation 11 5 5 7" xfId="1611" xr:uid="{00000000-0005-0000-0000-000042060000}"/>
    <cellStyle name="Calculation 11 5 5 8" xfId="1612" xr:uid="{00000000-0005-0000-0000-000043060000}"/>
    <cellStyle name="Calculation 11 5 5 9" xfId="1613" xr:uid="{00000000-0005-0000-0000-000044060000}"/>
    <cellStyle name="Calculation 11 5 6" xfId="1614" xr:uid="{00000000-0005-0000-0000-000045060000}"/>
    <cellStyle name="Calculation 11 5 7" xfId="1615" xr:uid="{00000000-0005-0000-0000-000046060000}"/>
    <cellStyle name="Calculation 11 5 8" xfId="1616" xr:uid="{00000000-0005-0000-0000-000047060000}"/>
    <cellStyle name="Calculation 11 5 9" xfId="1617" xr:uid="{00000000-0005-0000-0000-000048060000}"/>
    <cellStyle name="Calculation 11 6" xfId="1618" xr:uid="{00000000-0005-0000-0000-000049060000}"/>
    <cellStyle name="Calculation 11 6 10" xfId="1619" xr:uid="{00000000-0005-0000-0000-00004A060000}"/>
    <cellStyle name="Calculation 11 6 11" xfId="1620" xr:uid="{00000000-0005-0000-0000-00004B060000}"/>
    <cellStyle name="Calculation 11 6 12" xfId="1621" xr:uid="{00000000-0005-0000-0000-00004C060000}"/>
    <cellStyle name="Calculation 11 6 13" xfId="1622" xr:uid="{00000000-0005-0000-0000-00004D060000}"/>
    <cellStyle name="Calculation 11 6 14" xfId="1623" xr:uid="{00000000-0005-0000-0000-00004E060000}"/>
    <cellStyle name="Calculation 11 6 15" xfId="1624" xr:uid="{00000000-0005-0000-0000-00004F060000}"/>
    <cellStyle name="Calculation 11 6 16" xfId="1625" xr:uid="{00000000-0005-0000-0000-000050060000}"/>
    <cellStyle name="Calculation 11 6 17" xfId="1626" xr:uid="{00000000-0005-0000-0000-000051060000}"/>
    <cellStyle name="Calculation 11 6 18" xfId="1627" xr:uid="{00000000-0005-0000-0000-000052060000}"/>
    <cellStyle name="Calculation 11 6 19" xfId="1628" xr:uid="{00000000-0005-0000-0000-000053060000}"/>
    <cellStyle name="Calculation 11 6 2" xfId="1629" xr:uid="{00000000-0005-0000-0000-000054060000}"/>
    <cellStyle name="Calculation 11 6 2 10" xfId="1630" xr:uid="{00000000-0005-0000-0000-000055060000}"/>
    <cellStyle name="Calculation 11 6 2 11" xfId="1631" xr:uid="{00000000-0005-0000-0000-000056060000}"/>
    <cellStyle name="Calculation 11 6 2 12" xfId="1632" xr:uid="{00000000-0005-0000-0000-000057060000}"/>
    <cellStyle name="Calculation 11 6 2 13" xfId="1633" xr:uid="{00000000-0005-0000-0000-000058060000}"/>
    <cellStyle name="Calculation 11 6 2 14" xfId="1634" xr:uid="{00000000-0005-0000-0000-000059060000}"/>
    <cellStyle name="Calculation 11 6 2 2" xfId="1635" xr:uid="{00000000-0005-0000-0000-00005A060000}"/>
    <cellStyle name="Calculation 11 6 2 3" xfId="1636" xr:uid="{00000000-0005-0000-0000-00005B060000}"/>
    <cellStyle name="Calculation 11 6 2 4" xfId="1637" xr:uid="{00000000-0005-0000-0000-00005C060000}"/>
    <cellStyle name="Calculation 11 6 2 5" xfId="1638" xr:uid="{00000000-0005-0000-0000-00005D060000}"/>
    <cellStyle name="Calculation 11 6 2 6" xfId="1639" xr:uid="{00000000-0005-0000-0000-00005E060000}"/>
    <cellStyle name="Calculation 11 6 2 7" xfId="1640" xr:uid="{00000000-0005-0000-0000-00005F060000}"/>
    <cellStyle name="Calculation 11 6 2 8" xfId="1641" xr:uid="{00000000-0005-0000-0000-000060060000}"/>
    <cellStyle name="Calculation 11 6 2 9" xfId="1642" xr:uid="{00000000-0005-0000-0000-000061060000}"/>
    <cellStyle name="Calculation 11 6 20" xfId="1643" xr:uid="{00000000-0005-0000-0000-000062060000}"/>
    <cellStyle name="Calculation 11 6 3" xfId="1644" xr:uid="{00000000-0005-0000-0000-000063060000}"/>
    <cellStyle name="Calculation 11 6 3 10" xfId="1645" xr:uid="{00000000-0005-0000-0000-000064060000}"/>
    <cellStyle name="Calculation 11 6 3 11" xfId="1646" xr:uid="{00000000-0005-0000-0000-000065060000}"/>
    <cellStyle name="Calculation 11 6 3 12" xfId="1647" xr:uid="{00000000-0005-0000-0000-000066060000}"/>
    <cellStyle name="Calculation 11 6 3 13" xfId="1648" xr:uid="{00000000-0005-0000-0000-000067060000}"/>
    <cellStyle name="Calculation 11 6 3 14" xfId="1649" xr:uid="{00000000-0005-0000-0000-000068060000}"/>
    <cellStyle name="Calculation 11 6 3 2" xfId="1650" xr:uid="{00000000-0005-0000-0000-000069060000}"/>
    <cellStyle name="Calculation 11 6 3 3" xfId="1651" xr:uid="{00000000-0005-0000-0000-00006A060000}"/>
    <cellStyle name="Calculation 11 6 3 4" xfId="1652" xr:uid="{00000000-0005-0000-0000-00006B060000}"/>
    <cellStyle name="Calculation 11 6 3 5" xfId="1653" xr:uid="{00000000-0005-0000-0000-00006C060000}"/>
    <cellStyle name="Calculation 11 6 3 6" xfId="1654" xr:uid="{00000000-0005-0000-0000-00006D060000}"/>
    <cellStyle name="Calculation 11 6 3 7" xfId="1655" xr:uid="{00000000-0005-0000-0000-00006E060000}"/>
    <cellStyle name="Calculation 11 6 3 8" xfId="1656" xr:uid="{00000000-0005-0000-0000-00006F060000}"/>
    <cellStyle name="Calculation 11 6 3 9" xfId="1657" xr:uid="{00000000-0005-0000-0000-000070060000}"/>
    <cellStyle name="Calculation 11 6 4" xfId="1658" xr:uid="{00000000-0005-0000-0000-000071060000}"/>
    <cellStyle name="Calculation 11 6 4 10" xfId="1659" xr:uid="{00000000-0005-0000-0000-000072060000}"/>
    <cellStyle name="Calculation 11 6 4 11" xfId="1660" xr:uid="{00000000-0005-0000-0000-000073060000}"/>
    <cellStyle name="Calculation 11 6 4 12" xfId="1661" xr:uid="{00000000-0005-0000-0000-000074060000}"/>
    <cellStyle name="Calculation 11 6 4 13" xfId="1662" xr:uid="{00000000-0005-0000-0000-000075060000}"/>
    <cellStyle name="Calculation 11 6 4 14" xfId="1663" xr:uid="{00000000-0005-0000-0000-000076060000}"/>
    <cellStyle name="Calculation 11 6 4 2" xfId="1664" xr:uid="{00000000-0005-0000-0000-000077060000}"/>
    <cellStyle name="Calculation 11 6 4 3" xfId="1665" xr:uid="{00000000-0005-0000-0000-000078060000}"/>
    <cellStyle name="Calculation 11 6 4 4" xfId="1666" xr:uid="{00000000-0005-0000-0000-000079060000}"/>
    <cellStyle name="Calculation 11 6 4 5" xfId="1667" xr:uid="{00000000-0005-0000-0000-00007A060000}"/>
    <cellStyle name="Calculation 11 6 4 6" xfId="1668" xr:uid="{00000000-0005-0000-0000-00007B060000}"/>
    <cellStyle name="Calculation 11 6 4 7" xfId="1669" xr:uid="{00000000-0005-0000-0000-00007C060000}"/>
    <cellStyle name="Calculation 11 6 4 8" xfId="1670" xr:uid="{00000000-0005-0000-0000-00007D060000}"/>
    <cellStyle name="Calculation 11 6 4 9" xfId="1671" xr:uid="{00000000-0005-0000-0000-00007E060000}"/>
    <cellStyle name="Calculation 11 6 5" xfId="1672" xr:uid="{00000000-0005-0000-0000-00007F060000}"/>
    <cellStyle name="Calculation 11 6 5 10" xfId="1673" xr:uid="{00000000-0005-0000-0000-000080060000}"/>
    <cellStyle name="Calculation 11 6 5 11" xfId="1674" xr:uid="{00000000-0005-0000-0000-000081060000}"/>
    <cellStyle name="Calculation 11 6 5 12" xfId="1675" xr:uid="{00000000-0005-0000-0000-000082060000}"/>
    <cellStyle name="Calculation 11 6 5 13" xfId="1676" xr:uid="{00000000-0005-0000-0000-000083060000}"/>
    <cellStyle name="Calculation 11 6 5 2" xfId="1677" xr:uid="{00000000-0005-0000-0000-000084060000}"/>
    <cellStyle name="Calculation 11 6 5 3" xfId="1678" xr:uid="{00000000-0005-0000-0000-000085060000}"/>
    <cellStyle name="Calculation 11 6 5 4" xfId="1679" xr:uid="{00000000-0005-0000-0000-000086060000}"/>
    <cellStyle name="Calculation 11 6 5 5" xfId="1680" xr:uid="{00000000-0005-0000-0000-000087060000}"/>
    <cellStyle name="Calculation 11 6 5 6" xfId="1681" xr:uid="{00000000-0005-0000-0000-000088060000}"/>
    <cellStyle name="Calculation 11 6 5 7" xfId="1682" xr:uid="{00000000-0005-0000-0000-000089060000}"/>
    <cellStyle name="Calculation 11 6 5 8" xfId="1683" xr:uid="{00000000-0005-0000-0000-00008A060000}"/>
    <cellStyle name="Calculation 11 6 5 9" xfId="1684" xr:uid="{00000000-0005-0000-0000-00008B060000}"/>
    <cellStyle name="Calculation 11 6 6" xfId="1685" xr:uid="{00000000-0005-0000-0000-00008C060000}"/>
    <cellStyle name="Calculation 11 6 7" xfId="1686" xr:uid="{00000000-0005-0000-0000-00008D060000}"/>
    <cellStyle name="Calculation 11 6 8" xfId="1687" xr:uid="{00000000-0005-0000-0000-00008E060000}"/>
    <cellStyle name="Calculation 11 6 9" xfId="1688" xr:uid="{00000000-0005-0000-0000-00008F060000}"/>
    <cellStyle name="Calculation 11 7" xfId="1689" xr:uid="{00000000-0005-0000-0000-000090060000}"/>
    <cellStyle name="Calculation 11 7 10" xfId="1690" xr:uid="{00000000-0005-0000-0000-000091060000}"/>
    <cellStyle name="Calculation 11 7 11" xfId="1691" xr:uid="{00000000-0005-0000-0000-000092060000}"/>
    <cellStyle name="Calculation 11 7 12" xfId="1692" xr:uid="{00000000-0005-0000-0000-000093060000}"/>
    <cellStyle name="Calculation 11 7 13" xfId="1693" xr:uid="{00000000-0005-0000-0000-000094060000}"/>
    <cellStyle name="Calculation 11 7 14" xfId="1694" xr:uid="{00000000-0005-0000-0000-000095060000}"/>
    <cellStyle name="Calculation 11 7 2" xfId="1695" xr:uid="{00000000-0005-0000-0000-000096060000}"/>
    <cellStyle name="Calculation 11 7 3" xfId="1696" xr:uid="{00000000-0005-0000-0000-000097060000}"/>
    <cellStyle name="Calculation 11 7 4" xfId="1697" xr:uid="{00000000-0005-0000-0000-000098060000}"/>
    <cellStyle name="Calculation 11 7 5" xfId="1698" xr:uid="{00000000-0005-0000-0000-000099060000}"/>
    <cellStyle name="Calculation 11 7 6" xfId="1699" xr:uid="{00000000-0005-0000-0000-00009A060000}"/>
    <cellStyle name="Calculation 11 7 7" xfId="1700" xr:uid="{00000000-0005-0000-0000-00009B060000}"/>
    <cellStyle name="Calculation 11 7 8" xfId="1701" xr:uid="{00000000-0005-0000-0000-00009C060000}"/>
    <cellStyle name="Calculation 11 7 9" xfId="1702" xr:uid="{00000000-0005-0000-0000-00009D060000}"/>
    <cellStyle name="Calculation 11 8" xfId="1703" xr:uid="{00000000-0005-0000-0000-00009E060000}"/>
    <cellStyle name="Calculation 11 8 10" xfId="1704" xr:uid="{00000000-0005-0000-0000-00009F060000}"/>
    <cellStyle name="Calculation 11 8 11" xfId="1705" xr:uid="{00000000-0005-0000-0000-0000A0060000}"/>
    <cellStyle name="Calculation 11 8 12" xfId="1706" xr:uid="{00000000-0005-0000-0000-0000A1060000}"/>
    <cellStyle name="Calculation 11 8 13" xfId="1707" xr:uid="{00000000-0005-0000-0000-0000A2060000}"/>
    <cellStyle name="Calculation 11 8 14" xfId="1708" xr:uid="{00000000-0005-0000-0000-0000A3060000}"/>
    <cellStyle name="Calculation 11 8 2" xfId="1709" xr:uid="{00000000-0005-0000-0000-0000A4060000}"/>
    <cellStyle name="Calculation 11 8 3" xfId="1710" xr:uid="{00000000-0005-0000-0000-0000A5060000}"/>
    <cellStyle name="Calculation 11 8 4" xfId="1711" xr:uid="{00000000-0005-0000-0000-0000A6060000}"/>
    <cellStyle name="Calculation 11 8 5" xfId="1712" xr:uid="{00000000-0005-0000-0000-0000A7060000}"/>
    <cellStyle name="Calculation 11 8 6" xfId="1713" xr:uid="{00000000-0005-0000-0000-0000A8060000}"/>
    <cellStyle name="Calculation 11 8 7" xfId="1714" xr:uid="{00000000-0005-0000-0000-0000A9060000}"/>
    <cellStyle name="Calculation 11 8 8" xfId="1715" xr:uid="{00000000-0005-0000-0000-0000AA060000}"/>
    <cellStyle name="Calculation 11 8 9" xfId="1716" xr:uid="{00000000-0005-0000-0000-0000AB060000}"/>
    <cellStyle name="Calculation 11 9" xfId="1717" xr:uid="{00000000-0005-0000-0000-0000AC060000}"/>
    <cellStyle name="Calculation 11 9 10" xfId="1718" xr:uid="{00000000-0005-0000-0000-0000AD060000}"/>
    <cellStyle name="Calculation 11 9 11" xfId="1719" xr:uid="{00000000-0005-0000-0000-0000AE060000}"/>
    <cellStyle name="Calculation 11 9 12" xfId="1720" xr:uid="{00000000-0005-0000-0000-0000AF060000}"/>
    <cellStyle name="Calculation 11 9 13" xfId="1721" xr:uid="{00000000-0005-0000-0000-0000B0060000}"/>
    <cellStyle name="Calculation 11 9 14" xfId="1722" xr:uid="{00000000-0005-0000-0000-0000B1060000}"/>
    <cellStyle name="Calculation 11 9 2" xfId="1723" xr:uid="{00000000-0005-0000-0000-0000B2060000}"/>
    <cellStyle name="Calculation 11 9 3" xfId="1724" xr:uid="{00000000-0005-0000-0000-0000B3060000}"/>
    <cellStyle name="Calculation 11 9 4" xfId="1725" xr:uid="{00000000-0005-0000-0000-0000B4060000}"/>
    <cellStyle name="Calculation 11 9 5" xfId="1726" xr:uid="{00000000-0005-0000-0000-0000B5060000}"/>
    <cellStyle name="Calculation 11 9 6" xfId="1727" xr:uid="{00000000-0005-0000-0000-0000B6060000}"/>
    <cellStyle name="Calculation 11 9 7" xfId="1728" xr:uid="{00000000-0005-0000-0000-0000B7060000}"/>
    <cellStyle name="Calculation 11 9 8" xfId="1729" xr:uid="{00000000-0005-0000-0000-0000B8060000}"/>
    <cellStyle name="Calculation 11 9 9" xfId="1730" xr:uid="{00000000-0005-0000-0000-0000B9060000}"/>
    <cellStyle name="Calculation 12" xfId="1731" xr:uid="{00000000-0005-0000-0000-0000BA060000}"/>
    <cellStyle name="Calculation 12 10" xfId="1732" xr:uid="{00000000-0005-0000-0000-0000BB060000}"/>
    <cellStyle name="Calculation 12 10 10" xfId="1733" xr:uid="{00000000-0005-0000-0000-0000BC060000}"/>
    <cellStyle name="Calculation 12 10 11" xfId="1734" xr:uid="{00000000-0005-0000-0000-0000BD060000}"/>
    <cellStyle name="Calculation 12 10 12" xfId="1735" xr:uid="{00000000-0005-0000-0000-0000BE060000}"/>
    <cellStyle name="Calculation 12 10 13" xfId="1736" xr:uid="{00000000-0005-0000-0000-0000BF060000}"/>
    <cellStyle name="Calculation 12 10 2" xfId="1737" xr:uid="{00000000-0005-0000-0000-0000C0060000}"/>
    <cellStyle name="Calculation 12 10 3" xfId="1738" xr:uid="{00000000-0005-0000-0000-0000C1060000}"/>
    <cellStyle name="Calculation 12 10 4" xfId="1739" xr:uid="{00000000-0005-0000-0000-0000C2060000}"/>
    <cellStyle name="Calculation 12 10 5" xfId="1740" xr:uid="{00000000-0005-0000-0000-0000C3060000}"/>
    <cellStyle name="Calculation 12 10 6" xfId="1741" xr:uid="{00000000-0005-0000-0000-0000C4060000}"/>
    <cellStyle name="Calculation 12 10 7" xfId="1742" xr:uid="{00000000-0005-0000-0000-0000C5060000}"/>
    <cellStyle name="Calculation 12 10 8" xfId="1743" xr:uid="{00000000-0005-0000-0000-0000C6060000}"/>
    <cellStyle name="Calculation 12 10 9" xfId="1744" xr:uid="{00000000-0005-0000-0000-0000C7060000}"/>
    <cellStyle name="Calculation 12 11" xfId="1745" xr:uid="{00000000-0005-0000-0000-0000C8060000}"/>
    <cellStyle name="Calculation 12 12" xfId="1746" xr:uid="{00000000-0005-0000-0000-0000C9060000}"/>
    <cellStyle name="Calculation 12 13" xfId="1747" xr:uid="{00000000-0005-0000-0000-0000CA060000}"/>
    <cellStyle name="Calculation 12 14" xfId="1748" xr:uid="{00000000-0005-0000-0000-0000CB060000}"/>
    <cellStyle name="Calculation 12 15" xfId="1749" xr:uid="{00000000-0005-0000-0000-0000CC060000}"/>
    <cellStyle name="Calculation 12 16" xfId="1750" xr:uid="{00000000-0005-0000-0000-0000CD060000}"/>
    <cellStyle name="Calculation 12 17" xfId="1751" xr:uid="{00000000-0005-0000-0000-0000CE060000}"/>
    <cellStyle name="Calculation 12 18" xfId="1752" xr:uid="{00000000-0005-0000-0000-0000CF060000}"/>
    <cellStyle name="Calculation 12 19" xfId="1753" xr:uid="{00000000-0005-0000-0000-0000D0060000}"/>
    <cellStyle name="Calculation 12 2" xfId="1754" xr:uid="{00000000-0005-0000-0000-0000D1060000}"/>
    <cellStyle name="Calculation 12 2 10" xfId="1755" xr:uid="{00000000-0005-0000-0000-0000D2060000}"/>
    <cellStyle name="Calculation 12 2 11" xfId="1756" xr:uid="{00000000-0005-0000-0000-0000D3060000}"/>
    <cellStyle name="Calculation 12 2 12" xfId="1757" xr:uid="{00000000-0005-0000-0000-0000D4060000}"/>
    <cellStyle name="Calculation 12 2 13" xfId="1758" xr:uid="{00000000-0005-0000-0000-0000D5060000}"/>
    <cellStyle name="Calculation 12 2 14" xfId="1759" xr:uid="{00000000-0005-0000-0000-0000D6060000}"/>
    <cellStyle name="Calculation 12 2 15" xfId="1760" xr:uid="{00000000-0005-0000-0000-0000D7060000}"/>
    <cellStyle name="Calculation 12 2 16" xfId="1761" xr:uid="{00000000-0005-0000-0000-0000D8060000}"/>
    <cellStyle name="Calculation 12 2 17" xfId="1762" xr:uid="{00000000-0005-0000-0000-0000D9060000}"/>
    <cellStyle name="Calculation 12 2 18" xfId="1763" xr:uid="{00000000-0005-0000-0000-0000DA060000}"/>
    <cellStyle name="Calculation 12 2 19" xfId="1764" xr:uid="{00000000-0005-0000-0000-0000DB060000}"/>
    <cellStyle name="Calculation 12 2 2" xfId="1765" xr:uid="{00000000-0005-0000-0000-0000DC060000}"/>
    <cellStyle name="Calculation 12 2 2 10" xfId="1766" xr:uid="{00000000-0005-0000-0000-0000DD060000}"/>
    <cellStyle name="Calculation 12 2 2 11" xfId="1767" xr:uid="{00000000-0005-0000-0000-0000DE060000}"/>
    <cellStyle name="Calculation 12 2 2 12" xfId="1768" xr:uid="{00000000-0005-0000-0000-0000DF060000}"/>
    <cellStyle name="Calculation 12 2 2 13" xfId="1769" xr:uid="{00000000-0005-0000-0000-0000E0060000}"/>
    <cellStyle name="Calculation 12 2 2 14" xfId="1770" xr:uid="{00000000-0005-0000-0000-0000E1060000}"/>
    <cellStyle name="Calculation 12 2 2 15" xfId="1771" xr:uid="{00000000-0005-0000-0000-0000E2060000}"/>
    <cellStyle name="Calculation 12 2 2 16" xfId="1772" xr:uid="{00000000-0005-0000-0000-0000E3060000}"/>
    <cellStyle name="Calculation 12 2 2 17" xfId="1773" xr:uid="{00000000-0005-0000-0000-0000E4060000}"/>
    <cellStyle name="Calculation 12 2 2 18" xfId="1774" xr:uid="{00000000-0005-0000-0000-0000E5060000}"/>
    <cellStyle name="Calculation 12 2 2 19" xfId="1775" xr:uid="{00000000-0005-0000-0000-0000E6060000}"/>
    <cellStyle name="Calculation 12 2 2 2" xfId="1776" xr:uid="{00000000-0005-0000-0000-0000E7060000}"/>
    <cellStyle name="Calculation 12 2 2 2 10" xfId="1777" xr:uid="{00000000-0005-0000-0000-0000E8060000}"/>
    <cellStyle name="Calculation 12 2 2 2 11" xfId="1778" xr:uid="{00000000-0005-0000-0000-0000E9060000}"/>
    <cellStyle name="Calculation 12 2 2 2 12" xfId="1779" xr:uid="{00000000-0005-0000-0000-0000EA060000}"/>
    <cellStyle name="Calculation 12 2 2 2 13" xfId="1780" xr:uid="{00000000-0005-0000-0000-0000EB060000}"/>
    <cellStyle name="Calculation 12 2 2 2 14" xfId="1781" xr:uid="{00000000-0005-0000-0000-0000EC060000}"/>
    <cellStyle name="Calculation 12 2 2 2 2" xfId="1782" xr:uid="{00000000-0005-0000-0000-0000ED060000}"/>
    <cellStyle name="Calculation 12 2 2 2 3" xfId="1783" xr:uid="{00000000-0005-0000-0000-0000EE060000}"/>
    <cellStyle name="Calculation 12 2 2 2 4" xfId="1784" xr:uid="{00000000-0005-0000-0000-0000EF060000}"/>
    <cellStyle name="Calculation 12 2 2 2 5" xfId="1785" xr:uid="{00000000-0005-0000-0000-0000F0060000}"/>
    <cellStyle name="Calculation 12 2 2 2 6" xfId="1786" xr:uid="{00000000-0005-0000-0000-0000F1060000}"/>
    <cellStyle name="Calculation 12 2 2 2 7" xfId="1787" xr:uid="{00000000-0005-0000-0000-0000F2060000}"/>
    <cellStyle name="Calculation 12 2 2 2 8" xfId="1788" xr:uid="{00000000-0005-0000-0000-0000F3060000}"/>
    <cellStyle name="Calculation 12 2 2 2 9" xfId="1789" xr:uid="{00000000-0005-0000-0000-0000F4060000}"/>
    <cellStyle name="Calculation 12 2 2 20" xfId="1790" xr:uid="{00000000-0005-0000-0000-0000F5060000}"/>
    <cellStyle name="Calculation 12 2 2 3" xfId="1791" xr:uid="{00000000-0005-0000-0000-0000F6060000}"/>
    <cellStyle name="Calculation 12 2 2 3 10" xfId="1792" xr:uid="{00000000-0005-0000-0000-0000F7060000}"/>
    <cellStyle name="Calculation 12 2 2 3 11" xfId="1793" xr:uid="{00000000-0005-0000-0000-0000F8060000}"/>
    <cellStyle name="Calculation 12 2 2 3 12" xfId="1794" xr:uid="{00000000-0005-0000-0000-0000F9060000}"/>
    <cellStyle name="Calculation 12 2 2 3 13" xfId="1795" xr:uid="{00000000-0005-0000-0000-0000FA060000}"/>
    <cellStyle name="Calculation 12 2 2 3 14" xfId="1796" xr:uid="{00000000-0005-0000-0000-0000FB060000}"/>
    <cellStyle name="Calculation 12 2 2 3 2" xfId="1797" xr:uid="{00000000-0005-0000-0000-0000FC060000}"/>
    <cellStyle name="Calculation 12 2 2 3 3" xfId="1798" xr:uid="{00000000-0005-0000-0000-0000FD060000}"/>
    <cellStyle name="Calculation 12 2 2 3 4" xfId="1799" xr:uid="{00000000-0005-0000-0000-0000FE060000}"/>
    <cellStyle name="Calculation 12 2 2 3 5" xfId="1800" xr:uid="{00000000-0005-0000-0000-0000FF060000}"/>
    <cellStyle name="Calculation 12 2 2 3 6" xfId="1801" xr:uid="{00000000-0005-0000-0000-000000070000}"/>
    <cellStyle name="Calculation 12 2 2 3 7" xfId="1802" xr:uid="{00000000-0005-0000-0000-000001070000}"/>
    <cellStyle name="Calculation 12 2 2 3 8" xfId="1803" xr:uid="{00000000-0005-0000-0000-000002070000}"/>
    <cellStyle name="Calculation 12 2 2 3 9" xfId="1804" xr:uid="{00000000-0005-0000-0000-000003070000}"/>
    <cellStyle name="Calculation 12 2 2 4" xfId="1805" xr:uid="{00000000-0005-0000-0000-000004070000}"/>
    <cellStyle name="Calculation 12 2 2 4 10" xfId="1806" xr:uid="{00000000-0005-0000-0000-000005070000}"/>
    <cellStyle name="Calculation 12 2 2 4 11" xfId="1807" xr:uid="{00000000-0005-0000-0000-000006070000}"/>
    <cellStyle name="Calculation 12 2 2 4 12" xfId="1808" xr:uid="{00000000-0005-0000-0000-000007070000}"/>
    <cellStyle name="Calculation 12 2 2 4 13" xfId="1809" xr:uid="{00000000-0005-0000-0000-000008070000}"/>
    <cellStyle name="Calculation 12 2 2 4 14" xfId="1810" xr:uid="{00000000-0005-0000-0000-000009070000}"/>
    <cellStyle name="Calculation 12 2 2 4 2" xfId="1811" xr:uid="{00000000-0005-0000-0000-00000A070000}"/>
    <cellStyle name="Calculation 12 2 2 4 3" xfId="1812" xr:uid="{00000000-0005-0000-0000-00000B070000}"/>
    <cellStyle name="Calculation 12 2 2 4 4" xfId="1813" xr:uid="{00000000-0005-0000-0000-00000C070000}"/>
    <cellStyle name="Calculation 12 2 2 4 5" xfId="1814" xr:uid="{00000000-0005-0000-0000-00000D070000}"/>
    <cellStyle name="Calculation 12 2 2 4 6" xfId="1815" xr:uid="{00000000-0005-0000-0000-00000E070000}"/>
    <cellStyle name="Calculation 12 2 2 4 7" xfId="1816" xr:uid="{00000000-0005-0000-0000-00000F070000}"/>
    <cellStyle name="Calculation 12 2 2 4 8" xfId="1817" xr:uid="{00000000-0005-0000-0000-000010070000}"/>
    <cellStyle name="Calculation 12 2 2 4 9" xfId="1818" xr:uid="{00000000-0005-0000-0000-000011070000}"/>
    <cellStyle name="Calculation 12 2 2 5" xfId="1819" xr:uid="{00000000-0005-0000-0000-000012070000}"/>
    <cellStyle name="Calculation 12 2 2 5 10" xfId="1820" xr:uid="{00000000-0005-0000-0000-000013070000}"/>
    <cellStyle name="Calculation 12 2 2 5 11" xfId="1821" xr:uid="{00000000-0005-0000-0000-000014070000}"/>
    <cellStyle name="Calculation 12 2 2 5 12" xfId="1822" xr:uid="{00000000-0005-0000-0000-000015070000}"/>
    <cellStyle name="Calculation 12 2 2 5 13" xfId="1823" xr:uid="{00000000-0005-0000-0000-000016070000}"/>
    <cellStyle name="Calculation 12 2 2 5 2" xfId="1824" xr:uid="{00000000-0005-0000-0000-000017070000}"/>
    <cellStyle name="Calculation 12 2 2 5 3" xfId="1825" xr:uid="{00000000-0005-0000-0000-000018070000}"/>
    <cellStyle name="Calculation 12 2 2 5 4" xfId="1826" xr:uid="{00000000-0005-0000-0000-000019070000}"/>
    <cellStyle name="Calculation 12 2 2 5 5" xfId="1827" xr:uid="{00000000-0005-0000-0000-00001A070000}"/>
    <cellStyle name="Calculation 12 2 2 5 6" xfId="1828" xr:uid="{00000000-0005-0000-0000-00001B070000}"/>
    <cellStyle name="Calculation 12 2 2 5 7" xfId="1829" xr:uid="{00000000-0005-0000-0000-00001C070000}"/>
    <cellStyle name="Calculation 12 2 2 5 8" xfId="1830" xr:uid="{00000000-0005-0000-0000-00001D070000}"/>
    <cellStyle name="Calculation 12 2 2 5 9" xfId="1831" xr:uid="{00000000-0005-0000-0000-00001E070000}"/>
    <cellStyle name="Calculation 12 2 2 6" xfId="1832" xr:uid="{00000000-0005-0000-0000-00001F070000}"/>
    <cellStyle name="Calculation 12 2 2 7" xfId="1833" xr:uid="{00000000-0005-0000-0000-000020070000}"/>
    <cellStyle name="Calculation 12 2 2 8" xfId="1834" xr:uid="{00000000-0005-0000-0000-000021070000}"/>
    <cellStyle name="Calculation 12 2 2 9" xfId="1835" xr:uid="{00000000-0005-0000-0000-000022070000}"/>
    <cellStyle name="Calculation 12 2 20" xfId="1836" xr:uid="{00000000-0005-0000-0000-000023070000}"/>
    <cellStyle name="Calculation 12 2 21" xfId="1837" xr:uid="{00000000-0005-0000-0000-000024070000}"/>
    <cellStyle name="Calculation 12 2 22" xfId="1838" xr:uid="{00000000-0005-0000-0000-000025070000}"/>
    <cellStyle name="Calculation 12 2 23" xfId="1839" xr:uid="{00000000-0005-0000-0000-000026070000}"/>
    <cellStyle name="Calculation 12 2 3" xfId="1840" xr:uid="{00000000-0005-0000-0000-000027070000}"/>
    <cellStyle name="Calculation 12 2 3 10" xfId="1841" xr:uid="{00000000-0005-0000-0000-000028070000}"/>
    <cellStyle name="Calculation 12 2 3 11" xfId="1842" xr:uid="{00000000-0005-0000-0000-000029070000}"/>
    <cellStyle name="Calculation 12 2 3 12" xfId="1843" xr:uid="{00000000-0005-0000-0000-00002A070000}"/>
    <cellStyle name="Calculation 12 2 3 13" xfId="1844" xr:uid="{00000000-0005-0000-0000-00002B070000}"/>
    <cellStyle name="Calculation 12 2 3 14" xfId="1845" xr:uid="{00000000-0005-0000-0000-00002C070000}"/>
    <cellStyle name="Calculation 12 2 3 15" xfId="1846" xr:uid="{00000000-0005-0000-0000-00002D070000}"/>
    <cellStyle name="Calculation 12 2 3 16" xfId="1847" xr:uid="{00000000-0005-0000-0000-00002E070000}"/>
    <cellStyle name="Calculation 12 2 3 17" xfId="1848" xr:uid="{00000000-0005-0000-0000-00002F070000}"/>
    <cellStyle name="Calculation 12 2 3 18" xfId="1849" xr:uid="{00000000-0005-0000-0000-000030070000}"/>
    <cellStyle name="Calculation 12 2 3 19" xfId="1850" xr:uid="{00000000-0005-0000-0000-000031070000}"/>
    <cellStyle name="Calculation 12 2 3 2" xfId="1851" xr:uid="{00000000-0005-0000-0000-000032070000}"/>
    <cellStyle name="Calculation 12 2 3 2 10" xfId="1852" xr:uid="{00000000-0005-0000-0000-000033070000}"/>
    <cellStyle name="Calculation 12 2 3 2 11" xfId="1853" xr:uid="{00000000-0005-0000-0000-000034070000}"/>
    <cellStyle name="Calculation 12 2 3 2 12" xfId="1854" xr:uid="{00000000-0005-0000-0000-000035070000}"/>
    <cellStyle name="Calculation 12 2 3 2 13" xfId="1855" xr:uid="{00000000-0005-0000-0000-000036070000}"/>
    <cellStyle name="Calculation 12 2 3 2 14" xfId="1856" xr:uid="{00000000-0005-0000-0000-000037070000}"/>
    <cellStyle name="Calculation 12 2 3 2 2" xfId="1857" xr:uid="{00000000-0005-0000-0000-000038070000}"/>
    <cellStyle name="Calculation 12 2 3 2 3" xfId="1858" xr:uid="{00000000-0005-0000-0000-000039070000}"/>
    <cellStyle name="Calculation 12 2 3 2 4" xfId="1859" xr:uid="{00000000-0005-0000-0000-00003A070000}"/>
    <cellStyle name="Calculation 12 2 3 2 5" xfId="1860" xr:uid="{00000000-0005-0000-0000-00003B070000}"/>
    <cellStyle name="Calculation 12 2 3 2 6" xfId="1861" xr:uid="{00000000-0005-0000-0000-00003C070000}"/>
    <cellStyle name="Calculation 12 2 3 2 7" xfId="1862" xr:uid="{00000000-0005-0000-0000-00003D070000}"/>
    <cellStyle name="Calculation 12 2 3 2 8" xfId="1863" xr:uid="{00000000-0005-0000-0000-00003E070000}"/>
    <cellStyle name="Calculation 12 2 3 2 9" xfId="1864" xr:uid="{00000000-0005-0000-0000-00003F070000}"/>
    <cellStyle name="Calculation 12 2 3 20" xfId="1865" xr:uid="{00000000-0005-0000-0000-000040070000}"/>
    <cellStyle name="Calculation 12 2 3 3" xfId="1866" xr:uid="{00000000-0005-0000-0000-000041070000}"/>
    <cellStyle name="Calculation 12 2 3 3 10" xfId="1867" xr:uid="{00000000-0005-0000-0000-000042070000}"/>
    <cellStyle name="Calculation 12 2 3 3 11" xfId="1868" xr:uid="{00000000-0005-0000-0000-000043070000}"/>
    <cellStyle name="Calculation 12 2 3 3 12" xfId="1869" xr:uid="{00000000-0005-0000-0000-000044070000}"/>
    <cellStyle name="Calculation 12 2 3 3 13" xfId="1870" xr:uid="{00000000-0005-0000-0000-000045070000}"/>
    <cellStyle name="Calculation 12 2 3 3 14" xfId="1871" xr:uid="{00000000-0005-0000-0000-000046070000}"/>
    <cellStyle name="Calculation 12 2 3 3 2" xfId="1872" xr:uid="{00000000-0005-0000-0000-000047070000}"/>
    <cellStyle name="Calculation 12 2 3 3 3" xfId="1873" xr:uid="{00000000-0005-0000-0000-000048070000}"/>
    <cellStyle name="Calculation 12 2 3 3 4" xfId="1874" xr:uid="{00000000-0005-0000-0000-000049070000}"/>
    <cellStyle name="Calculation 12 2 3 3 5" xfId="1875" xr:uid="{00000000-0005-0000-0000-00004A070000}"/>
    <cellStyle name="Calculation 12 2 3 3 6" xfId="1876" xr:uid="{00000000-0005-0000-0000-00004B070000}"/>
    <cellStyle name="Calculation 12 2 3 3 7" xfId="1877" xr:uid="{00000000-0005-0000-0000-00004C070000}"/>
    <cellStyle name="Calculation 12 2 3 3 8" xfId="1878" xr:uid="{00000000-0005-0000-0000-00004D070000}"/>
    <cellStyle name="Calculation 12 2 3 3 9" xfId="1879" xr:uid="{00000000-0005-0000-0000-00004E070000}"/>
    <cellStyle name="Calculation 12 2 3 4" xfId="1880" xr:uid="{00000000-0005-0000-0000-00004F070000}"/>
    <cellStyle name="Calculation 12 2 3 4 10" xfId="1881" xr:uid="{00000000-0005-0000-0000-000050070000}"/>
    <cellStyle name="Calculation 12 2 3 4 11" xfId="1882" xr:uid="{00000000-0005-0000-0000-000051070000}"/>
    <cellStyle name="Calculation 12 2 3 4 12" xfId="1883" xr:uid="{00000000-0005-0000-0000-000052070000}"/>
    <cellStyle name="Calculation 12 2 3 4 13" xfId="1884" xr:uid="{00000000-0005-0000-0000-000053070000}"/>
    <cellStyle name="Calculation 12 2 3 4 14" xfId="1885" xr:uid="{00000000-0005-0000-0000-000054070000}"/>
    <cellStyle name="Calculation 12 2 3 4 2" xfId="1886" xr:uid="{00000000-0005-0000-0000-000055070000}"/>
    <cellStyle name="Calculation 12 2 3 4 3" xfId="1887" xr:uid="{00000000-0005-0000-0000-000056070000}"/>
    <cellStyle name="Calculation 12 2 3 4 4" xfId="1888" xr:uid="{00000000-0005-0000-0000-000057070000}"/>
    <cellStyle name="Calculation 12 2 3 4 5" xfId="1889" xr:uid="{00000000-0005-0000-0000-000058070000}"/>
    <cellStyle name="Calculation 12 2 3 4 6" xfId="1890" xr:uid="{00000000-0005-0000-0000-000059070000}"/>
    <cellStyle name="Calculation 12 2 3 4 7" xfId="1891" xr:uid="{00000000-0005-0000-0000-00005A070000}"/>
    <cellStyle name="Calculation 12 2 3 4 8" xfId="1892" xr:uid="{00000000-0005-0000-0000-00005B070000}"/>
    <cellStyle name="Calculation 12 2 3 4 9" xfId="1893" xr:uid="{00000000-0005-0000-0000-00005C070000}"/>
    <cellStyle name="Calculation 12 2 3 5" xfId="1894" xr:uid="{00000000-0005-0000-0000-00005D070000}"/>
    <cellStyle name="Calculation 12 2 3 5 10" xfId="1895" xr:uid="{00000000-0005-0000-0000-00005E070000}"/>
    <cellStyle name="Calculation 12 2 3 5 11" xfId="1896" xr:uid="{00000000-0005-0000-0000-00005F070000}"/>
    <cellStyle name="Calculation 12 2 3 5 12" xfId="1897" xr:uid="{00000000-0005-0000-0000-000060070000}"/>
    <cellStyle name="Calculation 12 2 3 5 13" xfId="1898" xr:uid="{00000000-0005-0000-0000-000061070000}"/>
    <cellStyle name="Calculation 12 2 3 5 2" xfId="1899" xr:uid="{00000000-0005-0000-0000-000062070000}"/>
    <cellStyle name="Calculation 12 2 3 5 3" xfId="1900" xr:uid="{00000000-0005-0000-0000-000063070000}"/>
    <cellStyle name="Calculation 12 2 3 5 4" xfId="1901" xr:uid="{00000000-0005-0000-0000-000064070000}"/>
    <cellStyle name="Calculation 12 2 3 5 5" xfId="1902" xr:uid="{00000000-0005-0000-0000-000065070000}"/>
    <cellStyle name="Calculation 12 2 3 5 6" xfId="1903" xr:uid="{00000000-0005-0000-0000-000066070000}"/>
    <cellStyle name="Calculation 12 2 3 5 7" xfId="1904" xr:uid="{00000000-0005-0000-0000-000067070000}"/>
    <cellStyle name="Calculation 12 2 3 5 8" xfId="1905" xr:uid="{00000000-0005-0000-0000-000068070000}"/>
    <cellStyle name="Calculation 12 2 3 5 9" xfId="1906" xr:uid="{00000000-0005-0000-0000-000069070000}"/>
    <cellStyle name="Calculation 12 2 3 6" xfId="1907" xr:uid="{00000000-0005-0000-0000-00006A070000}"/>
    <cellStyle name="Calculation 12 2 3 7" xfId="1908" xr:uid="{00000000-0005-0000-0000-00006B070000}"/>
    <cellStyle name="Calculation 12 2 3 8" xfId="1909" xr:uid="{00000000-0005-0000-0000-00006C070000}"/>
    <cellStyle name="Calculation 12 2 3 9" xfId="1910" xr:uid="{00000000-0005-0000-0000-00006D070000}"/>
    <cellStyle name="Calculation 12 2 4" xfId="1911" xr:uid="{00000000-0005-0000-0000-00006E070000}"/>
    <cellStyle name="Calculation 12 2 4 10" xfId="1912" xr:uid="{00000000-0005-0000-0000-00006F070000}"/>
    <cellStyle name="Calculation 12 2 4 11" xfId="1913" xr:uid="{00000000-0005-0000-0000-000070070000}"/>
    <cellStyle name="Calculation 12 2 4 12" xfId="1914" xr:uid="{00000000-0005-0000-0000-000071070000}"/>
    <cellStyle name="Calculation 12 2 4 13" xfId="1915" xr:uid="{00000000-0005-0000-0000-000072070000}"/>
    <cellStyle name="Calculation 12 2 4 14" xfId="1916" xr:uid="{00000000-0005-0000-0000-000073070000}"/>
    <cellStyle name="Calculation 12 2 4 2" xfId="1917" xr:uid="{00000000-0005-0000-0000-000074070000}"/>
    <cellStyle name="Calculation 12 2 4 3" xfId="1918" xr:uid="{00000000-0005-0000-0000-000075070000}"/>
    <cellStyle name="Calculation 12 2 4 4" xfId="1919" xr:uid="{00000000-0005-0000-0000-000076070000}"/>
    <cellStyle name="Calculation 12 2 4 5" xfId="1920" xr:uid="{00000000-0005-0000-0000-000077070000}"/>
    <cellStyle name="Calculation 12 2 4 6" xfId="1921" xr:uid="{00000000-0005-0000-0000-000078070000}"/>
    <cellStyle name="Calculation 12 2 4 7" xfId="1922" xr:uid="{00000000-0005-0000-0000-000079070000}"/>
    <cellStyle name="Calculation 12 2 4 8" xfId="1923" xr:uid="{00000000-0005-0000-0000-00007A070000}"/>
    <cellStyle name="Calculation 12 2 4 9" xfId="1924" xr:uid="{00000000-0005-0000-0000-00007B070000}"/>
    <cellStyle name="Calculation 12 2 5" xfId="1925" xr:uid="{00000000-0005-0000-0000-00007C070000}"/>
    <cellStyle name="Calculation 12 2 5 10" xfId="1926" xr:uid="{00000000-0005-0000-0000-00007D070000}"/>
    <cellStyle name="Calculation 12 2 5 11" xfId="1927" xr:uid="{00000000-0005-0000-0000-00007E070000}"/>
    <cellStyle name="Calculation 12 2 5 12" xfId="1928" xr:uid="{00000000-0005-0000-0000-00007F070000}"/>
    <cellStyle name="Calculation 12 2 5 13" xfId="1929" xr:uid="{00000000-0005-0000-0000-000080070000}"/>
    <cellStyle name="Calculation 12 2 5 14" xfId="1930" xr:uid="{00000000-0005-0000-0000-000081070000}"/>
    <cellStyle name="Calculation 12 2 5 2" xfId="1931" xr:uid="{00000000-0005-0000-0000-000082070000}"/>
    <cellStyle name="Calculation 12 2 5 3" xfId="1932" xr:uid="{00000000-0005-0000-0000-000083070000}"/>
    <cellStyle name="Calculation 12 2 5 4" xfId="1933" xr:uid="{00000000-0005-0000-0000-000084070000}"/>
    <cellStyle name="Calculation 12 2 5 5" xfId="1934" xr:uid="{00000000-0005-0000-0000-000085070000}"/>
    <cellStyle name="Calculation 12 2 5 6" xfId="1935" xr:uid="{00000000-0005-0000-0000-000086070000}"/>
    <cellStyle name="Calculation 12 2 5 7" xfId="1936" xr:uid="{00000000-0005-0000-0000-000087070000}"/>
    <cellStyle name="Calculation 12 2 5 8" xfId="1937" xr:uid="{00000000-0005-0000-0000-000088070000}"/>
    <cellStyle name="Calculation 12 2 5 9" xfId="1938" xr:uid="{00000000-0005-0000-0000-000089070000}"/>
    <cellStyle name="Calculation 12 2 6" xfId="1939" xr:uid="{00000000-0005-0000-0000-00008A070000}"/>
    <cellStyle name="Calculation 12 2 6 10" xfId="1940" xr:uid="{00000000-0005-0000-0000-00008B070000}"/>
    <cellStyle name="Calculation 12 2 6 11" xfId="1941" xr:uid="{00000000-0005-0000-0000-00008C070000}"/>
    <cellStyle name="Calculation 12 2 6 12" xfId="1942" xr:uid="{00000000-0005-0000-0000-00008D070000}"/>
    <cellStyle name="Calculation 12 2 6 13" xfId="1943" xr:uid="{00000000-0005-0000-0000-00008E070000}"/>
    <cellStyle name="Calculation 12 2 6 14" xfId="1944" xr:uid="{00000000-0005-0000-0000-00008F070000}"/>
    <cellStyle name="Calculation 12 2 6 2" xfId="1945" xr:uid="{00000000-0005-0000-0000-000090070000}"/>
    <cellStyle name="Calculation 12 2 6 3" xfId="1946" xr:uid="{00000000-0005-0000-0000-000091070000}"/>
    <cellStyle name="Calculation 12 2 6 4" xfId="1947" xr:uid="{00000000-0005-0000-0000-000092070000}"/>
    <cellStyle name="Calculation 12 2 6 5" xfId="1948" xr:uid="{00000000-0005-0000-0000-000093070000}"/>
    <cellStyle name="Calculation 12 2 6 6" xfId="1949" xr:uid="{00000000-0005-0000-0000-000094070000}"/>
    <cellStyle name="Calculation 12 2 6 7" xfId="1950" xr:uid="{00000000-0005-0000-0000-000095070000}"/>
    <cellStyle name="Calculation 12 2 6 8" xfId="1951" xr:uid="{00000000-0005-0000-0000-000096070000}"/>
    <cellStyle name="Calculation 12 2 6 9" xfId="1952" xr:uid="{00000000-0005-0000-0000-000097070000}"/>
    <cellStyle name="Calculation 12 2 7" xfId="1953" xr:uid="{00000000-0005-0000-0000-000098070000}"/>
    <cellStyle name="Calculation 12 2 7 10" xfId="1954" xr:uid="{00000000-0005-0000-0000-000099070000}"/>
    <cellStyle name="Calculation 12 2 7 11" xfId="1955" xr:uid="{00000000-0005-0000-0000-00009A070000}"/>
    <cellStyle name="Calculation 12 2 7 12" xfId="1956" xr:uid="{00000000-0005-0000-0000-00009B070000}"/>
    <cellStyle name="Calculation 12 2 7 13" xfId="1957" xr:uid="{00000000-0005-0000-0000-00009C070000}"/>
    <cellStyle name="Calculation 12 2 7 14" xfId="1958" xr:uid="{00000000-0005-0000-0000-00009D070000}"/>
    <cellStyle name="Calculation 12 2 7 2" xfId="1959" xr:uid="{00000000-0005-0000-0000-00009E070000}"/>
    <cellStyle name="Calculation 12 2 7 3" xfId="1960" xr:uid="{00000000-0005-0000-0000-00009F070000}"/>
    <cellStyle name="Calculation 12 2 7 4" xfId="1961" xr:uid="{00000000-0005-0000-0000-0000A0070000}"/>
    <cellStyle name="Calculation 12 2 7 5" xfId="1962" xr:uid="{00000000-0005-0000-0000-0000A1070000}"/>
    <cellStyle name="Calculation 12 2 7 6" xfId="1963" xr:uid="{00000000-0005-0000-0000-0000A2070000}"/>
    <cellStyle name="Calculation 12 2 7 7" xfId="1964" xr:uid="{00000000-0005-0000-0000-0000A3070000}"/>
    <cellStyle name="Calculation 12 2 7 8" xfId="1965" xr:uid="{00000000-0005-0000-0000-0000A4070000}"/>
    <cellStyle name="Calculation 12 2 7 9" xfId="1966" xr:uid="{00000000-0005-0000-0000-0000A5070000}"/>
    <cellStyle name="Calculation 12 2 8" xfId="1967" xr:uid="{00000000-0005-0000-0000-0000A6070000}"/>
    <cellStyle name="Calculation 12 2 8 10" xfId="1968" xr:uid="{00000000-0005-0000-0000-0000A7070000}"/>
    <cellStyle name="Calculation 12 2 8 11" xfId="1969" xr:uid="{00000000-0005-0000-0000-0000A8070000}"/>
    <cellStyle name="Calculation 12 2 8 12" xfId="1970" xr:uid="{00000000-0005-0000-0000-0000A9070000}"/>
    <cellStyle name="Calculation 12 2 8 13" xfId="1971" xr:uid="{00000000-0005-0000-0000-0000AA070000}"/>
    <cellStyle name="Calculation 12 2 8 2" xfId="1972" xr:uid="{00000000-0005-0000-0000-0000AB070000}"/>
    <cellStyle name="Calculation 12 2 8 3" xfId="1973" xr:uid="{00000000-0005-0000-0000-0000AC070000}"/>
    <cellStyle name="Calculation 12 2 8 4" xfId="1974" xr:uid="{00000000-0005-0000-0000-0000AD070000}"/>
    <cellStyle name="Calculation 12 2 8 5" xfId="1975" xr:uid="{00000000-0005-0000-0000-0000AE070000}"/>
    <cellStyle name="Calculation 12 2 8 6" xfId="1976" xr:uid="{00000000-0005-0000-0000-0000AF070000}"/>
    <cellStyle name="Calculation 12 2 8 7" xfId="1977" xr:uid="{00000000-0005-0000-0000-0000B0070000}"/>
    <cellStyle name="Calculation 12 2 8 8" xfId="1978" xr:uid="{00000000-0005-0000-0000-0000B1070000}"/>
    <cellStyle name="Calculation 12 2 8 9" xfId="1979" xr:uid="{00000000-0005-0000-0000-0000B2070000}"/>
    <cellStyle name="Calculation 12 2 9" xfId="1980" xr:uid="{00000000-0005-0000-0000-0000B3070000}"/>
    <cellStyle name="Calculation 12 20" xfId="1981" xr:uid="{00000000-0005-0000-0000-0000B4070000}"/>
    <cellStyle name="Calculation 12 3" xfId="1982" xr:uid="{00000000-0005-0000-0000-0000B5070000}"/>
    <cellStyle name="Calculation 12 3 10" xfId="1983" xr:uid="{00000000-0005-0000-0000-0000B6070000}"/>
    <cellStyle name="Calculation 12 3 11" xfId="1984" xr:uid="{00000000-0005-0000-0000-0000B7070000}"/>
    <cellStyle name="Calculation 12 3 12" xfId="1985" xr:uid="{00000000-0005-0000-0000-0000B8070000}"/>
    <cellStyle name="Calculation 12 3 13" xfId="1986" xr:uid="{00000000-0005-0000-0000-0000B9070000}"/>
    <cellStyle name="Calculation 12 3 14" xfId="1987" xr:uid="{00000000-0005-0000-0000-0000BA070000}"/>
    <cellStyle name="Calculation 12 3 15" xfId="1988" xr:uid="{00000000-0005-0000-0000-0000BB070000}"/>
    <cellStyle name="Calculation 12 3 16" xfId="1989" xr:uid="{00000000-0005-0000-0000-0000BC070000}"/>
    <cellStyle name="Calculation 12 3 17" xfId="1990" xr:uid="{00000000-0005-0000-0000-0000BD070000}"/>
    <cellStyle name="Calculation 12 3 18" xfId="1991" xr:uid="{00000000-0005-0000-0000-0000BE070000}"/>
    <cellStyle name="Calculation 12 3 19" xfId="1992" xr:uid="{00000000-0005-0000-0000-0000BF070000}"/>
    <cellStyle name="Calculation 12 3 2" xfId="1993" xr:uid="{00000000-0005-0000-0000-0000C0070000}"/>
    <cellStyle name="Calculation 12 3 2 10" xfId="1994" xr:uid="{00000000-0005-0000-0000-0000C1070000}"/>
    <cellStyle name="Calculation 12 3 2 11" xfId="1995" xr:uid="{00000000-0005-0000-0000-0000C2070000}"/>
    <cellStyle name="Calculation 12 3 2 12" xfId="1996" xr:uid="{00000000-0005-0000-0000-0000C3070000}"/>
    <cellStyle name="Calculation 12 3 2 13" xfId="1997" xr:uid="{00000000-0005-0000-0000-0000C4070000}"/>
    <cellStyle name="Calculation 12 3 2 14" xfId="1998" xr:uid="{00000000-0005-0000-0000-0000C5070000}"/>
    <cellStyle name="Calculation 12 3 2 15" xfId="1999" xr:uid="{00000000-0005-0000-0000-0000C6070000}"/>
    <cellStyle name="Calculation 12 3 2 16" xfId="2000" xr:uid="{00000000-0005-0000-0000-0000C7070000}"/>
    <cellStyle name="Calculation 12 3 2 17" xfId="2001" xr:uid="{00000000-0005-0000-0000-0000C8070000}"/>
    <cellStyle name="Calculation 12 3 2 18" xfId="2002" xr:uid="{00000000-0005-0000-0000-0000C9070000}"/>
    <cellStyle name="Calculation 12 3 2 19" xfId="2003" xr:uid="{00000000-0005-0000-0000-0000CA070000}"/>
    <cellStyle name="Calculation 12 3 2 2" xfId="2004" xr:uid="{00000000-0005-0000-0000-0000CB070000}"/>
    <cellStyle name="Calculation 12 3 2 2 10" xfId="2005" xr:uid="{00000000-0005-0000-0000-0000CC070000}"/>
    <cellStyle name="Calculation 12 3 2 2 11" xfId="2006" xr:uid="{00000000-0005-0000-0000-0000CD070000}"/>
    <cellStyle name="Calculation 12 3 2 2 12" xfId="2007" xr:uid="{00000000-0005-0000-0000-0000CE070000}"/>
    <cellStyle name="Calculation 12 3 2 2 13" xfId="2008" xr:uid="{00000000-0005-0000-0000-0000CF070000}"/>
    <cellStyle name="Calculation 12 3 2 2 14" xfId="2009" xr:uid="{00000000-0005-0000-0000-0000D0070000}"/>
    <cellStyle name="Calculation 12 3 2 2 2" xfId="2010" xr:uid="{00000000-0005-0000-0000-0000D1070000}"/>
    <cellStyle name="Calculation 12 3 2 2 3" xfId="2011" xr:uid="{00000000-0005-0000-0000-0000D2070000}"/>
    <cellStyle name="Calculation 12 3 2 2 4" xfId="2012" xr:uid="{00000000-0005-0000-0000-0000D3070000}"/>
    <cellStyle name="Calculation 12 3 2 2 5" xfId="2013" xr:uid="{00000000-0005-0000-0000-0000D4070000}"/>
    <cellStyle name="Calculation 12 3 2 2 6" xfId="2014" xr:uid="{00000000-0005-0000-0000-0000D5070000}"/>
    <cellStyle name="Calculation 12 3 2 2 7" xfId="2015" xr:uid="{00000000-0005-0000-0000-0000D6070000}"/>
    <cellStyle name="Calculation 12 3 2 2 8" xfId="2016" xr:uid="{00000000-0005-0000-0000-0000D7070000}"/>
    <cellStyle name="Calculation 12 3 2 2 9" xfId="2017" xr:uid="{00000000-0005-0000-0000-0000D8070000}"/>
    <cellStyle name="Calculation 12 3 2 20" xfId="2018" xr:uid="{00000000-0005-0000-0000-0000D9070000}"/>
    <cellStyle name="Calculation 12 3 2 3" xfId="2019" xr:uid="{00000000-0005-0000-0000-0000DA070000}"/>
    <cellStyle name="Calculation 12 3 2 3 10" xfId="2020" xr:uid="{00000000-0005-0000-0000-0000DB070000}"/>
    <cellStyle name="Calculation 12 3 2 3 11" xfId="2021" xr:uid="{00000000-0005-0000-0000-0000DC070000}"/>
    <cellStyle name="Calculation 12 3 2 3 12" xfId="2022" xr:uid="{00000000-0005-0000-0000-0000DD070000}"/>
    <cellStyle name="Calculation 12 3 2 3 13" xfId="2023" xr:uid="{00000000-0005-0000-0000-0000DE070000}"/>
    <cellStyle name="Calculation 12 3 2 3 14" xfId="2024" xr:uid="{00000000-0005-0000-0000-0000DF070000}"/>
    <cellStyle name="Calculation 12 3 2 3 2" xfId="2025" xr:uid="{00000000-0005-0000-0000-0000E0070000}"/>
    <cellStyle name="Calculation 12 3 2 3 3" xfId="2026" xr:uid="{00000000-0005-0000-0000-0000E1070000}"/>
    <cellStyle name="Calculation 12 3 2 3 4" xfId="2027" xr:uid="{00000000-0005-0000-0000-0000E2070000}"/>
    <cellStyle name="Calculation 12 3 2 3 5" xfId="2028" xr:uid="{00000000-0005-0000-0000-0000E3070000}"/>
    <cellStyle name="Calculation 12 3 2 3 6" xfId="2029" xr:uid="{00000000-0005-0000-0000-0000E4070000}"/>
    <cellStyle name="Calculation 12 3 2 3 7" xfId="2030" xr:uid="{00000000-0005-0000-0000-0000E5070000}"/>
    <cellStyle name="Calculation 12 3 2 3 8" xfId="2031" xr:uid="{00000000-0005-0000-0000-0000E6070000}"/>
    <cellStyle name="Calculation 12 3 2 3 9" xfId="2032" xr:uid="{00000000-0005-0000-0000-0000E7070000}"/>
    <cellStyle name="Calculation 12 3 2 4" xfId="2033" xr:uid="{00000000-0005-0000-0000-0000E8070000}"/>
    <cellStyle name="Calculation 12 3 2 4 10" xfId="2034" xr:uid="{00000000-0005-0000-0000-0000E9070000}"/>
    <cellStyle name="Calculation 12 3 2 4 11" xfId="2035" xr:uid="{00000000-0005-0000-0000-0000EA070000}"/>
    <cellStyle name="Calculation 12 3 2 4 12" xfId="2036" xr:uid="{00000000-0005-0000-0000-0000EB070000}"/>
    <cellStyle name="Calculation 12 3 2 4 13" xfId="2037" xr:uid="{00000000-0005-0000-0000-0000EC070000}"/>
    <cellStyle name="Calculation 12 3 2 4 14" xfId="2038" xr:uid="{00000000-0005-0000-0000-0000ED070000}"/>
    <cellStyle name="Calculation 12 3 2 4 2" xfId="2039" xr:uid="{00000000-0005-0000-0000-0000EE070000}"/>
    <cellStyle name="Calculation 12 3 2 4 3" xfId="2040" xr:uid="{00000000-0005-0000-0000-0000EF070000}"/>
    <cellStyle name="Calculation 12 3 2 4 4" xfId="2041" xr:uid="{00000000-0005-0000-0000-0000F0070000}"/>
    <cellStyle name="Calculation 12 3 2 4 5" xfId="2042" xr:uid="{00000000-0005-0000-0000-0000F1070000}"/>
    <cellStyle name="Calculation 12 3 2 4 6" xfId="2043" xr:uid="{00000000-0005-0000-0000-0000F2070000}"/>
    <cellStyle name="Calculation 12 3 2 4 7" xfId="2044" xr:uid="{00000000-0005-0000-0000-0000F3070000}"/>
    <cellStyle name="Calculation 12 3 2 4 8" xfId="2045" xr:uid="{00000000-0005-0000-0000-0000F4070000}"/>
    <cellStyle name="Calculation 12 3 2 4 9" xfId="2046" xr:uid="{00000000-0005-0000-0000-0000F5070000}"/>
    <cellStyle name="Calculation 12 3 2 5" xfId="2047" xr:uid="{00000000-0005-0000-0000-0000F6070000}"/>
    <cellStyle name="Calculation 12 3 2 5 10" xfId="2048" xr:uid="{00000000-0005-0000-0000-0000F7070000}"/>
    <cellStyle name="Calculation 12 3 2 5 11" xfId="2049" xr:uid="{00000000-0005-0000-0000-0000F8070000}"/>
    <cellStyle name="Calculation 12 3 2 5 12" xfId="2050" xr:uid="{00000000-0005-0000-0000-0000F9070000}"/>
    <cellStyle name="Calculation 12 3 2 5 13" xfId="2051" xr:uid="{00000000-0005-0000-0000-0000FA070000}"/>
    <cellStyle name="Calculation 12 3 2 5 2" xfId="2052" xr:uid="{00000000-0005-0000-0000-0000FB070000}"/>
    <cellStyle name="Calculation 12 3 2 5 3" xfId="2053" xr:uid="{00000000-0005-0000-0000-0000FC070000}"/>
    <cellStyle name="Calculation 12 3 2 5 4" xfId="2054" xr:uid="{00000000-0005-0000-0000-0000FD070000}"/>
    <cellStyle name="Calculation 12 3 2 5 5" xfId="2055" xr:uid="{00000000-0005-0000-0000-0000FE070000}"/>
    <cellStyle name="Calculation 12 3 2 5 6" xfId="2056" xr:uid="{00000000-0005-0000-0000-0000FF070000}"/>
    <cellStyle name="Calculation 12 3 2 5 7" xfId="2057" xr:uid="{00000000-0005-0000-0000-000000080000}"/>
    <cellStyle name="Calculation 12 3 2 5 8" xfId="2058" xr:uid="{00000000-0005-0000-0000-000001080000}"/>
    <cellStyle name="Calculation 12 3 2 5 9" xfId="2059" xr:uid="{00000000-0005-0000-0000-000002080000}"/>
    <cellStyle name="Calculation 12 3 2 6" xfId="2060" xr:uid="{00000000-0005-0000-0000-000003080000}"/>
    <cellStyle name="Calculation 12 3 2 7" xfId="2061" xr:uid="{00000000-0005-0000-0000-000004080000}"/>
    <cellStyle name="Calculation 12 3 2 8" xfId="2062" xr:uid="{00000000-0005-0000-0000-000005080000}"/>
    <cellStyle name="Calculation 12 3 2 9" xfId="2063" xr:uid="{00000000-0005-0000-0000-000006080000}"/>
    <cellStyle name="Calculation 12 3 20" xfId="2064" xr:uid="{00000000-0005-0000-0000-000007080000}"/>
    <cellStyle name="Calculation 12 3 21" xfId="2065" xr:uid="{00000000-0005-0000-0000-000008080000}"/>
    <cellStyle name="Calculation 12 3 22" xfId="2066" xr:uid="{00000000-0005-0000-0000-000009080000}"/>
    <cellStyle name="Calculation 12 3 3" xfId="2067" xr:uid="{00000000-0005-0000-0000-00000A080000}"/>
    <cellStyle name="Calculation 12 3 3 10" xfId="2068" xr:uid="{00000000-0005-0000-0000-00000B080000}"/>
    <cellStyle name="Calculation 12 3 3 11" xfId="2069" xr:uid="{00000000-0005-0000-0000-00000C080000}"/>
    <cellStyle name="Calculation 12 3 3 12" xfId="2070" xr:uid="{00000000-0005-0000-0000-00000D080000}"/>
    <cellStyle name="Calculation 12 3 3 13" xfId="2071" xr:uid="{00000000-0005-0000-0000-00000E080000}"/>
    <cellStyle name="Calculation 12 3 3 14" xfId="2072" xr:uid="{00000000-0005-0000-0000-00000F080000}"/>
    <cellStyle name="Calculation 12 3 3 15" xfId="2073" xr:uid="{00000000-0005-0000-0000-000010080000}"/>
    <cellStyle name="Calculation 12 3 3 16" xfId="2074" xr:uid="{00000000-0005-0000-0000-000011080000}"/>
    <cellStyle name="Calculation 12 3 3 17" xfId="2075" xr:uid="{00000000-0005-0000-0000-000012080000}"/>
    <cellStyle name="Calculation 12 3 3 18" xfId="2076" xr:uid="{00000000-0005-0000-0000-000013080000}"/>
    <cellStyle name="Calculation 12 3 3 19" xfId="2077" xr:uid="{00000000-0005-0000-0000-000014080000}"/>
    <cellStyle name="Calculation 12 3 3 2" xfId="2078" xr:uid="{00000000-0005-0000-0000-000015080000}"/>
    <cellStyle name="Calculation 12 3 3 2 10" xfId="2079" xr:uid="{00000000-0005-0000-0000-000016080000}"/>
    <cellStyle name="Calculation 12 3 3 2 11" xfId="2080" xr:uid="{00000000-0005-0000-0000-000017080000}"/>
    <cellStyle name="Calculation 12 3 3 2 12" xfId="2081" xr:uid="{00000000-0005-0000-0000-000018080000}"/>
    <cellStyle name="Calculation 12 3 3 2 13" xfId="2082" xr:uid="{00000000-0005-0000-0000-000019080000}"/>
    <cellStyle name="Calculation 12 3 3 2 14" xfId="2083" xr:uid="{00000000-0005-0000-0000-00001A080000}"/>
    <cellStyle name="Calculation 12 3 3 2 2" xfId="2084" xr:uid="{00000000-0005-0000-0000-00001B080000}"/>
    <cellStyle name="Calculation 12 3 3 2 3" xfId="2085" xr:uid="{00000000-0005-0000-0000-00001C080000}"/>
    <cellStyle name="Calculation 12 3 3 2 4" xfId="2086" xr:uid="{00000000-0005-0000-0000-00001D080000}"/>
    <cellStyle name="Calculation 12 3 3 2 5" xfId="2087" xr:uid="{00000000-0005-0000-0000-00001E080000}"/>
    <cellStyle name="Calculation 12 3 3 2 6" xfId="2088" xr:uid="{00000000-0005-0000-0000-00001F080000}"/>
    <cellStyle name="Calculation 12 3 3 2 7" xfId="2089" xr:uid="{00000000-0005-0000-0000-000020080000}"/>
    <cellStyle name="Calculation 12 3 3 2 8" xfId="2090" xr:uid="{00000000-0005-0000-0000-000021080000}"/>
    <cellStyle name="Calculation 12 3 3 2 9" xfId="2091" xr:uid="{00000000-0005-0000-0000-000022080000}"/>
    <cellStyle name="Calculation 12 3 3 20" xfId="2092" xr:uid="{00000000-0005-0000-0000-000023080000}"/>
    <cellStyle name="Calculation 12 3 3 3" xfId="2093" xr:uid="{00000000-0005-0000-0000-000024080000}"/>
    <cellStyle name="Calculation 12 3 3 3 10" xfId="2094" xr:uid="{00000000-0005-0000-0000-000025080000}"/>
    <cellStyle name="Calculation 12 3 3 3 11" xfId="2095" xr:uid="{00000000-0005-0000-0000-000026080000}"/>
    <cellStyle name="Calculation 12 3 3 3 12" xfId="2096" xr:uid="{00000000-0005-0000-0000-000027080000}"/>
    <cellStyle name="Calculation 12 3 3 3 13" xfId="2097" xr:uid="{00000000-0005-0000-0000-000028080000}"/>
    <cellStyle name="Calculation 12 3 3 3 14" xfId="2098" xr:uid="{00000000-0005-0000-0000-000029080000}"/>
    <cellStyle name="Calculation 12 3 3 3 2" xfId="2099" xr:uid="{00000000-0005-0000-0000-00002A080000}"/>
    <cellStyle name="Calculation 12 3 3 3 3" xfId="2100" xr:uid="{00000000-0005-0000-0000-00002B080000}"/>
    <cellStyle name="Calculation 12 3 3 3 4" xfId="2101" xr:uid="{00000000-0005-0000-0000-00002C080000}"/>
    <cellStyle name="Calculation 12 3 3 3 5" xfId="2102" xr:uid="{00000000-0005-0000-0000-00002D080000}"/>
    <cellStyle name="Calculation 12 3 3 3 6" xfId="2103" xr:uid="{00000000-0005-0000-0000-00002E080000}"/>
    <cellStyle name="Calculation 12 3 3 3 7" xfId="2104" xr:uid="{00000000-0005-0000-0000-00002F080000}"/>
    <cellStyle name="Calculation 12 3 3 3 8" xfId="2105" xr:uid="{00000000-0005-0000-0000-000030080000}"/>
    <cellStyle name="Calculation 12 3 3 3 9" xfId="2106" xr:uid="{00000000-0005-0000-0000-000031080000}"/>
    <cellStyle name="Calculation 12 3 3 4" xfId="2107" xr:uid="{00000000-0005-0000-0000-000032080000}"/>
    <cellStyle name="Calculation 12 3 3 4 10" xfId="2108" xr:uid="{00000000-0005-0000-0000-000033080000}"/>
    <cellStyle name="Calculation 12 3 3 4 11" xfId="2109" xr:uid="{00000000-0005-0000-0000-000034080000}"/>
    <cellStyle name="Calculation 12 3 3 4 12" xfId="2110" xr:uid="{00000000-0005-0000-0000-000035080000}"/>
    <cellStyle name="Calculation 12 3 3 4 13" xfId="2111" xr:uid="{00000000-0005-0000-0000-000036080000}"/>
    <cellStyle name="Calculation 12 3 3 4 14" xfId="2112" xr:uid="{00000000-0005-0000-0000-000037080000}"/>
    <cellStyle name="Calculation 12 3 3 4 2" xfId="2113" xr:uid="{00000000-0005-0000-0000-000038080000}"/>
    <cellStyle name="Calculation 12 3 3 4 3" xfId="2114" xr:uid="{00000000-0005-0000-0000-000039080000}"/>
    <cellStyle name="Calculation 12 3 3 4 4" xfId="2115" xr:uid="{00000000-0005-0000-0000-00003A080000}"/>
    <cellStyle name="Calculation 12 3 3 4 5" xfId="2116" xr:uid="{00000000-0005-0000-0000-00003B080000}"/>
    <cellStyle name="Calculation 12 3 3 4 6" xfId="2117" xr:uid="{00000000-0005-0000-0000-00003C080000}"/>
    <cellStyle name="Calculation 12 3 3 4 7" xfId="2118" xr:uid="{00000000-0005-0000-0000-00003D080000}"/>
    <cellStyle name="Calculation 12 3 3 4 8" xfId="2119" xr:uid="{00000000-0005-0000-0000-00003E080000}"/>
    <cellStyle name="Calculation 12 3 3 4 9" xfId="2120" xr:uid="{00000000-0005-0000-0000-00003F080000}"/>
    <cellStyle name="Calculation 12 3 3 5" xfId="2121" xr:uid="{00000000-0005-0000-0000-000040080000}"/>
    <cellStyle name="Calculation 12 3 3 5 10" xfId="2122" xr:uid="{00000000-0005-0000-0000-000041080000}"/>
    <cellStyle name="Calculation 12 3 3 5 11" xfId="2123" xr:uid="{00000000-0005-0000-0000-000042080000}"/>
    <cellStyle name="Calculation 12 3 3 5 12" xfId="2124" xr:uid="{00000000-0005-0000-0000-000043080000}"/>
    <cellStyle name="Calculation 12 3 3 5 13" xfId="2125" xr:uid="{00000000-0005-0000-0000-000044080000}"/>
    <cellStyle name="Calculation 12 3 3 5 2" xfId="2126" xr:uid="{00000000-0005-0000-0000-000045080000}"/>
    <cellStyle name="Calculation 12 3 3 5 3" xfId="2127" xr:uid="{00000000-0005-0000-0000-000046080000}"/>
    <cellStyle name="Calculation 12 3 3 5 4" xfId="2128" xr:uid="{00000000-0005-0000-0000-000047080000}"/>
    <cellStyle name="Calculation 12 3 3 5 5" xfId="2129" xr:uid="{00000000-0005-0000-0000-000048080000}"/>
    <cellStyle name="Calculation 12 3 3 5 6" xfId="2130" xr:uid="{00000000-0005-0000-0000-000049080000}"/>
    <cellStyle name="Calculation 12 3 3 5 7" xfId="2131" xr:uid="{00000000-0005-0000-0000-00004A080000}"/>
    <cellStyle name="Calculation 12 3 3 5 8" xfId="2132" xr:uid="{00000000-0005-0000-0000-00004B080000}"/>
    <cellStyle name="Calculation 12 3 3 5 9" xfId="2133" xr:uid="{00000000-0005-0000-0000-00004C080000}"/>
    <cellStyle name="Calculation 12 3 3 6" xfId="2134" xr:uid="{00000000-0005-0000-0000-00004D080000}"/>
    <cellStyle name="Calculation 12 3 3 7" xfId="2135" xr:uid="{00000000-0005-0000-0000-00004E080000}"/>
    <cellStyle name="Calculation 12 3 3 8" xfId="2136" xr:uid="{00000000-0005-0000-0000-00004F080000}"/>
    <cellStyle name="Calculation 12 3 3 9" xfId="2137" xr:uid="{00000000-0005-0000-0000-000050080000}"/>
    <cellStyle name="Calculation 12 3 4" xfId="2138" xr:uid="{00000000-0005-0000-0000-000051080000}"/>
    <cellStyle name="Calculation 12 3 4 10" xfId="2139" xr:uid="{00000000-0005-0000-0000-000052080000}"/>
    <cellStyle name="Calculation 12 3 4 11" xfId="2140" xr:uid="{00000000-0005-0000-0000-000053080000}"/>
    <cellStyle name="Calculation 12 3 4 12" xfId="2141" xr:uid="{00000000-0005-0000-0000-000054080000}"/>
    <cellStyle name="Calculation 12 3 4 13" xfId="2142" xr:uid="{00000000-0005-0000-0000-000055080000}"/>
    <cellStyle name="Calculation 12 3 4 14" xfId="2143" xr:uid="{00000000-0005-0000-0000-000056080000}"/>
    <cellStyle name="Calculation 12 3 4 2" xfId="2144" xr:uid="{00000000-0005-0000-0000-000057080000}"/>
    <cellStyle name="Calculation 12 3 4 3" xfId="2145" xr:uid="{00000000-0005-0000-0000-000058080000}"/>
    <cellStyle name="Calculation 12 3 4 4" xfId="2146" xr:uid="{00000000-0005-0000-0000-000059080000}"/>
    <cellStyle name="Calculation 12 3 4 5" xfId="2147" xr:uid="{00000000-0005-0000-0000-00005A080000}"/>
    <cellStyle name="Calculation 12 3 4 6" xfId="2148" xr:uid="{00000000-0005-0000-0000-00005B080000}"/>
    <cellStyle name="Calculation 12 3 4 7" xfId="2149" xr:uid="{00000000-0005-0000-0000-00005C080000}"/>
    <cellStyle name="Calculation 12 3 4 8" xfId="2150" xr:uid="{00000000-0005-0000-0000-00005D080000}"/>
    <cellStyle name="Calculation 12 3 4 9" xfId="2151" xr:uid="{00000000-0005-0000-0000-00005E080000}"/>
    <cellStyle name="Calculation 12 3 5" xfId="2152" xr:uid="{00000000-0005-0000-0000-00005F080000}"/>
    <cellStyle name="Calculation 12 3 5 10" xfId="2153" xr:uid="{00000000-0005-0000-0000-000060080000}"/>
    <cellStyle name="Calculation 12 3 5 11" xfId="2154" xr:uid="{00000000-0005-0000-0000-000061080000}"/>
    <cellStyle name="Calculation 12 3 5 12" xfId="2155" xr:uid="{00000000-0005-0000-0000-000062080000}"/>
    <cellStyle name="Calculation 12 3 5 13" xfId="2156" xr:uid="{00000000-0005-0000-0000-000063080000}"/>
    <cellStyle name="Calculation 12 3 5 14" xfId="2157" xr:uid="{00000000-0005-0000-0000-000064080000}"/>
    <cellStyle name="Calculation 12 3 5 2" xfId="2158" xr:uid="{00000000-0005-0000-0000-000065080000}"/>
    <cellStyle name="Calculation 12 3 5 3" xfId="2159" xr:uid="{00000000-0005-0000-0000-000066080000}"/>
    <cellStyle name="Calculation 12 3 5 4" xfId="2160" xr:uid="{00000000-0005-0000-0000-000067080000}"/>
    <cellStyle name="Calculation 12 3 5 5" xfId="2161" xr:uid="{00000000-0005-0000-0000-000068080000}"/>
    <cellStyle name="Calculation 12 3 5 6" xfId="2162" xr:uid="{00000000-0005-0000-0000-000069080000}"/>
    <cellStyle name="Calculation 12 3 5 7" xfId="2163" xr:uid="{00000000-0005-0000-0000-00006A080000}"/>
    <cellStyle name="Calculation 12 3 5 8" xfId="2164" xr:uid="{00000000-0005-0000-0000-00006B080000}"/>
    <cellStyle name="Calculation 12 3 5 9" xfId="2165" xr:uid="{00000000-0005-0000-0000-00006C080000}"/>
    <cellStyle name="Calculation 12 3 6" xfId="2166" xr:uid="{00000000-0005-0000-0000-00006D080000}"/>
    <cellStyle name="Calculation 12 3 6 10" xfId="2167" xr:uid="{00000000-0005-0000-0000-00006E080000}"/>
    <cellStyle name="Calculation 12 3 6 11" xfId="2168" xr:uid="{00000000-0005-0000-0000-00006F080000}"/>
    <cellStyle name="Calculation 12 3 6 12" xfId="2169" xr:uid="{00000000-0005-0000-0000-000070080000}"/>
    <cellStyle name="Calculation 12 3 6 13" xfId="2170" xr:uid="{00000000-0005-0000-0000-000071080000}"/>
    <cellStyle name="Calculation 12 3 6 14" xfId="2171" xr:uid="{00000000-0005-0000-0000-000072080000}"/>
    <cellStyle name="Calculation 12 3 6 2" xfId="2172" xr:uid="{00000000-0005-0000-0000-000073080000}"/>
    <cellStyle name="Calculation 12 3 6 3" xfId="2173" xr:uid="{00000000-0005-0000-0000-000074080000}"/>
    <cellStyle name="Calculation 12 3 6 4" xfId="2174" xr:uid="{00000000-0005-0000-0000-000075080000}"/>
    <cellStyle name="Calculation 12 3 6 5" xfId="2175" xr:uid="{00000000-0005-0000-0000-000076080000}"/>
    <cellStyle name="Calculation 12 3 6 6" xfId="2176" xr:uid="{00000000-0005-0000-0000-000077080000}"/>
    <cellStyle name="Calculation 12 3 6 7" xfId="2177" xr:uid="{00000000-0005-0000-0000-000078080000}"/>
    <cellStyle name="Calculation 12 3 6 8" xfId="2178" xr:uid="{00000000-0005-0000-0000-000079080000}"/>
    <cellStyle name="Calculation 12 3 6 9" xfId="2179" xr:uid="{00000000-0005-0000-0000-00007A080000}"/>
    <cellStyle name="Calculation 12 3 7" xfId="2180" xr:uid="{00000000-0005-0000-0000-00007B080000}"/>
    <cellStyle name="Calculation 12 3 7 10" xfId="2181" xr:uid="{00000000-0005-0000-0000-00007C080000}"/>
    <cellStyle name="Calculation 12 3 7 11" xfId="2182" xr:uid="{00000000-0005-0000-0000-00007D080000}"/>
    <cellStyle name="Calculation 12 3 7 12" xfId="2183" xr:uid="{00000000-0005-0000-0000-00007E080000}"/>
    <cellStyle name="Calculation 12 3 7 13" xfId="2184" xr:uid="{00000000-0005-0000-0000-00007F080000}"/>
    <cellStyle name="Calculation 12 3 7 2" xfId="2185" xr:uid="{00000000-0005-0000-0000-000080080000}"/>
    <cellStyle name="Calculation 12 3 7 3" xfId="2186" xr:uid="{00000000-0005-0000-0000-000081080000}"/>
    <cellStyle name="Calculation 12 3 7 4" xfId="2187" xr:uid="{00000000-0005-0000-0000-000082080000}"/>
    <cellStyle name="Calculation 12 3 7 5" xfId="2188" xr:uid="{00000000-0005-0000-0000-000083080000}"/>
    <cellStyle name="Calculation 12 3 7 6" xfId="2189" xr:uid="{00000000-0005-0000-0000-000084080000}"/>
    <cellStyle name="Calculation 12 3 7 7" xfId="2190" xr:uid="{00000000-0005-0000-0000-000085080000}"/>
    <cellStyle name="Calculation 12 3 7 8" xfId="2191" xr:uid="{00000000-0005-0000-0000-000086080000}"/>
    <cellStyle name="Calculation 12 3 7 9" xfId="2192" xr:uid="{00000000-0005-0000-0000-000087080000}"/>
    <cellStyle name="Calculation 12 3 8" xfId="2193" xr:uid="{00000000-0005-0000-0000-000088080000}"/>
    <cellStyle name="Calculation 12 3 9" xfId="2194" xr:uid="{00000000-0005-0000-0000-000089080000}"/>
    <cellStyle name="Calculation 12 4" xfId="2195" xr:uid="{00000000-0005-0000-0000-00008A080000}"/>
    <cellStyle name="Calculation 12 4 10" xfId="2196" xr:uid="{00000000-0005-0000-0000-00008B080000}"/>
    <cellStyle name="Calculation 12 4 11" xfId="2197" xr:uid="{00000000-0005-0000-0000-00008C080000}"/>
    <cellStyle name="Calculation 12 4 12" xfId="2198" xr:uid="{00000000-0005-0000-0000-00008D080000}"/>
    <cellStyle name="Calculation 12 4 13" xfId="2199" xr:uid="{00000000-0005-0000-0000-00008E080000}"/>
    <cellStyle name="Calculation 12 4 14" xfId="2200" xr:uid="{00000000-0005-0000-0000-00008F080000}"/>
    <cellStyle name="Calculation 12 4 15" xfId="2201" xr:uid="{00000000-0005-0000-0000-000090080000}"/>
    <cellStyle name="Calculation 12 4 16" xfId="2202" xr:uid="{00000000-0005-0000-0000-000091080000}"/>
    <cellStyle name="Calculation 12 4 17" xfId="2203" xr:uid="{00000000-0005-0000-0000-000092080000}"/>
    <cellStyle name="Calculation 12 4 18" xfId="2204" xr:uid="{00000000-0005-0000-0000-000093080000}"/>
    <cellStyle name="Calculation 12 4 19" xfId="2205" xr:uid="{00000000-0005-0000-0000-000094080000}"/>
    <cellStyle name="Calculation 12 4 2" xfId="2206" xr:uid="{00000000-0005-0000-0000-000095080000}"/>
    <cellStyle name="Calculation 12 4 2 10" xfId="2207" xr:uid="{00000000-0005-0000-0000-000096080000}"/>
    <cellStyle name="Calculation 12 4 2 11" xfId="2208" xr:uid="{00000000-0005-0000-0000-000097080000}"/>
    <cellStyle name="Calculation 12 4 2 12" xfId="2209" xr:uid="{00000000-0005-0000-0000-000098080000}"/>
    <cellStyle name="Calculation 12 4 2 13" xfId="2210" xr:uid="{00000000-0005-0000-0000-000099080000}"/>
    <cellStyle name="Calculation 12 4 2 14" xfId="2211" xr:uid="{00000000-0005-0000-0000-00009A080000}"/>
    <cellStyle name="Calculation 12 4 2 15" xfId="2212" xr:uid="{00000000-0005-0000-0000-00009B080000}"/>
    <cellStyle name="Calculation 12 4 2 16" xfId="2213" xr:uid="{00000000-0005-0000-0000-00009C080000}"/>
    <cellStyle name="Calculation 12 4 2 17" xfId="2214" xr:uid="{00000000-0005-0000-0000-00009D080000}"/>
    <cellStyle name="Calculation 12 4 2 18" xfId="2215" xr:uid="{00000000-0005-0000-0000-00009E080000}"/>
    <cellStyle name="Calculation 12 4 2 19" xfId="2216" xr:uid="{00000000-0005-0000-0000-00009F080000}"/>
    <cellStyle name="Calculation 12 4 2 2" xfId="2217" xr:uid="{00000000-0005-0000-0000-0000A0080000}"/>
    <cellStyle name="Calculation 12 4 2 2 10" xfId="2218" xr:uid="{00000000-0005-0000-0000-0000A1080000}"/>
    <cellStyle name="Calculation 12 4 2 2 11" xfId="2219" xr:uid="{00000000-0005-0000-0000-0000A2080000}"/>
    <cellStyle name="Calculation 12 4 2 2 12" xfId="2220" xr:uid="{00000000-0005-0000-0000-0000A3080000}"/>
    <cellStyle name="Calculation 12 4 2 2 13" xfId="2221" xr:uid="{00000000-0005-0000-0000-0000A4080000}"/>
    <cellStyle name="Calculation 12 4 2 2 14" xfId="2222" xr:uid="{00000000-0005-0000-0000-0000A5080000}"/>
    <cellStyle name="Calculation 12 4 2 2 2" xfId="2223" xr:uid="{00000000-0005-0000-0000-0000A6080000}"/>
    <cellStyle name="Calculation 12 4 2 2 3" xfId="2224" xr:uid="{00000000-0005-0000-0000-0000A7080000}"/>
    <cellStyle name="Calculation 12 4 2 2 4" xfId="2225" xr:uid="{00000000-0005-0000-0000-0000A8080000}"/>
    <cellStyle name="Calculation 12 4 2 2 5" xfId="2226" xr:uid="{00000000-0005-0000-0000-0000A9080000}"/>
    <cellStyle name="Calculation 12 4 2 2 6" xfId="2227" xr:uid="{00000000-0005-0000-0000-0000AA080000}"/>
    <cellStyle name="Calculation 12 4 2 2 7" xfId="2228" xr:uid="{00000000-0005-0000-0000-0000AB080000}"/>
    <cellStyle name="Calculation 12 4 2 2 8" xfId="2229" xr:uid="{00000000-0005-0000-0000-0000AC080000}"/>
    <cellStyle name="Calculation 12 4 2 2 9" xfId="2230" xr:uid="{00000000-0005-0000-0000-0000AD080000}"/>
    <cellStyle name="Calculation 12 4 2 20" xfId="2231" xr:uid="{00000000-0005-0000-0000-0000AE080000}"/>
    <cellStyle name="Calculation 12 4 2 3" xfId="2232" xr:uid="{00000000-0005-0000-0000-0000AF080000}"/>
    <cellStyle name="Calculation 12 4 2 3 10" xfId="2233" xr:uid="{00000000-0005-0000-0000-0000B0080000}"/>
    <cellStyle name="Calculation 12 4 2 3 11" xfId="2234" xr:uid="{00000000-0005-0000-0000-0000B1080000}"/>
    <cellStyle name="Calculation 12 4 2 3 12" xfId="2235" xr:uid="{00000000-0005-0000-0000-0000B2080000}"/>
    <cellStyle name="Calculation 12 4 2 3 13" xfId="2236" xr:uid="{00000000-0005-0000-0000-0000B3080000}"/>
    <cellStyle name="Calculation 12 4 2 3 14" xfId="2237" xr:uid="{00000000-0005-0000-0000-0000B4080000}"/>
    <cellStyle name="Calculation 12 4 2 3 2" xfId="2238" xr:uid="{00000000-0005-0000-0000-0000B5080000}"/>
    <cellStyle name="Calculation 12 4 2 3 3" xfId="2239" xr:uid="{00000000-0005-0000-0000-0000B6080000}"/>
    <cellStyle name="Calculation 12 4 2 3 4" xfId="2240" xr:uid="{00000000-0005-0000-0000-0000B7080000}"/>
    <cellStyle name="Calculation 12 4 2 3 5" xfId="2241" xr:uid="{00000000-0005-0000-0000-0000B8080000}"/>
    <cellStyle name="Calculation 12 4 2 3 6" xfId="2242" xr:uid="{00000000-0005-0000-0000-0000B9080000}"/>
    <cellStyle name="Calculation 12 4 2 3 7" xfId="2243" xr:uid="{00000000-0005-0000-0000-0000BA080000}"/>
    <cellStyle name="Calculation 12 4 2 3 8" xfId="2244" xr:uid="{00000000-0005-0000-0000-0000BB080000}"/>
    <cellStyle name="Calculation 12 4 2 3 9" xfId="2245" xr:uid="{00000000-0005-0000-0000-0000BC080000}"/>
    <cellStyle name="Calculation 12 4 2 4" xfId="2246" xr:uid="{00000000-0005-0000-0000-0000BD080000}"/>
    <cellStyle name="Calculation 12 4 2 4 10" xfId="2247" xr:uid="{00000000-0005-0000-0000-0000BE080000}"/>
    <cellStyle name="Calculation 12 4 2 4 11" xfId="2248" xr:uid="{00000000-0005-0000-0000-0000BF080000}"/>
    <cellStyle name="Calculation 12 4 2 4 12" xfId="2249" xr:uid="{00000000-0005-0000-0000-0000C0080000}"/>
    <cellStyle name="Calculation 12 4 2 4 13" xfId="2250" xr:uid="{00000000-0005-0000-0000-0000C1080000}"/>
    <cellStyle name="Calculation 12 4 2 4 14" xfId="2251" xr:uid="{00000000-0005-0000-0000-0000C2080000}"/>
    <cellStyle name="Calculation 12 4 2 4 2" xfId="2252" xr:uid="{00000000-0005-0000-0000-0000C3080000}"/>
    <cellStyle name="Calculation 12 4 2 4 3" xfId="2253" xr:uid="{00000000-0005-0000-0000-0000C4080000}"/>
    <cellStyle name="Calculation 12 4 2 4 4" xfId="2254" xr:uid="{00000000-0005-0000-0000-0000C5080000}"/>
    <cellStyle name="Calculation 12 4 2 4 5" xfId="2255" xr:uid="{00000000-0005-0000-0000-0000C6080000}"/>
    <cellStyle name="Calculation 12 4 2 4 6" xfId="2256" xr:uid="{00000000-0005-0000-0000-0000C7080000}"/>
    <cellStyle name="Calculation 12 4 2 4 7" xfId="2257" xr:uid="{00000000-0005-0000-0000-0000C8080000}"/>
    <cellStyle name="Calculation 12 4 2 4 8" xfId="2258" xr:uid="{00000000-0005-0000-0000-0000C9080000}"/>
    <cellStyle name="Calculation 12 4 2 4 9" xfId="2259" xr:uid="{00000000-0005-0000-0000-0000CA080000}"/>
    <cellStyle name="Calculation 12 4 2 5" xfId="2260" xr:uid="{00000000-0005-0000-0000-0000CB080000}"/>
    <cellStyle name="Calculation 12 4 2 5 10" xfId="2261" xr:uid="{00000000-0005-0000-0000-0000CC080000}"/>
    <cellStyle name="Calculation 12 4 2 5 11" xfId="2262" xr:uid="{00000000-0005-0000-0000-0000CD080000}"/>
    <cellStyle name="Calculation 12 4 2 5 12" xfId="2263" xr:uid="{00000000-0005-0000-0000-0000CE080000}"/>
    <cellStyle name="Calculation 12 4 2 5 13" xfId="2264" xr:uid="{00000000-0005-0000-0000-0000CF080000}"/>
    <cellStyle name="Calculation 12 4 2 5 2" xfId="2265" xr:uid="{00000000-0005-0000-0000-0000D0080000}"/>
    <cellStyle name="Calculation 12 4 2 5 3" xfId="2266" xr:uid="{00000000-0005-0000-0000-0000D1080000}"/>
    <cellStyle name="Calculation 12 4 2 5 4" xfId="2267" xr:uid="{00000000-0005-0000-0000-0000D2080000}"/>
    <cellStyle name="Calculation 12 4 2 5 5" xfId="2268" xr:uid="{00000000-0005-0000-0000-0000D3080000}"/>
    <cellStyle name="Calculation 12 4 2 5 6" xfId="2269" xr:uid="{00000000-0005-0000-0000-0000D4080000}"/>
    <cellStyle name="Calculation 12 4 2 5 7" xfId="2270" xr:uid="{00000000-0005-0000-0000-0000D5080000}"/>
    <cellStyle name="Calculation 12 4 2 5 8" xfId="2271" xr:uid="{00000000-0005-0000-0000-0000D6080000}"/>
    <cellStyle name="Calculation 12 4 2 5 9" xfId="2272" xr:uid="{00000000-0005-0000-0000-0000D7080000}"/>
    <cellStyle name="Calculation 12 4 2 6" xfId="2273" xr:uid="{00000000-0005-0000-0000-0000D8080000}"/>
    <cellStyle name="Calculation 12 4 2 7" xfId="2274" xr:uid="{00000000-0005-0000-0000-0000D9080000}"/>
    <cellStyle name="Calculation 12 4 2 8" xfId="2275" xr:uid="{00000000-0005-0000-0000-0000DA080000}"/>
    <cellStyle name="Calculation 12 4 2 9" xfId="2276" xr:uid="{00000000-0005-0000-0000-0000DB080000}"/>
    <cellStyle name="Calculation 12 4 20" xfId="2277" xr:uid="{00000000-0005-0000-0000-0000DC080000}"/>
    <cellStyle name="Calculation 12 4 21" xfId="2278" xr:uid="{00000000-0005-0000-0000-0000DD080000}"/>
    <cellStyle name="Calculation 12 4 22" xfId="2279" xr:uid="{00000000-0005-0000-0000-0000DE080000}"/>
    <cellStyle name="Calculation 12 4 3" xfId="2280" xr:uid="{00000000-0005-0000-0000-0000DF080000}"/>
    <cellStyle name="Calculation 12 4 3 10" xfId="2281" xr:uid="{00000000-0005-0000-0000-0000E0080000}"/>
    <cellStyle name="Calculation 12 4 3 11" xfId="2282" xr:uid="{00000000-0005-0000-0000-0000E1080000}"/>
    <cellStyle name="Calculation 12 4 3 12" xfId="2283" xr:uid="{00000000-0005-0000-0000-0000E2080000}"/>
    <cellStyle name="Calculation 12 4 3 13" xfId="2284" xr:uid="{00000000-0005-0000-0000-0000E3080000}"/>
    <cellStyle name="Calculation 12 4 3 14" xfId="2285" xr:uid="{00000000-0005-0000-0000-0000E4080000}"/>
    <cellStyle name="Calculation 12 4 3 15" xfId="2286" xr:uid="{00000000-0005-0000-0000-0000E5080000}"/>
    <cellStyle name="Calculation 12 4 3 16" xfId="2287" xr:uid="{00000000-0005-0000-0000-0000E6080000}"/>
    <cellStyle name="Calculation 12 4 3 17" xfId="2288" xr:uid="{00000000-0005-0000-0000-0000E7080000}"/>
    <cellStyle name="Calculation 12 4 3 18" xfId="2289" xr:uid="{00000000-0005-0000-0000-0000E8080000}"/>
    <cellStyle name="Calculation 12 4 3 19" xfId="2290" xr:uid="{00000000-0005-0000-0000-0000E9080000}"/>
    <cellStyle name="Calculation 12 4 3 2" xfId="2291" xr:uid="{00000000-0005-0000-0000-0000EA080000}"/>
    <cellStyle name="Calculation 12 4 3 2 10" xfId="2292" xr:uid="{00000000-0005-0000-0000-0000EB080000}"/>
    <cellStyle name="Calculation 12 4 3 2 11" xfId="2293" xr:uid="{00000000-0005-0000-0000-0000EC080000}"/>
    <cellStyle name="Calculation 12 4 3 2 12" xfId="2294" xr:uid="{00000000-0005-0000-0000-0000ED080000}"/>
    <cellStyle name="Calculation 12 4 3 2 13" xfId="2295" xr:uid="{00000000-0005-0000-0000-0000EE080000}"/>
    <cellStyle name="Calculation 12 4 3 2 14" xfId="2296" xr:uid="{00000000-0005-0000-0000-0000EF080000}"/>
    <cellStyle name="Calculation 12 4 3 2 2" xfId="2297" xr:uid="{00000000-0005-0000-0000-0000F0080000}"/>
    <cellStyle name="Calculation 12 4 3 2 3" xfId="2298" xr:uid="{00000000-0005-0000-0000-0000F1080000}"/>
    <cellStyle name="Calculation 12 4 3 2 4" xfId="2299" xr:uid="{00000000-0005-0000-0000-0000F2080000}"/>
    <cellStyle name="Calculation 12 4 3 2 5" xfId="2300" xr:uid="{00000000-0005-0000-0000-0000F3080000}"/>
    <cellStyle name="Calculation 12 4 3 2 6" xfId="2301" xr:uid="{00000000-0005-0000-0000-0000F4080000}"/>
    <cellStyle name="Calculation 12 4 3 2 7" xfId="2302" xr:uid="{00000000-0005-0000-0000-0000F5080000}"/>
    <cellStyle name="Calculation 12 4 3 2 8" xfId="2303" xr:uid="{00000000-0005-0000-0000-0000F6080000}"/>
    <cellStyle name="Calculation 12 4 3 2 9" xfId="2304" xr:uid="{00000000-0005-0000-0000-0000F7080000}"/>
    <cellStyle name="Calculation 12 4 3 20" xfId="2305" xr:uid="{00000000-0005-0000-0000-0000F8080000}"/>
    <cellStyle name="Calculation 12 4 3 3" xfId="2306" xr:uid="{00000000-0005-0000-0000-0000F9080000}"/>
    <cellStyle name="Calculation 12 4 3 3 10" xfId="2307" xr:uid="{00000000-0005-0000-0000-0000FA080000}"/>
    <cellStyle name="Calculation 12 4 3 3 11" xfId="2308" xr:uid="{00000000-0005-0000-0000-0000FB080000}"/>
    <cellStyle name="Calculation 12 4 3 3 12" xfId="2309" xr:uid="{00000000-0005-0000-0000-0000FC080000}"/>
    <cellStyle name="Calculation 12 4 3 3 13" xfId="2310" xr:uid="{00000000-0005-0000-0000-0000FD080000}"/>
    <cellStyle name="Calculation 12 4 3 3 14" xfId="2311" xr:uid="{00000000-0005-0000-0000-0000FE080000}"/>
    <cellStyle name="Calculation 12 4 3 3 2" xfId="2312" xr:uid="{00000000-0005-0000-0000-0000FF080000}"/>
    <cellStyle name="Calculation 12 4 3 3 3" xfId="2313" xr:uid="{00000000-0005-0000-0000-000000090000}"/>
    <cellStyle name="Calculation 12 4 3 3 4" xfId="2314" xr:uid="{00000000-0005-0000-0000-000001090000}"/>
    <cellStyle name="Calculation 12 4 3 3 5" xfId="2315" xr:uid="{00000000-0005-0000-0000-000002090000}"/>
    <cellStyle name="Calculation 12 4 3 3 6" xfId="2316" xr:uid="{00000000-0005-0000-0000-000003090000}"/>
    <cellStyle name="Calculation 12 4 3 3 7" xfId="2317" xr:uid="{00000000-0005-0000-0000-000004090000}"/>
    <cellStyle name="Calculation 12 4 3 3 8" xfId="2318" xr:uid="{00000000-0005-0000-0000-000005090000}"/>
    <cellStyle name="Calculation 12 4 3 3 9" xfId="2319" xr:uid="{00000000-0005-0000-0000-000006090000}"/>
    <cellStyle name="Calculation 12 4 3 4" xfId="2320" xr:uid="{00000000-0005-0000-0000-000007090000}"/>
    <cellStyle name="Calculation 12 4 3 4 10" xfId="2321" xr:uid="{00000000-0005-0000-0000-000008090000}"/>
    <cellStyle name="Calculation 12 4 3 4 11" xfId="2322" xr:uid="{00000000-0005-0000-0000-000009090000}"/>
    <cellStyle name="Calculation 12 4 3 4 12" xfId="2323" xr:uid="{00000000-0005-0000-0000-00000A090000}"/>
    <cellStyle name="Calculation 12 4 3 4 13" xfId="2324" xr:uid="{00000000-0005-0000-0000-00000B090000}"/>
    <cellStyle name="Calculation 12 4 3 4 14" xfId="2325" xr:uid="{00000000-0005-0000-0000-00000C090000}"/>
    <cellStyle name="Calculation 12 4 3 4 2" xfId="2326" xr:uid="{00000000-0005-0000-0000-00000D090000}"/>
    <cellStyle name="Calculation 12 4 3 4 3" xfId="2327" xr:uid="{00000000-0005-0000-0000-00000E090000}"/>
    <cellStyle name="Calculation 12 4 3 4 4" xfId="2328" xr:uid="{00000000-0005-0000-0000-00000F090000}"/>
    <cellStyle name="Calculation 12 4 3 4 5" xfId="2329" xr:uid="{00000000-0005-0000-0000-000010090000}"/>
    <cellStyle name="Calculation 12 4 3 4 6" xfId="2330" xr:uid="{00000000-0005-0000-0000-000011090000}"/>
    <cellStyle name="Calculation 12 4 3 4 7" xfId="2331" xr:uid="{00000000-0005-0000-0000-000012090000}"/>
    <cellStyle name="Calculation 12 4 3 4 8" xfId="2332" xr:uid="{00000000-0005-0000-0000-000013090000}"/>
    <cellStyle name="Calculation 12 4 3 4 9" xfId="2333" xr:uid="{00000000-0005-0000-0000-000014090000}"/>
    <cellStyle name="Calculation 12 4 3 5" xfId="2334" xr:uid="{00000000-0005-0000-0000-000015090000}"/>
    <cellStyle name="Calculation 12 4 3 5 10" xfId="2335" xr:uid="{00000000-0005-0000-0000-000016090000}"/>
    <cellStyle name="Calculation 12 4 3 5 11" xfId="2336" xr:uid="{00000000-0005-0000-0000-000017090000}"/>
    <cellStyle name="Calculation 12 4 3 5 12" xfId="2337" xr:uid="{00000000-0005-0000-0000-000018090000}"/>
    <cellStyle name="Calculation 12 4 3 5 13" xfId="2338" xr:uid="{00000000-0005-0000-0000-000019090000}"/>
    <cellStyle name="Calculation 12 4 3 5 2" xfId="2339" xr:uid="{00000000-0005-0000-0000-00001A090000}"/>
    <cellStyle name="Calculation 12 4 3 5 3" xfId="2340" xr:uid="{00000000-0005-0000-0000-00001B090000}"/>
    <cellStyle name="Calculation 12 4 3 5 4" xfId="2341" xr:uid="{00000000-0005-0000-0000-00001C090000}"/>
    <cellStyle name="Calculation 12 4 3 5 5" xfId="2342" xr:uid="{00000000-0005-0000-0000-00001D090000}"/>
    <cellStyle name="Calculation 12 4 3 5 6" xfId="2343" xr:uid="{00000000-0005-0000-0000-00001E090000}"/>
    <cellStyle name="Calculation 12 4 3 5 7" xfId="2344" xr:uid="{00000000-0005-0000-0000-00001F090000}"/>
    <cellStyle name="Calculation 12 4 3 5 8" xfId="2345" xr:uid="{00000000-0005-0000-0000-000020090000}"/>
    <cellStyle name="Calculation 12 4 3 5 9" xfId="2346" xr:uid="{00000000-0005-0000-0000-000021090000}"/>
    <cellStyle name="Calculation 12 4 3 6" xfId="2347" xr:uid="{00000000-0005-0000-0000-000022090000}"/>
    <cellStyle name="Calculation 12 4 3 7" xfId="2348" xr:uid="{00000000-0005-0000-0000-000023090000}"/>
    <cellStyle name="Calculation 12 4 3 8" xfId="2349" xr:uid="{00000000-0005-0000-0000-000024090000}"/>
    <cellStyle name="Calculation 12 4 3 9" xfId="2350" xr:uid="{00000000-0005-0000-0000-000025090000}"/>
    <cellStyle name="Calculation 12 4 4" xfId="2351" xr:uid="{00000000-0005-0000-0000-000026090000}"/>
    <cellStyle name="Calculation 12 4 4 10" xfId="2352" xr:uid="{00000000-0005-0000-0000-000027090000}"/>
    <cellStyle name="Calculation 12 4 4 11" xfId="2353" xr:uid="{00000000-0005-0000-0000-000028090000}"/>
    <cellStyle name="Calculation 12 4 4 12" xfId="2354" xr:uid="{00000000-0005-0000-0000-000029090000}"/>
    <cellStyle name="Calculation 12 4 4 13" xfId="2355" xr:uid="{00000000-0005-0000-0000-00002A090000}"/>
    <cellStyle name="Calculation 12 4 4 14" xfId="2356" xr:uid="{00000000-0005-0000-0000-00002B090000}"/>
    <cellStyle name="Calculation 12 4 4 2" xfId="2357" xr:uid="{00000000-0005-0000-0000-00002C090000}"/>
    <cellStyle name="Calculation 12 4 4 3" xfId="2358" xr:uid="{00000000-0005-0000-0000-00002D090000}"/>
    <cellStyle name="Calculation 12 4 4 4" xfId="2359" xr:uid="{00000000-0005-0000-0000-00002E090000}"/>
    <cellStyle name="Calculation 12 4 4 5" xfId="2360" xr:uid="{00000000-0005-0000-0000-00002F090000}"/>
    <cellStyle name="Calculation 12 4 4 6" xfId="2361" xr:uid="{00000000-0005-0000-0000-000030090000}"/>
    <cellStyle name="Calculation 12 4 4 7" xfId="2362" xr:uid="{00000000-0005-0000-0000-000031090000}"/>
    <cellStyle name="Calculation 12 4 4 8" xfId="2363" xr:uid="{00000000-0005-0000-0000-000032090000}"/>
    <cellStyle name="Calculation 12 4 4 9" xfId="2364" xr:uid="{00000000-0005-0000-0000-000033090000}"/>
    <cellStyle name="Calculation 12 4 5" xfId="2365" xr:uid="{00000000-0005-0000-0000-000034090000}"/>
    <cellStyle name="Calculation 12 4 5 10" xfId="2366" xr:uid="{00000000-0005-0000-0000-000035090000}"/>
    <cellStyle name="Calculation 12 4 5 11" xfId="2367" xr:uid="{00000000-0005-0000-0000-000036090000}"/>
    <cellStyle name="Calculation 12 4 5 12" xfId="2368" xr:uid="{00000000-0005-0000-0000-000037090000}"/>
    <cellStyle name="Calculation 12 4 5 13" xfId="2369" xr:uid="{00000000-0005-0000-0000-000038090000}"/>
    <cellStyle name="Calculation 12 4 5 14" xfId="2370" xr:uid="{00000000-0005-0000-0000-000039090000}"/>
    <cellStyle name="Calculation 12 4 5 2" xfId="2371" xr:uid="{00000000-0005-0000-0000-00003A090000}"/>
    <cellStyle name="Calculation 12 4 5 3" xfId="2372" xr:uid="{00000000-0005-0000-0000-00003B090000}"/>
    <cellStyle name="Calculation 12 4 5 4" xfId="2373" xr:uid="{00000000-0005-0000-0000-00003C090000}"/>
    <cellStyle name="Calculation 12 4 5 5" xfId="2374" xr:uid="{00000000-0005-0000-0000-00003D090000}"/>
    <cellStyle name="Calculation 12 4 5 6" xfId="2375" xr:uid="{00000000-0005-0000-0000-00003E090000}"/>
    <cellStyle name="Calculation 12 4 5 7" xfId="2376" xr:uid="{00000000-0005-0000-0000-00003F090000}"/>
    <cellStyle name="Calculation 12 4 5 8" xfId="2377" xr:uid="{00000000-0005-0000-0000-000040090000}"/>
    <cellStyle name="Calculation 12 4 5 9" xfId="2378" xr:uid="{00000000-0005-0000-0000-000041090000}"/>
    <cellStyle name="Calculation 12 4 6" xfId="2379" xr:uid="{00000000-0005-0000-0000-000042090000}"/>
    <cellStyle name="Calculation 12 4 6 10" xfId="2380" xr:uid="{00000000-0005-0000-0000-000043090000}"/>
    <cellStyle name="Calculation 12 4 6 11" xfId="2381" xr:uid="{00000000-0005-0000-0000-000044090000}"/>
    <cellStyle name="Calculation 12 4 6 12" xfId="2382" xr:uid="{00000000-0005-0000-0000-000045090000}"/>
    <cellStyle name="Calculation 12 4 6 13" xfId="2383" xr:uid="{00000000-0005-0000-0000-000046090000}"/>
    <cellStyle name="Calculation 12 4 6 14" xfId="2384" xr:uid="{00000000-0005-0000-0000-000047090000}"/>
    <cellStyle name="Calculation 12 4 6 2" xfId="2385" xr:uid="{00000000-0005-0000-0000-000048090000}"/>
    <cellStyle name="Calculation 12 4 6 3" xfId="2386" xr:uid="{00000000-0005-0000-0000-000049090000}"/>
    <cellStyle name="Calculation 12 4 6 4" xfId="2387" xr:uid="{00000000-0005-0000-0000-00004A090000}"/>
    <cellStyle name="Calculation 12 4 6 5" xfId="2388" xr:uid="{00000000-0005-0000-0000-00004B090000}"/>
    <cellStyle name="Calculation 12 4 6 6" xfId="2389" xr:uid="{00000000-0005-0000-0000-00004C090000}"/>
    <cellStyle name="Calculation 12 4 6 7" xfId="2390" xr:uid="{00000000-0005-0000-0000-00004D090000}"/>
    <cellStyle name="Calculation 12 4 6 8" xfId="2391" xr:uid="{00000000-0005-0000-0000-00004E090000}"/>
    <cellStyle name="Calculation 12 4 6 9" xfId="2392" xr:uid="{00000000-0005-0000-0000-00004F090000}"/>
    <cellStyle name="Calculation 12 4 7" xfId="2393" xr:uid="{00000000-0005-0000-0000-000050090000}"/>
    <cellStyle name="Calculation 12 4 7 10" xfId="2394" xr:uid="{00000000-0005-0000-0000-000051090000}"/>
    <cellStyle name="Calculation 12 4 7 11" xfId="2395" xr:uid="{00000000-0005-0000-0000-000052090000}"/>
    <cellStyle name="Calculation 12 4 7 12" xfId="2396" xr:uid="{00000000-0005-0000-0000-000053090000}"/>
    <cellStyle name="Calculation 12 4 7 13" xfId="2397" xr:uid="{00000000-0005-0000-0000-000054090000}"/>
    <cellStyle name="Calculation 12 4 7 2" xfId="2398" xr:uid="{00000000-0005-0000-0000-000055090000}"/>
    <cellStyle name="Calculation 12 4 7 3" xfId="2399" xr:uid="{00000000-0005-0000-0000-000056090000}"/>
    <cellStyle name="Calculation 12 4 7 4" xfId="2400" xr:uid="{00000000-0005-0000-0000-000057090000}"/>
    <cellStyle name="Calculation 12 4 7 5" xfId="2401" xr:uid="{00000000-0005-0000-0000-000058090000}"/>
    <cellStyle name="Calculation 12 4 7 6" xfId="2402" xr:uid="{00000000-0005-0000-0000-000059090000}"/>
    <cellStyle name="Calculation 12 4 7 7" xfId="2403" xr:uid="{00000000-0005-0000-0000-00005A090000}"/>
    <cellStyle name="Calculation 12 4 7 8" xfId="2404" xr:uid="{00000000-0005-0000-0000-00005B090000}"/>
    <cellStyle name="Calculation 12 4 7 9" xfId="2405" xr:uid="{00000000-0005-0000-0000-00005C090000}"/>
    <cellStyle name="Calculation 12 4 8" xfId="2406" xr:uid="{00000000-0005-0000-0000-00005D090000}"/>
    <cellStyle name="Calculation 12 4 9" xfId="2407" xr:uid="{00000000-0005-0000-0000-00005E090000}"/>
    <cellStyle name="Calculation 12 5" xfId="2408" xr:uid="{00000000-0005-0000-0000-00005F090000}"/>
    <cellStyle name="Calculation 12 5 10" xfId="2409" xr:uid="{00000000-0005-0000-0000-000060090000}"/>
    <cellStyle name="Calculation 12 5 11" xfId="2410" xr:uid="{00000000-0005-0000-0000-000061090000}"/>
    <cellStyle name="Calculation 12 5 12" xfId="2411" xr:uid="{00000000-0005-0000-0000-000062090000}"/>
    <cellStyle name="Calculation 12 5 13" xfId="2412" xr:uid="{00000000-0005-0000-0000-000063090000}"/>
    <cellStyle name="Calculation 12 5 14" xfId="2413" xr:uid="{00000000-0005-0000-0000-000064090000}"/>
    <cellStyle name="Calculation 12 5 15" xfId="2414" xr:uid="{00000000-0005-0000-0000-000065090000}"/>
    <cellStyle name="Calculation 12 5 16" xfId="2415" xr:uid="{00000000-0005-0000-0000-000066090000}"/>
    <cellStyle name="Calculation 12 5 17" xfId="2416" xr:uid="{00000000-0005-0000-0000-000067090000}"/>
    <cellStyle name="Calculation 12 5 18" xfId="2417" xr:uid="{00000000-0005-0000-0000-000068090000}"/>
    <cellStyle name="Calculation 12 5 19" xfId="2418" xr:uid="{00000000-0005-0000-0000-000069090000}"/>
    <cellStyle name="Calculation 12 5 2" xfId="2419" xr:uid="{00000000-0005-0000-0000-00006A090000}"/>
    <cellStyle name="Calculation 12 5 2 10" xfId="2420" xr:uid="{00000000-0005-0000-0000-00006B090000}"/>
    <cellStyle name="Calculation 12 5 2 11" xfId="2421" xr:uid="{00000000-0005-0000-0000-00006C090000}"/>
    <cellStyle name="Calculation 12 5 2 12" xfId="2422" xr:uid="{00000000-0005-0000-0000-00006D090000}"/>
    <cellStyle name="Calculation 12 5 2 13" xfId="2423" xr:uid="{00000000-0005-0000-0000-00006E090000}"/>
    <cellStyle name="Calculation 12 5 2 14" xfId="2424" xr:uid="{00000000-0005-0000-0000-00006F090000}"/>
    <cellStyle name="Calculation 12 5 2 2" xfId="2425" xr:uid="{00000000-0005-0000-0000-000070090000}"/>
    <cellStyle name="Calculation 12 5 2 3" xfId="2426" xr:uid="{00000000-0005-0000-0000-000071090000}"/>
    <cellStyle name="Calculation 12 5 2 4" xfId="2427" xr:uid="{00000000-0005-0000-0000-000072090000}"/>
    <cellStyle name="Calculation 12 5 2 5" xfId="2428" xr:uid="{00000000-0005-0000-0000-000073090000}"/>
    <cellStyle name="Calculation 12 5 2 6" xfId="2429" xr:uid="{00000000-0005-0000-0000-000074090000}"/>
    <cellStyle name="Calculation 12 5 2 7" xfId="2430" xr:uid="{00000000-0005-0000-0000-000075090000}"/>
    <cellStyle name="Calculation 12 5 2 8" xfId="2431" xr:uid="{00000000-0005-0000-0000-000076090000}"/>
    <cellStyle name="Calculation 12 5 2 9" xfId="2432" xr:uid="{00000000-0005-0000-0000-000077090000}"/>
    <cellStyle name="Calculation 12 5 20" xfId="2433" xr:uid="{00000000-0005-0000-0000-000078090000}"/>
    <cellStyle name="Calculation 12 5 3" xfId="2434" xr:uid="{00000000-0005-0000-0000-000079090000}"/>
    <cellStyle name="Calculation 12 5 3 10" xfId="2435" xr:uid="{00000000-0005-0000-0000-00007A090000}"/>
    <cellStyle name="Calculation 12 5 3 11" xfId="2436" xr:uid="{00000000-0005-0000-0000-00007B090000}"/>
    <cellStyle name="Calculation 12 5 3 12" xfId="2437" xr:uid="{00000000-0005-0000-0000-00007C090000}"/>
    <cellStyle name="Calculation 12 5 3 13" xfId="2438" xr:uid="{00000000-0005-0000-0000-00007D090000}"/>
    <cellStyle name="Calculation 12 5 3 14" xfId="2439" xr:uid="{00000000-0005-0000-0000-00007E090000}"/>
    <cellStyle name="Calculation 12 5 3 2" xfId="2440" xr:uid="{00000000-0005-0000-0000-00007F090000}"/>
    <cellStyle name="Calculation 12 5 3 3" xfId="2441" xr:uid="{00000000-0005-0000-0000-000080090000}"/>
    <cellStyle name="Calculation 12 5 3 4" xfId="2442" xr:uid="{00000000-0005-0000-0000-000081090000}"/>
    <cellStyle name="Calculation 12 5 3 5" xfId="2443" xr:uid="{00000000-0005-0000-0000-000082090000}"/>
    <cellStyle name="Calculation 12 5 3 6" xfId="2444" xr:uid="{00000000-0005-0000-0000-000083090000}"/>
    <cellStyle name="Calculation 12 5 3 7" xfId="2445" xr:uid="{00000000-0005-0000-0000-000084090000}"/>
    <cellStyle name="Calculation 12 5 3 8" xfId="2446" xr:uid="{00000000-0005-0000-0000-000085090000}"/>
    <cellStyle name="Calculation 12 5 3 9" xfId="2447" xr:uid="{00000000-0005-0000-0000-000086090000}"/>
    <cellStyle name="Calculation 12 5 4" xfId="2448" xr:uid="{00000000-0005-0000-0000-000087090000}"/>
    <cellStyle name="Calculation 12 5 4 10" xfId="2449" xr:uid="{00000000-0005-0000-0000-000088090000}"/>
    <cellStyle name="Calculation 12 5 4 11" xfId="2450" xr:uid="{00000000-0005-0000-0000-000089090000}"/>
    <cellStyle name="Calculation 12 5 4 12" xfId="2451" xr:uid="{00000000-0005-0000-0000-00008A090000}"/>
    <cellStyle name="Calculation 12 5 4 13" xfId="2452" xr:uid="{00000000-0005-0000-0000-00008B090000}"/>
    <cellStyle name="Calculation 12 5 4 14" xfId="2453" xr:uid="{00000000-0005-0000-0000-00008C090000}"/>
    <cellStyle name="Calculation 12 5 4 2" xfId="2454" xr:uid="{00000000-0005-0000-0000-00008D090000}"/>
    <cellStyle name="Calculation 12 5 4 3" xfId="2455" xr:uid="{00000000-0005-0000-0000-00008E090000}"/>
    <cellStyle name="Calculation 12 5 4 4" xfId="2456" xr:uid="{00000000-0005-0000-0000-00008F090000}"/>
    <cellStyle name="Calculation 12 5 4 5" xfId="2457" xr:uid="{00000000-0005-0000-0000-000090090000}"/>
    <cellStyle name="Calculation 12 5 4 6" xfId="2458" xr:uid="{00000000-0005-0000-0000-000091090000}"/>
    <cellStyle name="Calculation 12 5 4 7" xfId="2459" xr:uid="{00000000-0005-0000-0000-000092090000}"/>
    <cellStyle name="Calculation 12 5 4 8" xfId="2460" xr:uid="{00000000-0005-0000-0000-000093090000}"/>
    <cellStyle name="Calculation 12 5 4 9" xfId="2461" xr:uid="{00000000-0005-0000-0000-000094090000}"/>
    <cellStyle name="Calculation 12 5 5" xfId="2462" xr:uid="{00000000-0005-0000-0000-000095090000}"/>
    <cellStyle name="Calculation 12 5 5 10" xfId="2463" xr:uid="{00000000-0005-0000-0000-000096090000}"/>
    <cellStyle name="Calculation 12 5 5 11" xfId="2464" xr:uid="{00000000-0005-0000-0000-000097090000}"/>
    <cellStyle name="Calculation 12 5 5 12" xfId="2465" xr:uid="{00000000-0005-0000-0000-000098090000}"/>
    <cellStyle name="Calculation 12 5 5 13" xfId="2466" xr:uid="{00000000-0005-0000-0000-000099090000}"/>
    <cellStyle name="Calculation 12 5 5 2" xfId="2467" xr:uid="{00000000-0005-0000-0000-00009A090000}"/>
    <cellStyle name="Calculation 12 5 5 3" xfId="2468" xr:uid="{00000000-0005-0000-0000-00009B090000}"/>
    <cellStyle name="Calculation 12 5 5 4" xfId="2469" xr:uid="{00000000-0005-0000-0000-00009C090000}"/>
    <cellStyle name="Calculation 12 5 5 5" xfId="2470" xr:uid="{00000000-0005-0000-0000-00009D090000}"/>
    <cellStyle name="Calculation 12 5 5 6" xfId="2471" xr:uid="{00000000-0005-0000-0000-00009E090000}"/>
    <cellStyle name="Calculation 12 5 5 7" xfId="2472" xr:uid="{00000000-0005-0000-0000-00009F090000}"/>
    <cellStyle name="Calculation 12 5 5 8" xfId="2473" xr:uid="{00000000-0005-0000-0000-0000A0090000}"/>
    <cellStyle name="Calculation 12 5 5 9" xfId="2474" xr:uid="{00000000-0005-0000-0000-0000A1090000}"/>
    <cellStyle name="Calculation 12 5 6" xfId="2475" xr:uid="{00000000-0005-0000-0000-0000A2090000}"/>
    <cellStyle name="Calculation 12 5 7" xfId="2476" xr:uid="{00000000-0005-0000-0000-0000A3090000}"/>
    <cellStyle name="Calculation 12 5 8" xfId="2477" xr:uid="{00000000-0005-0000-0000-0000A4090000}"/>
    <cellStyle name="Calculation 12 5 9" xfId="2478" xr:uid="{00000000-0005-0000-0000-0000A5090000}"/>
    <cellStyle name="Calculation 12 6" xfId="2479" xr:uid="{00000000-0005-0000-0000-0000A6090000}"/>
    <cellStyle name="Calculation 12 6 10" xfId="2480" xr:uid="{00000000-0005-0000-0000-0000A7090000}"/>
    <cellStyle name="Calculation 12 6 11" xfId="2481" xr:uid="{00000000-0005-0000-0000-0000A8090000}"/>
    <cellStyle name="Calculation 12 6 12" xfId="2482" xr:uid="{00000000-0005-0000-0000-0000A9090000}"/>
    <cellStyle name="Calculation 12 6 13" xfId="2483" xr:uid="{00000000-0005-0000-0000-0000AA090000}"/>
    <cellStyle name="Calculation 12 6 14" xfId="2484" xr:uid="{00000000-0005-0000-0000-0000AB090000}"/>
    <cellStyle name="Calculation 12 6 15" xfId="2485" xr:uid="{00000000-0005-0000-0000-0000AC090000}"/>
    <cellStyle name="Calculation 12 6 16" xfId="2486" xr:uid="{00000000-0005-0000-0000-0000AD090000}"/>
    <cellStyle name="Calculation 12 6 17" xfId="2487" xr:uid="{00000000-0005-0000-0000-0000AE090000}"/>
    <cellStyle name="Calculation 12 6 18" xfId="2488" xr:uid="{00000000-0005-0000-0000-0000AF090000}"/>
    <cellStyle name="Calculation 12 6 19" xfId="2489" xr:uid="{00000000-0005-0000-0000-0000B0090000}"/>
    <cellStyle name="Calculation 12 6 2" xfId="2490" xr:uid="{00000000-0005-0000-0000-0000B1090000}"/>
    <cellStyle name="Calculation 12 6 2 10" xfId="2491" xr:uid="{00000000-0005-0000-0000-0000B2090000}"/>
    <cellStyle name="Calculation 12 6 2 11" xfId="2492" xr:uid="{00000000-0005-0000-0000-0000B3090000}"/>
    <cellStyle name="Calculation 12 6 2 12" xfId="2493" xr:uid="{00000000-0005-0000-0000-0000B4090000}"/>
    <cellStyle name="Calculation 12 6 2 13" xfId="2494" xr:uid="{00000000-0005-0000-0000-0000B5090000}"/>
    <cellStyle name="Calculation 12 6 2 14" xfId="2495" xr:uid="{00000000-0005-0000-0000-0000B6090000}"/>
    <cellStyle name="Calculation 12 6 2 2" xfId="2496" xr:uid="{00000000-0005-0000-0000-0000B7090000}"/>
    <cellStyle name="Calculation 12 6 2 3" xfId="2497" xr:uid="{00000000-0005-0000-0000-0000B8090000}"/>
    <cellStyle name="Calculation 12 6 2 4" xfId="2498" xr:uid="{00000000-0005-0000-0000-0000B9090000}"/>
    <cellStyle name="Calculation 12 6 2 5" xfId="2499" xr:uid="{00000000-0005-0000-0000-0000BA090000}"/>
    <cellStyle name="Calculation 12 6 2 6" xfId="2500" xr:uid="{00000000-0005-0000-0000-0000BB090000}"/>
    <cellStyle name="Calculation 12 6 2 7" xfId="2501" xr:uid="{00000000-0005-0000-0000-0000BC090000}"/>
    <cellStyle name="Calculation 12 6 2 8" xfId="2502" xr:uid="{00000000-0005-0000-0000-0000BD090000}"/>
    <cellStyle name="Calculation 12 6 2 9" xfId="2503" xr:uid="{00000000-0005-0000-0000-0000BE090000}"/>
    <cellStyle name="Calculation 12 6 20" xfId="2504" xr:uid="{00000000-0005-0000-0000-0000BF090000}"/>
    <cellStyle name="Calculation 12 6 3" xfId="2505" xr:uid="{00000000-0005-0000-0000-0000C0090000}"/>
    <cellStyle name="Calculation 12 6 3 10" xfId="2506" xr:uid="{00000000-0005-0000-0000-0000C1090000}"/>
    <cellStyle name="Calculation 12 6 3 11" xfId="2507" xr:uid="{00000000-0005-0000-0000-0000C2090000}"/>
    <cellStyle name="Calculation 12 6 3 12" xfId="2508" xr:uid="{00000000-0005-0000-0000-0000C3090000}"/>
    <cellStyle name="Calculation 12 6 3 13" xfId="2509" xr:uid="{00000000-0005-0000-0000-0000C4090000}"/>
    <cellStyle name="Calculation 12 6 3 14" xfId="2510" xr:uid="{00000000-0005-0000-0000-0000C5090000}"/>
    <cellStyle name="Calculation 12 6 3 2" xfId="2511" xr:uid="{00000000-0005-0000-0000-0000C6090000}"/>
    <cellStyle name="Calculation 12 6 3 3" xfId="2512" xr:uid="{00000000-0005-0000-0000-0000C7090000}"/>
    <cellStyle name="Calculation 12 6 3 4" xfId="2513" xr:uid="{00000000-0005-0000-0000-0000C8090000}"/>
    <cellStyle name="Calculation 12 6 3 5" xfId="2514" xr:uid="{00000000-0005-0000-0000-0000C9090000}"/>
    <cellStyle name="Calculation 12 6 3 6" xfId="2515" xr:uid="{00000000-0005-0000-0000-0000CA090000}"/>
    <cellStyle name="Calculation 12 6 3 7" xfId="2516" xr:uid="{00000000-0005-0000-0000-0000CB090000}"/>
    <cellStyle name="Calculation 12 6 3 8" xfId="2517" xr:uid="{00000000-0005-0000-0000-0000CC090000}"/>
    <cellStyle name="Calculation 12 6 3 9" xfId="2518" xr:uid="{00000000-0005-0000-0000-0000CD090000}"/>
    <cellStyle name="Calculation 12 6 4" xfId="2519" xr:uid="{00000000-0005-0000-0000-0000CE090000}"/>
    <cellStyle name="Calculation 12 6 4 10" xfId="2520" xr:uid="{00000000-0005-0000-0000-0000CF090000}"/>
    <cellStyle name="Calculation 12 6 4 11" xfId="2521" xr:uid="{00000000-0005-0000-0000-0000D0090000}"/>
    <cellStyle name="Calculation 12 6 4 12" xfId="2522" xr:uid="{00000000-0005-0000-0000-0000D1090000}"/>
    <cellStyle name="Calculation 12 6 4 13" xfId="2523" xr:uid="{00000000-0005-0000-0000-0000D2090000}"/>
    <cellStyle name="Calculation 12 6 4 14" xfId="2524" xr:uid="{00000000-0005-0000-0000-0000D3090000}"/>
    <cellStyle name="Calculation 12 6 4 2" xfId="2525" xr:uid="{00000000-0005-0000-0000-0000D4090000}"/>
    <cellStyle name="Calculation 12 6 4 3" xfId="2526" xr:uid="{00000000-0005-0000-0000-0000D5090000}"/>
    <cellStyle name="Calculation 12 6 4 4" xfId="2527" xr:uid="{00000000-0005-0000-0000-0000D6090000}"/>
    <cellStyle name="Calculation 12 6 4 5" xfId="2528" xr:uid="{00000000-0005-0000-0000-0000D7090000}"/>
    <cellStyle name="Calculation 12 6 4 6" xfId="2529" xr:uid="{00000000-0005-0000-0000-0000D8090000}"/>
    <cellStyle name="Calculation 12 6 4 7" xfId="2530" xr:uid="{00000000-0005-0000-0000-0000D9090000}"/>
    <cellStyle name="Calculation 12 6 4 8" xfId="2531" xr:uid="{00000000-0005-0000-0000-0000DA090000}"/>
    <cellStyle name="Calculation 12 6 4 9" xfId="2532" xr:uid="{00000000-0005-0000-0000-0000DB090000}"/>
    <cellStyle name="Calculation 12 6 5" xfId="2533" xr:uid="{00000000-0005-0000-0000-0000DC090000}"/>
    <cellStyle name="Calculation 12 6 5 10" xfId="2534" xr:uid="{00000000-0005-0000-0000-0000DD090000}"/>
    <cellStyle name="Calculation 12 6 5 11" xfId="2535" xr:uid="{00000000-0005-0000-0000-0000DE090000}"/>
    <cellStyle name="Calculation 12 6 5 12" xfId="2536" xr:uid="{00000000-0005-0000-0000-0000DF090000}"/>
    <cellStyle name="Calculation 12 6 5 13" xfId="2537" xr:uid="{00000000-0005-0000-0000-0000E0090000}"/>
    <cellStyle name="Calculation 12 6 5 2" xfId="2538" xr:uid="{00000000-0005-0000-0000-0000E1090000}"/>
    <cellStyle name="Calculation 12 6 5 3" xfId="2539" xr:uid="{00000000-0005-0000-0000-0000E2090000}"/>
    <cellStyle name="Calculation 12 6 5 4" xfId="2540" xr:uid="{00000000-0005-0000-0000-0000E3090000}"/>
    <cellStyle name="Calculation 12 6 5 5" xfId="2541" xr:uid="{00000000-0005-0000-0000-0000E4090000}"/>
    <cellStyle name="Calculation 12 6 5 6" xfId="2542" xr:uid="{00000000-0005-0000-0000-0000E5090000}"/>
    <cellStyle name="Calculation 12 6 5 7" xfId="2543" xr:uid="{00000000-0005-0000-0000-0000E6090000}"/>
    <cellStyle name="Calculation 12 6 5 8" xfId="2544" xr:uid="{00000000-0005-0000-0000-0000E7090000}"/>
    <cellStyle name="Calculation 12 6 5 9" xfId="2545" xr:uid="{00000000-0005-0000-0000-0000E8090000}"/>
    <cellStyle name="Calculation 12 6 6" xfId="2546" xr:uid="{00000000-0005-0000-0000-0000E9090000}"/>
    <cellStyle name="Calculation 12 6 7" xfId="2547" xr:uid="{00000000-0005-0000-0000-0000EA090000}"/>
    <cellStyle name="Calculation 12 6 8" xfId="2548" xr:uid="{00000000-0005-0000-0000-0000EB090000}"/>
    <cellStyle name="Calculation 12 6 9" xfId="2549" xr:uid="{00000000-0005-0000-0000-0000EC090000}"/>
    <cellStyle name="Calculation 12 7" xfId="2550" xr:uid="{00000000-0005-0000-0000-0000ED090000}"/>
    <cellStyle name="Calculation 12 7 10" xfId="2551" xr:uid="{00000000-0005-0000-0000-0000EE090000}"/>
    <cellStyle name="Calculation 12 7 11" xfId="2552" xr:uid="{00000000-0005-0000-0000-0000EF090000}"/>
    <cellStyle name="Calculation 12 7 12" xfId="2553" xr:uid="{00000000-0005-0000-0000-0000F0090000}"/>
    <cellStyle name="Calculation 12 7 13" xfId="2554" xr:uid="{00000000-0005-0000-0000-0000F1090000}"/>
    <cellStyle name="Calculation 12 7 14" xfId="2555" xr:uid="{00000000-0005-0000-0000-0000F2090000}"/>
    <cellStyle name="Calculation 12 7 2" xfId="2556" xr:uid="{00000000-0005-0000-0000-0000F3090000}"/>
    <cellStyle name="Calculation 12 7 3" xfId="2557" xr:uid="{00000000-0005-0000-0000-0000F4090000}"/>
    <cellStyle name="Calculation 12 7 4" xfId="2558" xr:uid="{00000000-0005-0000-0000-0000F5090000}"/>
    <cellStyle name="Calculation 12 7 5" xfId="2559" xr:uid="{00000000-0005-0000-0000-0000F6090000}"/>
    <cellStyle name="Calculation 12 7 6" xfId="2560" xr:uid="{00000000-0005-0000-0000-0000F7090000}"/>
    <cellStyle name="Calculation 12 7 7" xfId="2561" xr:uid="{00000000-0005-0000-0000-0000F8090000}"/>
    <cellStyle name="Calculation 12 7 8" xfId="2562" xr:uid="{00000000-0005-0000-0000-0000F9090000}"/>
    <cellStyle name="Calculation 12 7 9" xfId="2563" xr:uid="{00000000-0005-0000-0000-0000FA090000}"/>
    <cellStyle name="Calculation 12 8" xfId="2564" xr:uid="{00000000-0005-0000-0000-0000FB090000}"/>
    <cellStyle name="Calculation 12 8 10" xfId="2565" xr:uid="{00000000-0005-0000-0000-0000FC090000}"/>
    <cellStyle name="Calculation 12 8 11" xfId="2566" xr:uid="{00000000-0005-0000-0000-0000FD090000}"/>
    <cellStyle name="Calculation 12 8 12" xfId="2567" xr:uid="{00000000-0005-0000-0000-0000FE090000}"/>
    <cellStyle name="Calculation 12 8 13" xfId="2568" xr:uid="{00000000-0005-0000-0000-0000FF090000}"/>
    <cellStyle name="Calculation 12 8 14" xfId="2569" xr:uid="{00000000-0005-0000-0000-0000000A0000}"/>
    <cellStyle name="Calculation 12 8 2" xfId="2570" xr:uid="{00000000-0005-0000-0000-0000010A0000}"/>
    <cellStyle name="Calculation 12 8 3" xfId="2571" xr:uid="{00000000-0005-0000-0000-0000020A0000}"/>
    <cellStyle name="Calculation 12 8 4" xfId="2572" xr:uid="{00000000-0005-0000-0000-0000030A0000}"/>
    <cellStyle name="Calculation 12 8 5" xfId="2573" xr:uid="{00000000-0005-0000-0000-0000040A0000}"/>
    <cellStyle name="Calculation 12 8 6" xfId="2574" xr:uid="{00000000-0005-0000-0000-0000050A0000}"/>
    <cellStyle name="Calculation 12 8 7" xfId="2575" xr:uid="{00000000-0005-0000-0000-0000060A0000}"/>
    <cellStyle name="Calculation 12 8 8" xfId="2576" xr:uid="{00000000-0005-0000-0000-0000070A0000}"/>
    <cellStyle name="Calculation 12 8 9" xfId="2577" xr:uid="{00000000-0005-0000-0000-0000080A0000}"/>
    <cellStyle name="Calculation 12 9" xfId="2578" xr:uid="{00000000-0005-0000-0000-0000090A0000}"/>
    <cellStyle name="Calculation 12 9 10" xfId="2579" xr:uid="{00000000-0005-0000-0000-00000A0A0000}"/>
    <cellStyle name="Calculation 12 9 11" xfId="2580" xr:uid="{00000000-0005-0000-0000-00000B0A0000}"/>
    <cellStyle name="Calculation 12 9 12" xfId="2581" xr:uid="{00000000-0005-0000-0000-00000C0A0000}"/>
    <cellStyle name="Calculation 12 9 13" xfId="2582" xr:uid="{00000000-0005-0000-0000-00000D0A0000}"/>
    <cellStyle name="Calculation 12 9 14" xfId="2583" xr:uid="{00000000-0005-0000-0000-00000E0A0000}"/>
    <cellStyle name="Calculation 12 9 2" xfId="2584" xr:uid="{00000000-0005-0000-0000-00000F0A0000}"/>
    <cellStyle name="Calculation 12 9 3" xfId="2585" xr:uid="{00000000-0005-0000-0000-0000100A0000}"/>
    <cellStyle name="Calculation 12 9 4" xfId="2586" xr:uid="{00000000-0005-0000-0000-0000110A0000}"/>
    <cellStyle name="Calculation 12 9 5" xfId="2587" xr:uid="{00000000-0005-0000-0000-0000120A0000}"/>
    <cellStyle name="Calculation 12 9 6" xfId="2588" xr:uid="{00000000-0005-0000-0000-0000130A0000}"/>
    <cellStyle name="Calculation 12 9 7" xfId="2589" xr:uid="{00000000-0005-0000-0000-0000140A0000}"/>
    <cellStyle name="Calculation 12 9 8" xfId="2590" xr:uid="{00000000-0005-0000-0000-0000150A0000}"/>
    <cellStyle name="Calculation 12 9 9" xfId="2591" xr:uid="{00000000-0005-0000-0000-0000160A0000}"/>
    <cellStyle name="Calculation 13" xfId="2592" xr:uid="{00000000-0005-0000-0000-0000170A0000}"/>
    <cellStyle name="Calculation 13 10" xfId="2593" xr:uid="{00000000-0005-0000-0000-0000180A0000}"/>
    <cellStyle name="Calculation 13 10 10" xfId="2594" xr:uid="{00000000-0005-0000-0000-0000190A0000}"/>
    <cellStyle name="Calculation 13 10 11" xfId="2595" xr:uid="{00000000-0005-0000-0000-00001A0A0000}"/>
    <cellStyle name="Calculation 13 10 12" xfId="2596" xr:uid="{00000000-0005-0000-0000-00001B0A0000}"/>
    <cellStyle name="Calculation 13 10 13" xfId="2597" xr:uid="{00000000-0005-0000-0000-00001C0A0000}"/>
    <cellStyle name="Calculation 13 10 2" xfId="2598" xr:uid="{00000000-0005-0000-0000-00001D0A0000}"/>
    <cellStyle name="Calculation 13 10 3" xfId="2599" xr:uid="{00000000-0005-0000-0000-00001E0A0000}"/>
    <cellStyle name="Calculation 13 10 4" xfId="2600" xr:uid="{00000000-0005-0000-0000-00001F0A0000}"/>
    <cellStyle name="Calculation 13 10 5" xfId="2601" xr:uid="{00000000-0005-0000-0000-0000200A0000}"/>
    <cellStyle name="Calculation 13 10 6" xfId="2602" xr:uid="{00000000-0005-0000-0000-0000210A0000}"/>
    <cellStyle name="Calculation 13 10 7" xfId="2603" xr:uid="{00000000-0005-0000-0000-0000220A0000}"/>
    <cellStyle name="Calculation 13 10 8" xfId="2604" xr:uid="{00000000-0005-0000-0000-0000230A0000}"/>
    <cellStyle name="Calculation 13 10 9" xfId="2605" xr:uid="{00000000-0005-0000-0000-0000240A0000}"/>
    <cellStyle name="Calculation 13 11" xfId="2606" xr:uid="{00000000-0005-0000-0000-0000250A0000}"/>
    <cellStyle name="Calculation 13 12" xfId="2607" xr:uid="{00000000-0005-0000-0000-0000260A0000}"/>
    <cellStyle name="Calculation 13 13" xfId="2608" xr:uid="{00000000-0005-0000-0000-0000270A0000}"/>
    <cellStyle name="Calculation 13 14" xfId="2609" xr:uid="{00000000-0005-0000-0000-0000280A0000}"/>
    <cellStyle name="Calculation 13 15" xfId="2610" xr:uid="{00000000-0005-0000-0000-0000290A0000}"/>
    <cellStyle name="Calculation 13 16" xfId="2611" xr:uid="{00000000-0005-0000-0000-00002A0A0000}"/>
    <cellStyle name="Calculation 13 17" xfId="2612" xr:uid="{00000000-0005-0000-0000-00002B0A0000}"/>
    <cellStyle name="Calculation 13 18" xfId="2613" xr:uid="{00000000-0005-0000-0000-00002C0A0000}"/>
    <cellStyle name="Calculation 13 19" xfId="2614" xr:uid="{00000000-0005-0000-0000-00002D0A0000}"/>
    <cellStyle name="Calculation 13 2" xfId="2615" xr:uid="{00000000-0005-0000-0000-00002E0A0000}"/>
    <cellStyle name="Calculation 13 2 10" xfId="2616" xr:uid="{00000000-0005-0000-0000-00002F0A0000}"/>
    <cellStyle name="Calculation 13 2 11" xfId="2617" xr:uid="{00000000-0005-0000-0000-0000300A0000}"/>
    <cellStyle name="Calculation 13 2 12" xfId="2618" xr:uid="{00000000-0005-0000-0000-0000310A0000}"/>
    <cellStyle name="Calculation 13 2 13" xfId="2619" xr:uid="{00000000-0005-0000-0000-0000320A0000}"/>
    <cellStyle name="Calculation 13 2 14" xfId="2620" xr:uid="{00000000-0005-0000-0000-0000330A0000}"/>
    <cellStyle name="Calculation 13 2 15" xfId="2621" xr:uid="{00000000-0005-0000-0000-0000340A0000}"/>
    <cellStyle name="Calculation 13 2 16" xfId="2622" xr:uid="{00000000-0005-0000-0000-0000350A0000}"/>
    <cellStyle name="Calculation 13 2 17" xfId="2623" xr:uid="{00000000-0005-0000-0000-0000360A0000}"/>
    <cellStyle name="Calculation 13 2 18" xfId="2624" xr:uid="{00000000-0005-0000-0000-0000370A0000}"/>
    <cellStyle name="Calculation 13 2 19" xfId="2625" xr:uid="{00000000-0005-0000-0000-0000380A0000}"/>
    <cellStyle name="Calculation 13 2 2" xfId="2626" xr:uid="{00000000-0005-0000-0000-0000390A0000}"/>
    <cellStyle name="Calculation 13 2 2 10" xfId="2627" xr:uid="{00000000-0005-0000-0000-00003A0A0000}"/>
    <cellStyle name="Calculation 13 2 2 11" xfId="2628" xr:uid="{00000000-0005-0000-0000-00003B0A0000}"/>
    <cellStyle name="Calculation 13 2 2 12" xfId="2629" xr:uid="{00000000-0005-0000-0000-00003C0A0000}"/>
    <cellStyle name="Calculation 13 2 2 13" xfId="2630" xr:uid="{00000000-0005-0000-0000-00003D0A0000}"/>
    <cellStyle name="Calculation 13 2 2 14" xfId="2631" xr:uid="{00000000-0005-0000-0000-00003E0A0000}"/>
    <cellStyle name="Calculation 13 2 2 15" xfId="2632" xr:uid="{00000000-0005-0000-0000-00003F0A0000}"/>
    <cellStyle name="Calculation 13 2 2 16" xfId="2633" xr:uid="{00000000-0005-0000-0000-0000400A0000}"/>
    <cellStyle name="Calculation 13 2 2 17" xfId="2634" xr:uid="{00000000-0005-0000-0000-0000410A0000}"/>
    <cellStyle name="Calculation 13 2 2 18" xfId="2635" xr:uid="{00000000-0005-0000-0000-0000420A0000}"/>
    <cellStyle name="Calculation 13 2 2 19" xfId="2636" xr:uid="{00000000-0005-0000-0000-0000430A0000}"/>
    <cellStyle name="Calculation 13 2 2 2" xfId="2637" xr:uid="{00000000-0005-0000-0000-0000440A0000}"/>
    <cellStyle name="Calculation 13 2 2 2 10" xfId="2638" xr:uid="{00000000-0005-0000-0000-0000450A0000}"/>
    <cellStyle name="Calculation 13 2 2 2 11" xfId="2639" xr:uid="{00000000-0005-0000-0000-0000460A0000}"/>
    <cellStyle name="Calculation 13 2 2 2 12" xfId="2640" xr:uid="{00000000-0005-0000-0000-0000470A0000}"/>
    <cellStyle name="Calculation 13 2 2 2 13" xfId="2641" xr:uid="{00000000-0005-0000-0000-0000480A0000}"/>
    <cellStyle name="Calculation 13 2 2 2 14" xfId="2642" xr:uid="{00000000-0005-0000-0000-0000490A0000}"/>
    <cellStyle name="Calculation 13 2 2 2 2" xfId="2643" xr:uid="{00000000-0005-0000-0000-00004A0A0000}"/>
    <cellStyle name="Calculation 13 2 2 2 3" xfId="2644" xr:uid="{00000000-0005-0000-0000-00004B0A0000}"/>
    <cellStyle name="Calculation 13 2 2 2 4" xfId="2645" xr:uid="{00000000-0005-0000-0000-00004C0A0000}"/>
    <cellStyle name="Calculation 13 2 2 2 5" xfId="2646" xr:uid="{00000000-0005-0000-0000-00004D0A0000}"/>
    <cellStyle name="Calculation 13 2 2 2 6" xfId="2647" xr:uid="{00000000-0005-0000-0000-00004E0A0000}"/>
    <cellStyle name="Calculation 13 2 2 2 7" xfId="2648" xr:uid="{00000000-0005-0000-0000-00004F0A0000}"/>
    <cellStyle name="Calculation 13 2 2 2 8" xfId="2649" xr:uid="{00000000-0005-0000-0000-0000500A0000}"/>
    <cellStyle name="Calculation 13 2 2 2 9" xfId="2650" xr:uid="{00000000-0005-0000-0000-0000510A0000}"/>
    <cellStyle name="Calculation 13 2 2 20" xfId="2651" xr:uid="{00000000-0005-0000-0000-0000520A0000}"/>
    <cellStyle name="Calculation 13 2 2 3" xfId="2652" xr:uid="{00000000-0005-0000-0000-0000530A0000}"/>
    <cellStyle name="Calculation 13 2 2 3 10" xfId="2653" xr:uid="{00000000-0005-0000-0000-0000540A0000}"/>
    <cellStyle name="Calculation 13 2 2 3 11" xfId="2654" xr:uid="{00000000-0005-0000-0000-0000550A0000}"/>
    <cellStyle name="Calculation 13 2 2 3 12" xfId="2655" xr:uid="{00000000-0005-0000-0000-0000560A0000}"/>
    <cellStyle name="Calculation 13 2 2 3 13" xfId="2656" xr:uid="{00000000-0005-0000-0000-0000570A0000}"/>
    <cellStyle name="Calculation 13 2 2 3 14" xfId="2657" xr:uid="{00000000-0005-0000-0000-0000580A0000}"/>
    <cellStyle name="Calculation 13 2 2 3 2" xfId="2658" xr:uid="{00000000-0005-0000-0000-0000590A0000}"/>
    <cellStyle name="Calculation 13 2 2 3 3" xfId="2659" xr:uid="{00000000-0005-0000-0000-00005A0A0000}"/>
    <cellStyle name="Calculation 13 2 2 3 4" xfId="2660" xr:uid="{00000000-0005-0000-0000-00005B0A0000}"/>
    <cellStyle name="Calculation 13 2 2 3 5" xfId="2661" xr:uid="{00000000-0005-0000-0000-00005C0A0000}"/>
    <cellStyle name="Calculation 13 2 2 3 6" xfId="2662" xr:uid="{00000000-0005-0000-0000-00005D0A0000}"/>
    <cellStyle name="Calculation 13 2 2 3 7" xfId="2663" xr:uid="{00000000-0005-0000-0000-00005E0A0000}"/>
    <cellStyle name="Calculation 13 2 2 3 8" xfId="2664" xr:uid="{00000000-0005-0000-0000-00005F0A0000}"/>
    <cellStyle name="Calculation 13 2 2 3 9" xfId="2665" xr:uid="{00000000-0005-0000-0000-0000600A0000}"/>
    <cellStyle name="Calculation 13 2 2 4" xfId="2666" xr:uid="{00000000-0005-0000-0000-0000610A0000}"/>
    <cellStyle name="Calculation 13 2 2 4 10" xfId="2667" xr:uid="{00000000-0005-0000-0000-0000620A0000}"/>
    <cellStyle name="Calculation 13 2 2 4 11" xfId="2668" xr:uid="{00000000-0005-0000-0000-0000630A0000}"/>
    <cellStyle name="Calculation 13 2 2 4 12" xfId="2669" xr:uid="{00000000-0005-0000-0000-0000640A0000}"/>
    <cellStyle name="Calculation 13 2 2 4 13" xfId="2670" xr:uid="{00000000-0005-0000-0000-0000650A0000}"/>
    <cellStyle name="Calculation 13 2 2 4 14" xfId="2671" xr:uid="{00000000-0005-0000-0000-0000660A0000}"/>
    <cellStyle name="Calculation 13 2 2 4 2" xfId="2672" xr:uid="{00000000-0005-0000-0000-0000670A0000}"/>
    <cellStyle name="Calculation 13 2 2 4 3" xfId="2673" xr:uid="{00000000-0005-0000-0000-0000680A0000}"/>
    <cellStyle name="Calculation 13 2 2 4 4" xfId="2674" xr:uid="{00000000-0005-0000-0000-0000690A0000}"/>
    <cellStyle name="Calculation 13 2 2 4 5" xfId="2675" xr:uid="{00000000-0005-0000-0000-00006A0A0000}"/>
    <cellStyle name="Calculation 13 2 2 4 6" xfId="2676" xr:uid="{00000000-0005-0000-0000-00006B0A0000}"/>
    <cellStyle name="Calculation 13 2 2 4 7" xfId="2677" xr:uid="{00000000-0005-0000-0000-00006C0A0000}"/>
    <cellStyle name="Calculation 13 2 2 4 8" xfId="2678" xr:uid="{00000000-0005-0000-0000-00006D0A0000}"/>
    <cellStyle name="Calculation 13 2 2 4 9" xfId="2679" xr:uid="{00000000-0005-0000-0000-00006E0A0000}"/>
    <cellStyle name="Calculation 13 2 2 5" xfId="2680" xr:uid="{00000000-0005-0000-0000-00006F0A0000}"/>
    <cellStyle name="Calculation 13 2 2 5 10" xfId="2681" xr:uid="{00000000-0005-0000-0000-0000700A0000}"/>
    <cellStyle name="Calculation 13 2 2 5 11" xfId="2682" xr:uid="{00000000-0005-0000-0000-0000710A0000}"/>
    <cellStyle name="Calculation 13 2 2 5 12" xfId="2683" xr:uid="{00000000-0005-0000-0000-0000720A0000}"/>
    <cellStyle name="Calculation 13 2 2 5 13" xfId="2684" xr:uid="{00000000-0005-0000-0000-0000730A0000}"/>
    <cellStyle name="Calculation 13 2 2 5 2" xfId="2685" xr:uid="{00000000-0005-0000-0000-0000740A0000}"/>
    <cellStyle name="Calculation 13 2 2 5 3" xfId="2686" xr:uid="{00000000-0005-0000-0000-0000750A0000}"/>
    <cellStyle name="Calculation 13 2 2 5 4" xfId="2687" xr:uid="{00000000-0005-0000-0000-0000760A0000}"/>
    <cellStyle name="Calculation 13 2 2 5 5" xfId="2688" xr:uid="{00000000-0005-0000-0000-0000770A0000}"/>
    <cellStyle name="Calculation 13 2 2 5 6" xfId="2689" xr:uid="{00000000-0005-0000-0000-0000780A0000}"/>
    <cellStyle name="Calculation 13 2 2 5 7" xfId="2690" xr:uid="{00000000-0005-0000-0000-0000790A0000}"/>
    <cellStyle name="Calculation 13 2 2 5 8" xfId="2691" xr:uid="{00000000-0005-0000-0000-00007A0A0000}"/>
    <cellStyle name="Calculation 13 2 2 5 9" xfId="2692" xr:uid="{00000000-0005-0000-0000-00007B0A0000}"/>
    <cellStyle name="Calculation 13 2 2 6" xfId="2693" xr:uid="{00000000-0005-0000-0000-00007C0A0000}"/>
    <cellStyle name="Calculation 13 2 2 7" xfId="2694" xr:uid="{00000000-0005-0000-0000-00007D0A0000}"/>
    <cellStyle name="Calculation 13 2 2 8" xfId="2695" xr:uid="{00000000-0005-0000-0000-00007E0A0000}"/>
    <cellStyle name="Calculation 13 2 2 9" xfId="2696" xr:uid="{00000000-0005-0000-0000-00007F0A0000}"/>
    <cellStyle name="Calculation 13 2 20" xfId="2697" xr:uid="{00000000-0005-0000-0000-0000800A0000}"/>
    <cellStyle name="Calculation 13 2 21" xfId="2698" xr:uid="{00000000-0005-0000-0000-0000810A0000}"/>
    <cellStyle name="Calculation 13 2 22" xfId="2699" xr:uid="{00000000-0005-0000-0000-0000820A0000}"/>
    <cellStyle name="Calculation 13 2 23" xfId="2700" xr:uid="{00000000-0005-0000-0000-0000830A0000}"/>
    <cellStyle name="Calculation 13 2 3" xfId="2701" xr:uid="{00000000-0005-0000-0000-0000840A0000}"/>
    <cellStyle name="Calculation 13 2 3 10" xfId="2702" xr:uid="{00000000-0005-0000-0000-0000850A0000}"/>
    <cellStyle name="Calculation 13 2 3 11" xfId="2703" xr:uid="{00000000-0005-0000-0000-0000860A0000}"/>
    <cellStyle name="Calculation 13 2 3 12" xfId="2704" xr:uid="{00000000-0005-0000-0000-0000870A0000}"/>
    <cellStyle name="Calculation 13 2 3 13" xfId="2705" xr:uid="{00000000-0005-0000-0000-0000880A0000}"/>
    <cellStyle name="Calculation 13 2 3 14" xfId="2706" xr:uid="{00000000-0005-0000-0000-0000890A0000}"/>
    <cellStyle name="Calculation 13 2 3 15" xfId="2707" xr:uid="{00000000-0005-0000-0000-00008A0A0000}"/>
    <cellStyle name="Calculation 13 2 3 16" xfId="2708" xr:uid="{00000000-0005-0000-0000-00008B0A0000}"/>
    <cellStyle name="Calculation 13 2 3 17" xfId="2709" xr:uid="{00000000-0005-0000-0000-00008C0A0000}"/>
    <cellStyle name="Calculation 13 2 3 18" xfId="2710" xr:uid="{00000000-0005-0000-0000-00008D0A0000}"/>
    <cellStyle name="Calculation 13 2 3 19" xfId="2711" xr:uid="{00000000-0005-0000-0000-00008E0A0000}"/>
    <cellStyle name="Calculation 13 2 3 2" xfId="2712" xr:uid="{00000000-0005-0000-0000-00008F0A0000}"/>
    <cellStyle name="Calculation 13 2 3 2 10" xfId="2713" xr:uid="{00000000-0005-0000-0000-0000900A0000}"/>
    <cellStyle name="Calculation 13 2 3 2 11" xfId="2714" xr:uid="{00000000-0005-0000-0000-0000910A0000}"/>
    <cellStyle name="Calculation 13 2 3 2 12" xfId="2715" xr:uid="{00000000-0005-0000-0000-0000920A0000}"/>
    <cellStyle name="Calculation 13 2 3 2 13" xfId="2716" xr:uid="{00000000-0005-0000-0000-0000930A0000}"/>
    <cellStyle name="Calculation 13 2 3 2 14" xfId="2717" xr:uid="{00000000-0005-0000-0000-0000940A0000}"/>
    <cellStyle name="Calculation 13 2 3 2 2" xfId="2718" xr:uid="{00000000-0005-0000-0000-0000950A0000}"/>
    <cellStyle name="Calculation 13 2 3 2 3" xfId="2719" xr:uid="{00000000-0005-0000-0000-0000960A0000}"/>
    <cellStyle name="Calculation 13 2 3 2 4" xfId="2720" xr:uid="{00000000-0005-0000-0000-0000970A0000}"/>
    <cellStyle name="Calculation 13 2 3 2 5" xfId="2721" xr:uid="{00000000-0005-0000-0000-0000980A0000}"/>
    <cellStyle name="Calculation 13 2 3 2 6" xfId="2722" xr:uid="{00000000-0005-0000-0000-0000990A0000}"/>
    <cellStyle name="Calculation 13 2 3 2 7" xfId="2723" xr:uid="{00000000-0005-0000-0000-00009A0A0000}"/>
    <cellStyle name="Calculation 13 2 3 2 8" xfId="2724" xr:uid="{00000000-0005-0000-0000-00009B0A0000}"/>
    <cellStyle name="Calculation 13 2 3 2 9" xfId="2725" xr:uid="{00000000-0005-0000-0000-00009C0A0000}"/>
    <cellStyle name="Calculation 13 2 3 20" xfId="2726" xr:uid="{00000000-0005-0000-0000-00009D0A0000}"/>
    <cellStyle name="Calculation 13 2 3 3" xfId="2727" xr:uid="{00000000-0005-0000-0000-00009E0A0000}"/>
    <cellStyle name="Calculation 13 2 3 3 10" xfId="2728" xr:uid="{00000000-0005-0000-0000-00009F0A0000}"/>
    <cellStyle name="Calculation 13 2 3 3 11" xfId="2729" xr:uid="{00000000-0005-0000-0000-0000A00A0000}"/>
    <cellStyle name="Calculation 13 2 3 3 12" xfId="2730" xr:uid="{00000000-0005-0000-0000-0000A10A0000}"/>
    <cellStyle name="Calculation 13 2 3 3 13" xfId="2731" xr:uid="{00000000-0005-0000-0000-0000A20A0000}"/>
    <cellStyle name="Calculation 13 2 3 3 14" xfId="2732" xr:uid="{00000000-0005-0000-0000-0000A30A0000}"/>
    <cellStyle name="Calculation 13 2 3 3 2" xfId="2733" xr:uid="{00000000-0005-0000-0000-0000A40A0000}"/>
    <cellStyle name="Calculation 13 2 3 3 3" xfId="2734" xr:uid="{00000000-0005-0000-0000-0000A50A0000}"/>
    <cellStyle name="Calculation 13 2 3 3 4" xfId="2735" xr:uid="{00000000-0005-0000-0000-0000A60A0000}"/>
    <cellStyle name="Calculation 13 2 3 3 5" xfId="2736" xr:uid="{00000000-0005-0000-0000-0000A70A0000}"/>
    <cellStyle name="Calculation 13 2 3 3 6" xfId="2737" xr:uid="{00000000-0005-0000-0000-0000A80A0000}"/>
    <cellStyle name="Calculation 13 2 3 3 7" xfId="2738" xr:uid="{00000000-0005-0000-0000-0000A90A0000}"/>
    <cellStyle name="Calculation 13 2 3 3 8" xfId="2739" xr:uid="{00000000-0005-0000-0000-0000AA0A0000}"/>
    <cellStyle name="Calculation 13 2 3 3 9" xfId="2740" xr:uid="{00000000-0005-0000-0000-0000AB0A0000}"/>
    <cellStyle name="Calculation 13 2 3 4" xfId="2741" xr:uid="{00000000-0005-0000-0000-0000AC0A0000}"/>
    <cellStyle name="Calculation 13 2 3 4 10" xfId="2742" xr:uid="{00000000-0005-0000-0000-0000AD0A0000}"/>
    <cellStyle name="Calculation 13 2 3 4 11" xfId="2743" xr:uid="{00000000-0005-0000-0000-0000AE0A0000}"/>
    <cellStyle name="Calculation 13 2 3 4 12" xfId="2744" xr:uid="{00000000-0005-0000-0000-0000AF0A0000}"/>
    <cellStyle name="Calculation 13 2 3 4 13" xfId="2745" xr:uid="{00000000-0005-0000-0000-0000B00A0000}"/>
    <cellStyle name="Calculation 13 2 3 4 14" xfId="2746" xr:uid="{00000000-0005-0000-0000-0000B10A0000}"/>
    <cellStyle name="Calculation 13 2 3 4 2" xfId="2747" xr:uid="{00000000-0005-0000-0000-0000B20A0000}"/>
    <cellStyle name="Calculation 13 2 3 4 3" xfId="2748" xr:uid="{00000000-0005-0000-0000-0000B30A0000}"/>
    <cellStyle name="Calculation 13 2 3 4 4" xfId="2749" xr:uid="{00000000-0005-0000-0000-0000B40A0000}"/>
    <cellStyle name="Calculation 13 2 3 4 5" xfId="2750" xr:uid="{00000000-0005-0000-0000-0000B50A0000}"/>
    <cellStyle name="Calculation 13 2 3 4 6" xfId="2751" xr:uid="{00000000-0005-0000-0000-0000B60A0000}"/>
    <cellStyle name="Calculation 13 2 3 4 7" xfId="2752" xr:uid="{00000000-0005-0000-0000-0000B70A0000}"/>
    <cellStyle name="Calculation 13 2 3 4 8" xfId="2753" xr:uid="{00000000-0005-0000-0000-0000B80A0000}"/>
    <cellStyle name="Calculation 13 2 3 4 9" xfId="2754" xr:uid="{00000000-0005-0000-0000-0000B90A0000}"/>
    <cellStyle name="Calculation 13 2 3 5" xfId="2755" xr:uid="{00000000-0005-0000-0000-0000BA0A0000}"/>
    <cellStyle name="Calculation 13 2 3 5 10" xfId="2756" xr:uid="{00000000-0005-0000-0000-0000BB0A0000}"/>
    <cellStyle name="Calculation 13 2 3 5 11" xfId="2757" xr:uid="{00000000-0005-0000-0000-0000BC0A0000}"/>
    <cellStyle name="Calculation 13 2 3 5 12" xfId="2758" xr:uid="{00000000-0005-0000-0000-0000BD0A0000}"/>
    <cellStyle name="Calculation 13 2 3 5 13" xfId="2759" xr:uid="{00000000-0005-0000-0000-0000BE0A0000}"/>
    <cellStyle name="Calculation 13 2 3 5 2" xfId="2760" xr:uid="{00000000-0005-0000-0000-0000BF0A0000}"/>
    <cellStyle name="Calculation 13 2 3 5 3" xfId="2761" xr:uid="{00000000-0005-0000-0000-0000C00A0000}"/>
    <cellStyle name="Calculation 13 2 3 5 4" xfId="2762" xr:uid="{00000000-0005-0000-0000-0000C10A0000}"/>
    <cellStyle name="Calculation 13 2 3 5 5" xfId="2763" xr:uid="{00000000-0005-0000-0000-0000C20A0000}"/>
    <cellStyle name="Calculation 13 2 3 5 6" xfId="2764" xr:uid="{00000000-0005-0000-0000-0000C30A0000}"/>
    <cellStyle name="Calculation 13 2 3 5 7" xfId="2765" xr:uid="{00000000-0005-0000-0000-0000C40A0000}"/>
    <cellStyle name="Calculation 13 2 3 5 8" xfId="2766" xr:uid="{00000000-0005-0000-0000-0000C50A0000}"/>
    <cellStyle name="Calculation 13 2 3 5 9" xfId="2767" xr:uid="{00000000-0005-0000-0000-0000C60A0000}"/>
    <cellStyle name="Calculation 13 2 3 6" xfId="2768" xr:uid="{00000000-0005-0000-0000-0000C70A0000}"/>
    <cellStyle name="Calculation 13 2 3 7" xfId="2769" xr:uid="{00000000-0005-0000-0000-0000C80A0000}"/>
    <cellStyle name="Calculation 13 2 3 8" xfId="2770" xr:uid="{00000000-0005-0000-0000-0000C90A0000}"/>
    <cellStyle name="Calculation 13 2 3 9" xfId="2771" xr:uid="{00000000-0005-0000-0000-0000CA0A0000}"/>
    <cellStyle name="Calculation 13 2 4" xfId="2772" xr:uid="{00000000-0005-0000-0000-0000CB0A0000}"/>
    <cellStyle name="Calculation 13 2 4 10" xfId="2773" xr:uid="{00000000-0005-0000-0000-0000CC0A0000}"/>
    <cellStyle name="Calculation 13 2 4 11" xfId="2774" xr:uid="{00000000-0005-0000-0000-0000CD0A0000}"/>
    <cellStyle name="Calculation 13 2 4 12" xfId="2775" xr:uid="{00000000-0005-0000-0000-0000CE0A0000}"/>
    <cellStyle name="Calculation 13 2 4 13" xfId="2776" xr:uid="{00000000-0005-0000-0000-0000CF0A0000}"/>
    <cellStyle name="Calculation 13 2 4 14" xfId="2777" xr:uid="{00000000-0005-0000-0000-0000D00A0000}"/>
    <cellStyle name="Calculation 13 2 4 2" xfId="2778" xr:uid="{00000000-0005-0000-0000-0000D10A0000}"/>
    <cellStyle name="Calculation 13 2 4 3" xfId="2779" xr:uid="{00000000-0005-0000-0000-0000D20A0000}"/>
    <cellStyle name="Calculation 13 2 4 4" xfId="2780" xr:uid="{00000000-0005-0000-0000-0000D30A0000}"/>
    <cellStyle name="Calculation 13 2 4 5" xfId="2781" xr:uid="{00000000-0005-0000-0000-0000D40A0000}"/>
    <cellStyle name="Calculation 13 2 4 6" xfId="2782" xr:uid="{00000000-0005-0000-0000-0000D50A0000}"/>
    <cellStyle name="Calculation 13 2 4 7" xfId="2783" xr:uid="{00000000-0005-0000-0000-0000D60A0000}"/>
    <cellStyle name="Calculation 13 2 4 8" xfId="2784" xr:uid="{00000000-0005-0000-0000-0000D70A0000}"/>
    <cellStyle name="Calculation 13 2 4 9" xfId="2785" xr:uid="{00000000-0005-0000-0000-0000D80A0000}"/>
    <cellStyle name="Calculation 13 2 5" xfId="2786" xr:uid="{00000000-0005-0000-0000-0000D90A0000}"/>
    <cellStyle name="Calculation 13 2 5 10" xfId="2787" xr:uid="{00000000-0005-0000-0000-0000DA0A0000}"/>
    <cellStyle name="Calculation 13 2 5 11" xfId="2788" xr:uid="{00000000-0005-0000-0000-0000DB0A0000}"/>
    <cellStyle name="Calculation 13 2 5 12" xfId="2789" xr:uid="{00000000-0005-0000-0000-0000DC0A0000}"/>
    <cellStyle name="Calculation 13 2 5 13" xfId="2790" xr:uid="{00000000-0005-0000-0000-0000DD0A0000}"/>
    <cellStyle name="Calculation 13 2 5 14" xfId="2791" xr:uid="{00000000-0005-0000-0000-0000DE0A0000}"/>
    <cellStyle name="Calculation 13 2 5 2" xfId="2792" xr:uid="{00000000-0005-0000-0000-0000DF0A0000}"/>
    <cellStyle name="Calculation 13 2 5 3" xfId="2793" xr:uid="{00000000-0005-0000-0000-0000E00A0000}"/>
    <cellStyle name="Calculation 13 2 5 4" xfId="2794" xr:uid="{00000000-0005-0000-0000-0000E10A0000}"/>
    <cellStyle name="Calculation 13 2 5 5" xfId="2795" xr:uid="{00000000-0005-0000-0000-0000E20A0000}"/>
    <cellStyle name="Calculation 13 2 5 6" xfId="2796" xr:uid="{00000000-0005-0000-0000-0000E30A0000}"/>
    <cellStyle name="Calculation 13 2 5 7" xfId="2797" xr:uid="{00000000-0005-0000-0000-0000E40A0000}"/>
    <cellStyle name="Calculation 13 2 5 8" xfId="2798" xr:uid="{00000000-0005-0000-0000-0000E50A0000}"/>
    <cellStyle name="Calculation 13 2 5 9" xfId="2799" xr:uid="{00000000-0005-0000-0000-0000E60A0000}"/>
    <cellStyle name="Calculation 13 2 6" xfId="2800" xr:uid="{00000000-0005-0000-0000-0000E70A0000}"/>
    <cellStyle name="Calculation 13 2 6 10" xfId="2801" xr:uid="{00000000-0005-0000-0000-0000E80A0000}"/>
    <cellStyle name="Calculation 13 2 6 11" xfId="2802" xr:uid="{00000000-0005-0000-0000-0000E90A0000}"/>
    <cellStyle name="Calculation 13 2 6 12" xfId="2803" xr:uid="{00000000-0005-0000-0000-0000EA0A0000}"/>
    <cellStyle name="Calculation 13 2 6 13" xfId="2804" xr:uid="{00000000-0005-0000-0000-0000EB0A0000}"/>
    <cellStyle name="Calculation 13 2 6 14" xfId="2805" xr:uid="{00000000-0005-0000-0000-0000EC0A0000}"/>
    <cellStyle name="Calculation 13 2 6 2" xfId="2806" xr:uid="{00000000-0005-0000-0000-0000ED0A0000}"/>
    <cellStyle name="Calculation 13 2 6 3" xfId="2807" xr:uid="{00000000-0005-0000-0000-0000EE0A0000}"/>
    <cellStyle name="Calculation 13 2 6 4" xfId="2808" xr:uid="{00000000-0005-0000-0000-0000EF0A0000}"/>
    <cellStyle name="Calculation 13 2 6 5" xfId="2809" xr:uid="{00000000-0005-0000-0000-0000F00A0000}"/>
    <cellStyle name="Calculation 13 2 6 6" xfId="2810" xr:uid="{00000000-0005-0000-0000-0000F10A0000}"/>
    <cellStyle name="Calculation 13 2 6 7" xfId="2811" xr:uid="{00000000-0005-0000-0000-0000F20A0000}"/>
    <cellStyle name="Calculation 13 2 6 8" xfId="2812" xr:uid="{00000000-0005-0000-0000-0000F30A0000}"/>
    <cellStyle name="Calculation 13 2 6 9" xfId="2813" xr:uid="{00000000-0005-0000-0000-0000F40A0000}"/>
    <cellStyle name="Calculation 13 2 7" xfId="2814" xr:uid="{00000000-0005-0000-0000-0000F50A0000}"/>
    <cellStyle name="Calculation 13 2 7 10" xfId="2815" xr:uid="{00000000-0005-0000-0000-0000F60A0000}"/>
    <cellStyle name="Calculation 13 2 7 11" xfId="2816" xr:uid="{00000000-0005-0000-0000-0000F70A0000}"/>
    <cellStyle name="Calculation 13 2 7 12" xfId="2817" xr:uid="{00000000-0005-0000-0000-0000F80A0000}"/>
    <cellStyle name="Calculation 13 2 7 13" xfId="2818" xr:uid="{00000000-0005-0000-0000-0000F90A0000}"/>
    <cellStyle name="Calculation 13 2 7 14" xfId="2819" xr:uid="{00000000-0005-0000-0000-0000FA0A0000}"/>
    <cellStyle name="Calculation 13 2 7 2" xfId="2820" xr:uid="{00000000-0005-0000-0000-0000FB0A0000}"/>
    <cellStyle name="Calculation 13 2 7 3" xfId="2821" xr:uid="{00000000-0005-0000-0000-0000FC0A0000}"/>
    <cellStyle name="Calculation 13 2 7 4" xfId="2822" xr:uid="{00000000-0005-0000-0000-0000FD0A0000}"/>
    <cellStyle name="Calculation 13 2 7 5" xfId="2823" xr:uid="{00000000-0005-0000-0000-0000FE0A0000}"/>
    <cellStyle name="Calculation 13 2 7 6" xfId="2824" xr:uid="{00000000-0005-0000-0000-0000FF0A0000}"/>
    <cellStyle name="Calculation 13 2 7 7" xfId="2825" xr:uid="{00000000-0005-0000-0000-0000000B0000}"/>
    <cellStyle name="Calculation 13 2 7 8" xfId="2826" xr:uid="{00000000-0005-0000-0000-0000010B0000}"/>
    <cellStyle name="Calculation 13 2 7 9" xfId="2827" xr:uid="{00000000-0005-0000-0000-0000020B0000}"/>
    <cellStyle name="Calculation 13 2 8" xfId="2828" xr:uid="{00000000-0005-0000-0000-0000030B0000}"/>
    <cellStyle name="Calculation 13 2 8 10" xfId="2829" xr:uid="{00000000-0005-0000-0000-0000040B0000}"/>
    <cellStyle name="Calculation 13 2 8 11" xfId="2830" xr:uid="{00000000-0005-0000-0000-0000050B0000}"/>
    <cellStyle name="Calculation 13 2 8 12" xfId="2831" xr:uid="{00000000-0005-0000-0000-0000060B0000}"/>
    <cellStyle name="Calculation 13 2 8 13" xfId="2832" xr:uid="{00000000-0005-0000-0000-0000070B0000}"/>
    <cellStyle name="Calculation 13 2 8 2" xfId="2833" xr:uid="{00000000-0005-0000-0000-0000080B0000}"/>
    <cellStyle name="Calculation 13 2 8 3" xfId="2834" xr:uid="{00000000-0005-0000-0000-0000090B0000}"/>
    <cellStyle name="Calculation 13 2 8 4" xfId="2835" xr:uid="{00000000-0005-0000-0000-00000A0B0000}"/>
    <cellStyle name="Calculation 13 2 8 5" xfId="2836" xr:uid="{00000000-0005-0000-0000-00000B0B0000}"/>
    <cellStyle name="Calculation 13 2 8 6" xfId="2837" xr:uid="{00000000-0005-0000-0000-00000C0B0000}"/>
    <cellStyle name="Calculation 13 2 8 7" xfId="2838" xr:uid="{00000000-0005-0000-0000-00000D0B0000}"/>
    <cellStyle name="Calculation 13 2 8 8" xfId="2839" xr:uid="{00000000-0005-0000-0000-00000E0B0000}"/>
    <cellStyle name="Calculation 13 2 8 9" xfId="2840" xr:uid="{00000000-0005-0000-0000-00000F0B0000}"/>
    <cellStyle name="Calculation 13 2 9" xfId="2841" xr:uid="{00000000-0005-0000-0000-0000100B0000}"/>
    <cellStyle name="Calculation 13 20" xfId="2842" xr:uid="{00000000-0005-0000-0000-0000110B0000}"/>
    <cellStyle name="Calculation 13 3" xfId="2843" xr:uid="{00000000-0005-0000-0000-0000120B0000}"/>
    <cellStyle name="Calculation 13 3 10" xfId="2844" xr:uid="{00000000-0005-0000-0000-0000130B0000}"/>
    <cellStyle name="Calculation 13 3 11" xfId="2845" xr:uid="{00000000-0005-0000-0000-0000140B0000}"/>
    <cellStyle name="Calculation 13 3 12" xfId="2846" xr:uid="{00000000-0005-0000-0000-0000150B0000}"/>
    <cellStyle name="Calculation 13 3 13" xfId="2847" xr:uid="{00000000-0005-0000-0000-0000160B0000}"/>
    <cellStyle name="Calculation 13 3 14" xfId="2848" xr:uid="{00000000-0005-0000-0000-0000170B0000}"/>
    <cellStyle name="Calculation 13 3 15" xfId="2849" xr:uid="{00000000-0005-0000-0000-0000180B0000}"/>
    <cellStyle name="Calculation 13 3 16" xfId="2850" xr:uid="{00000000-0005-0000-0000-0000190B0000}"/>
    <cellStyle name="Calculation 13 3 17" xfId="2851" xr:uid="{00000000-0005-0000-0000-00001A0B0000}"/>
    <cellStyle name="Calculation 13 3 18" xfId="2852" xr:uid="{00000000-0005-0000-0000-00001B0B0000}"/>
    <cellStyle name="Calculation 13 3 19" xfId="2853" xr:uid="{00000000-0005-0000-0000-00001C0B0000}"/>
    <cellStyle name="Calculation 13 3 2" xfId="2854" xr:uid="{00000000-0005-0000-0000-00001D0B0000}"/>
    <cellStyle name="Calculation 13 3 2 10" xfId="2855" xr:uid="{00000000-0005-0000-0000-00001E0B0000}"/>
    <cellStyle name="Calculation 13 3 2 11" xfId="2856" xr:uid="{00000000-0005-0000-0000-00001F0B0000}"/>
    <cellStyle name="Calculation 13 3 2 12" xfId="2857" xr:uid="{00000000-0005-0000-0000-0000200B0000}"/>
    <cellStyle name="Calculation 13 3 2 13" xfId="2858" xr:uid="{00000000-0005-0000-0000-0000210B0000}"/>
    <cellStyle name="Calculation 13 3 2 14" xfId="2859" xr:uid="{00000000-0005-0000-0000-0000220B0000}"/>
    <cellStyle name="Calculation 13 3 2 15" xfId="2860" xr:uid="{00000000-0005-0000-0000-0000230B0000}"/>
    <cellStyle name="Calculation 13 3 2 16" xfId="2861" xr:uid="{00000000-0005-0000-0000-0000240B0000}"/>
    <cellStyle name="Calculation 13 3 2 17" xfId="2862" xr:uid="{00000000-0005-0000-0000-0000250B0000}"/>
    <cellStyle name="Calculation 13 3 2 18" xfId="2863" xr:uid="{00000000-0005-0000-0000-0000260B0000}"/>
    <cellStyle name="Calculation 13 3 2 19" xfId="2864" xr:uid="{00000000-0005-0000-0000-0000270B0000}"/>
    <cellStyle name="Calculation 13 3 2 2" xfId="2865" xr:uid="{00000000-0005-0000-0000-0000280B0000}"/>
    <cellStyle name="Calculation 13 3 2 2 10" xfId="2866" xr:uid="{00000000-0005-0000-0000-0000290B0000}"/>
    <cellStyle name="Calculation 13 3 2 2 11" xfId="2867" xr:uid="{00000000-0005-0000-0000-00002A0B0000}"/>
    <cellStyle name="Calculation 13 3 2 2 12" xfId="2868" xr:uid="{00000000-0005-0000-0000-00002B0B0000}"/>
    <cellStyle name="Calculation 13 3 2 2 13" xfId="2869" xr:uid="{00000000-0005-0000-0000-00002C0B0000}"/>
    <cellStyle name="Calculation 13 3 2 2 14" xfId="2870" xr:uid="{00000000-0005-0000-0000-00002D0B0000}"/>
    <cellStyle name="Calculation 13 3 2 2 2" xfId="2871" xr:uid="{00000000-0005-0000-0000-00002E0B0000}"/>
    <cellStyle name="Calculation 13 3 2 2 3" xfId="2872" xr:uid="{00000000-0005-0000-0000-00002F0B0000}"/>
    <cellStyle name="Calculation 13 3 2 2 4" xfId="2873" xr:uid="{00000000-0005-0000-0000-0000300B0000}"/>
    <cellStyle name="Calculation 13 3 2 2 5" xfId="2874" xr:uid="{00000000-0005-0000-0000-0000310B0000}"/>
    <cellStyle name="Calculation 13 3 2 2 6" xfId="2875" xr:uid="{00000000-0005-0000-0000-0000320B0000}"/>
    <cellStyle name="Calculation 13 3 2 2 7" xfId="2876" xr:uid="{00000000-0005-0000-0000-0000330B0000}"/>
    <cellStyle name="Calculation 13 3 2 2 8" xfId="2877" xr:uid="{00000000-0005-0000-0000-0000340B0000}"/>
    <cellStyle name="Calculation 13 3 2 2 9" xfId="2878" xr:uid="{00000000-0005-0000-0000-0000350B0000}"/>
    <cellStyle name="Calculation 13 3 2 20" xfId="2879" xr:uid="{00000000-0005-0000-0000-0000360B0000}"/>
    <cellStyle name="Calculation 13 3 2 3" xfId="2880" xr:uid="{00000000-0005-0000-0000-0000370B0000}"/>
    <cellStyle name="Calculation 13 3 2 3 10" xfId="2881" xr:uid="{00000000-0005-0000-0000-0000380B0000}"/>
    <cellStyle name="Calculation 13 3 2 3 11" xfId="2882" xr:uid="{00000000-0005-0000-0000-0000390B0000}"/>
    <cellStyle name="Calculation 13 3 2 3 12" xfId="2883" xr:uid="{00000000-0005-0000-0000-00003A0B0000}"/>
    <cellStyle name="Calculation 13 3 2 3 13" xfId="2884" xr:uid="{00000000-0005-0000-0000-00003B0B0000}"/>
    <cellStyle name="Calculation 13 3 2 3 14" xfId="2885" xr:uid="{00000000-0005-0000-0000-00003C0B0000}"/>
    <cellStyle name="Calculation 13 3 2 3 2" xfId="2886" xr:uid="{00000000-0005-0000-0000-00003D0B0000}"/>
    <cellStyle name="Calculation 13 3 2 3 3" xfId="2887" xr:uid="{00000000-0005-0000-0000-00003E0B0000}"/>
    <cellStyle name="Calculation 13 3 2 3 4" xfId="2888" xr:uid="{00000000-0005-0000-0000-00003F0B0000}"/>
    <cellStyle name="Calculation 13 3 2 3 5" xfId="2889" xr:uid="{00000000-0005-0000-0000-0000400B0000}"/>
    <cellStyle name="Calculation 13 3 2 3 6" xfId="2890" xr:uid="{00000000-0005-0000-0000-0000410B0000}"/>
    <cellStyle name="Calculation 13 3 2 3 7" xfId="2891" xr:uid="{00000000-0005-0000-0000-0000420B0000}"/>
    <cellStyle name="Calculation 13 3 2 3 8" xfId="2892" xr:uid="{00000000-0005-0000-0000-0000430B0000}"/>
    <cellStyle name="Calculation 13 3 2 3 9" xfId="2893" xr:uid="{00000000-0005-0000-0000-0000440B0000}"/>
    <cellStyle name="Calculation 13 3 2 4" xfId="2894" xr:uid="{00000000-0005-0000-0000-0000450B0000}"/>
    <cellStyle name="Calculation 13 3 2 4 10" xfId="2895" xr:uid="{00000000-0005-0000-0000-0000460B0000}"/>
    <cellStyle name="Calculation 13 3 2 4 11" xfId="2896" xr:uid="{00000000-0005-0000-0000-0000470B0000}"/>
    <cellStyle name="Calculation 13 3 2 4 12" xfId="2897" xr:uid="{00000000-0005-0000-0000-0000480B0000}"/>
    <cellStyle name="Calculation 13 3 2 4 13" xfId="2898" xr:uid="{00000000-0005-0000-0000-0000490B0000}"/>
    <cellStyle name="Calculation 13 3 2 4 14" xfId="2899" xr:uid="{00000000-0005-0000-0000-00004A0B0000}"/>
    <cellStyle name="Calculation 13 3 2 4 2" xfId="2900" xr:uid="{00000000-0005-0000-0000-00004B0B0000}"/>
    <cellStyle name="Calculation 13 3 2 4 3" xfId="2901" xr:uid="{00000000-0005-0000-0000-00004C0B0000}"/>
    <cellStyle name="Calculation 13 3 2 4 4" xfId="2902" xr:uid="{00000000-0005-0000-0000-00004D0B0000}"/>
    <cellStyle name="Calculation 13 3 2 4 5" xfId="2903" xr:uid="{00000000-0005-0000-0000-00004E0B0000}"/>
    <cellStyle name="Calculation 13 3 2 4 6" xfId="2904" xr:uid="{00000000-0005-0000-0000-00004F0B0000}"/>
    <cellStyle name="Calculation 13 3 2 4 7" xfId="2905" xr:uid="{00000000-0005-0000-0000-0000500B0000}"/>
    <cellStyle name="Calculation 13 3 2 4 8" xfId="2906" xr:uid="{00000000-0005-0000-0000-0000510B0000}"/>
    <cellStyle name="Calculation 13 3 2 4 9" xfId="2907" xr:uid="{00000000-0005-0000-0000-0000520B0000}"/>
    <cellStyle name="Calculation 13 3 2 5" xfId="2908" xr:uid="{00000000-0005-0000-0000-0000530B0000}"/>
    <cellStyle name="Calculation 13 3 2 5 10" xfId="2909" xr:uid="{00000000-0005-0000-0000-0000540B0000}"/>
    <cellStyle name="Calculation 13 3 2 5 11" xfId="2910" xr:uid="{00000000-0005-0000-0000-0000550B0000}"/>
    <cellStyle name="Calculation 13 3 2 5 12" xfId="2911" xr:uid="{00000000-0005-0000-0000-0000560B0000}"/>
    <cellStyle name="Calculation 13 3 2 5 13" xfId="2912" xr:uid="{00000000-0005-0000-0000-0000570B0000}"/>
    <cellStyle name="Calculation 13 3 2 5 2" xfId="2913" xr:uid="{00000000-0005-0000-0000-0000580B0000}"/>
    <cellStyle name="Calculation 13 3 2 5 3" xfId="2914" xr:uid="{00000000-0005-0000-0000-0000590B0000}"/>
    <cellStyle name="Calculation 13 3 2 5 4" xfId="2915" xr:uid="{00000000-0005-0000-0000-00005A0B0000}"/>
    <cellStyle name="Calculation 13 3 2 5 5" xfId="2916" xr:uid="{00000000-0005-0000-0000-00005B0B0000}"/>
    <cellStyle name="Calculation 13 3 2 5 6" xfId="2917" xr:uid="{00000000-0005-0000-0000-00005C0B0000}"/>
    <cellStyle name="Calculation 13 3 2 5 7" xfId="2918" xr:uid="{00000000-0005-0000-0000-00005D0B0000}"/>
    <cellStyle name="Calculation 13 3 2 5 8" xfId="2919" xr:uid="{00000000-0005-0000-0000-00005E0B0000}"/>
    <cellStyle name="Calculation 13 3 2 5 9" xfId="2920" xr:uid="{00000000-0005-0000-0000-00005F0B0000}"/>
    <cellStyle name="Calculation 13 3 2 6" xfId="2921" xr:uid="{00000000-0005-0000-0000-0000600B0000}"/>
    <cellStyle name="Calculation 13 3 2 7" xfId="2922" xr:uid="{00000000-0005-0000-0000-0000610B0000}"/>
    <cellStyle name="Calculation 13 3 2 8" xfId="2923" xr:uid="{00000000-0005-0000-0000-0000620B0000}"/>
    <cellStyle name="Calculation 13 3 2 9" xfId="2924" xr:uid="{00000000-0005-0000-0000-0000630B0000}"/>
    <cellStyle name="Calculation 13 3 20" xfId="2925" xr:uid="{00000000-0005-0000-0000-0000640B0000}"/>
    <cellStyle name="Calculation 13 3 21" xfId="2926" xr:uid="{00000000-0005-0000-0000-0000650B0000}"/>
    <cellStyle name="Calculation 13 3 22" xfId="2927" xr:uid="{00000000-0005-0000-0000-0000660B0000}"/>
    <cellStyle name="Calculation 13 3 3" xfId="2928" xr:uid="{00000000-0005-0000-0000-0000670B0000}"/>
    <cellStyle name="Calculation 13 3 3 10" xfId="2929" xr:uid="{00000000-0005-0000-0000-0000680B0000}"/>
    <cellStyle name="Calculation 13 3 3 11" xfId="2930" xr:uid="{00000000-0005-0000-0000-0000690B0000}"/>
    <cellStyle name="Calculation 13 3 3 12" xfId="2931" xr:uid="{00000000-0005-0000-0000-00006A0B0000}"/>
    <cellStyle name="Calculation 13 3 3 13" xfId="2932" xr:uid="{00000000-0005-0000-0000-00006B0B0000}"/>
    <cellStyle name="Calculation 13 3 3 14" xfId="2933" xr:uid="{00000000-0005-0000-0000-00006C0B0000}"/>
    <cellStyle name="Calculation 13 3 3 15" xfId="2934" xr:uid="{00000000-0005-0000-0000-00006D0B0000}"/>
    <cellStyle name="Calculation 13 3 3 16" xfId="2935" xr:uid="{00000000-0005-0000-0000-00006E0B0000}"/>
    <cellStyle name="Calculation 13 3 3 17" xfId="2936" xr:uid="{00000000-0005-0000-0000-00006F0B0000}"/>
    <cellStyle name="Calculation 13 3 3 18" xfId="2937" xr:uid="{00000000-0005-0000-0000-0000700B0000}"/>
    <cellStyle name="Calculation 13 3 3 19" xfId="2938" xr:uid="{00000000-0005-0000-0000-0000710B0000}"/>
    <cellStyle name="Calculation 13 3 3 2" xfId="2939" xr:uid="{00000000-0005-0000-0000-0000720B0000}"/>
    <cellStyle name="Calculation 13 3 3 2 10" xfId="2940" xr:uid="{00000000-0005-0000-0000-0000730B0000}"/>
    <cellStyle name="Calculation 13 3 3 2 11" xfId="2941" xr:uid="{00000000-0005-0000-0000-0000740B0000}"/>
    <cellStyle name="Calculation 13 3 3 2 12" xfId="2942" xr:uid="{00000000-0005-0000-0000-0000750B0000}"/>
    <cellStyle name="Calculation 13 3 3 2 13" xfId="2943" xr:uid="{00000000-0005-0000-0000-0000760B0000}"/>
    <cellStyle name="Calculation 13 3 3 2 14" xfId="2944" xr:uid="{00000000-0005-0000-0000-0000770B0000}"/>
    <cellStyle name="Calculation 13 3 3 2 2" xfId="2945" xr:uid="{00000000-0005-0000-0000-0000780B0000}"/>
    <cellStyle name="Calculation 13 3 3 2 3" xfId="2946" xr:uid="{00000000-0005-0000-0000-0000790B0000}"/>
    <cellStyle name="Calculation 13 3 3 2 4" xfId="2947" xr:uid="{00000000-0005-0000-0000-00007A0B0000}"/>
    <cellStyle name="Calculation 13 3 3 2 5" xfId="2948" xr:uid="{00000000-0005-0000-0000-00007B0B0000}"/>
    <cellStyle name="Calculation 13 3 3 2 6" xfId="2949" xr:uid="{00000000-0005-0000-0000-00007C0B0000}"/>
    <cellStyle name="Calculation 13 3 3 2 7" xfId="2950" xr:uid="{00000000-0005-0000-0000-00007D0B0000}"/>
    <cellStyle name="Calculation 13 3 3 2 8" xfId="2951" xr:uid="{00000000-0005-0000-0000-00007E0B0000}"/>
    <cellStyle name="Calculation 13 3 3 2 9" xfId="2952" xr:uid="{00000000-0005-0000-0000-00007F0B0000}"/>
    <cellStyle name="Calculation 13 3 3 20" xfId="2953" xr:uid="{00000000-0005-0000-0000-0000800B0000}"/>
    <cellStyle name="Calculation 13 3 3 3" xfId="2954" xr:uid="{00000000-0005-0000-0000-0000810B0000}"/>
    <cellStyle name="Calculation 13 3 3 3 10" xfId="2955" xr:uid="{00000000-0005-0000-0000-0000820B0000}"/>
    <cellStyle name="Calculation 13 3 3 3 11" xfId="2956" xr:uid="{00000000-0005-0000-0000-0000830B0000}"/>
    <cellStyle name="Calculation 13 3 3 3 12" xfId="2957" xr:uid="{00000000-0005-0000-0000-0000840B0000}"/>
    <cellStyle name="Calculation 13 3 3 3 13" xfId="2958" xr:uid="{00000000-0005-0000-0000-0000850B0000}"/>
    <cellStyle name="Calculation 13 3 3 3 14" xfId="2959" xr:uid="{00000000-0005-0000-0000-0000860B0000}"/>
    <cellStyle name="Calculation 13 3 3 3 2" xfId="2960" xr:uid="{00000000-0005-0000-0000-0000870B0000}"/>
    <cellStyle name="Calculation 13 3 3 3 3" xfId="2961" xr:uid="{00000000-0005-0000-0000-0000880B0000}"/>
    <cellStyle name="Calculation 13 3 3 3 4" xfId="2962" xr:uid="{00000000-0005-0000-0000-0000890B0000}"/>
    <cellStyle name="Calculation 13 3 3 3 5" xfId="2963" xr:uid="{00000000-0005-0000-0000-00008A0B0000}"/>
    <cellStyle name="Calculation 13 3 3 3 6" xfId="2964" xr:uid="{00000000-0005-0000-0000-00008B0B0000}"/>
    <cellStyle name="Calculation 13 3 3 3 7" xfId="2965" xr:uid="{00000000-0005-0000-0000-00008C0B0000}"/>
    <cellStyle name="Calculation 13 3 3 3 8" xfId="2966" xr:uid="{00000000-0005-0000-0000-00008D0B0000}"/>
    <cellStyle name="Calculation 13 3 3 3 9" xfId="2967" xr:uid="{00000000-0005-0000-0000-00008E0B0000}"/>
    <cellStyle name="Calculation 13 3 3 4" xfId="2968" xr:uid="{00000000-0005-0000-0000-00008F0B0000}"/>
    <cellStyle name="Calculation 13 3 3 4 10" xfId="2969" xr:uid="{00000000-0005-0000-0000-0000900B0000}"/>
    <cellStyle name="Calculation 13 3 3 4 11" xfId="2970" xr:uid="{00000000-0005-0000-0000-0000910B0000}"/>
    <cellStyle name="Calculation 13 3 3 4 12" xfId="2971" xr:uid="{00000000-0005-0000-0000-0000920B0000}"/>
    <cellStyle name="Calculation 13 3 3 4 13" xfId="2972" xr:uid="{00000000-0005-0000-0000-0000930B0000}"/>
    <cellStyle name="Calculation 13 3 3 4 14" xfId="2973" xr:uid="{00000000-0005-0000-0000-0000940B0000}"/>
    <cellStyle name="Calculation 13 3 3 4 2" xfId="2974" xr:uid="{00000000-0005-0000-0000-0000950B0000}"/>
    <cellStyle name="Calculation 13 3 3 4 3" xfId="2975" xr:uid="{00000000-0005-0000-0000-0000960B0000}"/>
    <cellStyle name="Calculation 13 3 3 4 4" xfId="2976" xr:uid="{00000000-0005-0000-0000-0000970B0000}"/>
    <cellStyle name="Calculation 13 3 3 4 5" xfId="2977" xr:uid="{00000000-0005-0000-0000-0000980B0000}"/>
    <cellStyle name="Calculation 13 3 3 4 6" xfId="2978" xr:uid="{00000000-0005-0000-0000-0000990B0000}"/>
    <cellStyle name="Calculation 13 3 3 4 7" xfId="2979" xr:uid="{00000000-0005-0000-0000-00009A0B0000}"/>
    <cellStyle name="Calculation 13 3 3 4 8" xfId="2980" xr:uid="{00000000-0005-0000-0000-00009B0B0000}"/>
    <cellStyle name="Calculation 13 3 3 4 9" xfId="2981" xr:uid="{00000000-0005-0000-0000-00009C0B0000}"/>
    <cellStyle name="Calculation 13 3 3 5" xfId="2982" xr:uid="{00000000-0005-0000-0000-00009D0B0000}"/>
    <cellStyle name="Calculation 13 3 3 5 10" xfId="2983" xr:uid="{00000000-0005-0000-0000-00009E0B0000}"/>
    <cellStyle name="Calculation 13 3 3 5 11" xfId="2984" xr:uid="{00000000-0005-0000-0000-00009F0B0000}"/>
    <cellStyle name="Calculation 13 3 3 5 12" xfId="2985" xr:uid="{00000000-0005-0000-0000-0000A00B0000}"/>
    <cellStyle name="Calculation 13 3 3 5 13" xfId="2986" xr:uid="{00000000-0005-0000-0000-0000A10B0000}"/>
    <cellStyle name="Calculation 13 3 3 5 2" xfId="2987" xr:uid="{00000000-0005-0000-0000-0000A20B0000}"/>
    <cellStyle name="Calculation 13 3 3 5 3" xfId="2988" xr:uid="{00000000-0005-0000-0000-0000A30B0000}"/>
    <cellStyle name="Calculation 13 3 3 5 4" xfId="2989" xr:uid="{00000000-0005-0000-0000-0000A40B0000}"/>
    <cellStyle name="Calculation 13 3 3 5 5" xfId="2990" xr:uid="{00000000-0005-0000-0000-0000A50B0000}"/>
    <cellStyle name="Calculation 13 3 3 5 6" xfId="2991" xr:uid="{00000000-0005-0000-0000-0000A60B0000}"/>
    <cellStyle name="Calculation 13 3 3 5 7" xfId="2992" xr:uid="{00000000-0005-0000-0000-0000A70B0000}"/>
    <cellStyle name="Calculation 13 3 3 5 8" xfId="2993" xr:uid="{00000000-0005-0000-0000-0000A80B0000}"/>
    <cellStyle name="Calculation 13 3 3 5 9" xfId="2994" xr:uid="{00000000-0005-0000-0000-0000A90B0000}"/>
    <cellStyle name="Calculation 13 3 3 6" xfId="2995" xr:uid="{00000000-0005-0000-0000-0000AA0B0000}"/>
    <cellStyle name="Calculation 13 3 3 7" xfId="2996" xr:uid="{00000000-0005-0000-0000-0000AB0B0000}"/>
    <cellStyle name="Calculation 13 3 3 8" xfId="2997" xr:uid="{00000000-0005-0000-0000-0000AC0B0000}"/>
    <cellStyle name="Calculation 13 3 3 9" xfId="2998" xr:uid="{00000000-0005-0000-0000-0000AD0B0000}"/>
    <cellStyle name="Calculation 13 3 4" xfId="2999" xr:uid="{00000000-0005-0000-0000-0000AE0B0000}"/>
    <cellStyle name="Calculation 13 3 4 10" xfId="3000" xr:uid="{00000000-0005-0000-0000-0000AF0B0000}"/>
    <cellStyle name="Calculation 13 3 4 11" xfId="3001" xr:uid="{00000000-0005-0000-0000-0000B00B0000}"/>
    <cellStyle name="Calculation 13 3 4 12" xfId="3002" xr:uid="{00000000-0005-0000-0000-0000B10B0000}"/>
    <cellStyle name="Calculation 13 3 4 13" xfId="3003" xr:uid="{00000000-0005-0000-0000-0000B20B0000}"/>
    <cellStyle name="Calculation 13 3 4 14" xfId="3004" xr:uid="{00000000-0005-0000-0000-0000B30B0000}"/>
    <cellStyle name="Calculation 13 3 4 2" xfId="3005" xr:uid="{00000000-0005-0000-0000-0000B40B0000}"/>
    <cellStyle name="Calculation 13 3 4 3" xfId="3006" xr:uid="{00000000-0005-0000-0000-0000B50B0000}"/>
    <cellStyle name="Calculation 13 3 4 4" xfId="3007" xr:uid="{00000000-0005-0000-0000-0000B60B0000}"/>
    <cellStyle name="Calculation 13 3 4 5" xfId="3008" xr:uid="{00000000-0005-0000-0000-0000B70B0000}"/>
    <cellStyle name="Calculation 13 3 4 6" xfId="3009" xr:uid="{00000000-0005-0000-0000-0000B80B0000}"/>
    <cellStyle name="Calculation 13 3 4 7" xfId="3010" xr:uid="{00000000-0005-0000-0000-0000B90B0000}"/>
    <cellStyle name="Calculation 13 3 4 8" xfId="3011" xr:uid="{00000000-0005-0000-0000-0000BA0B0000}"/>
    <cellStyle name="Calculation 13 3 4 9" xfId="3012" xr:uid="{00000000-0005-0000-0000-0000BB0B0000}"/>
    <cellStyle name="Calculation 13 3 5" xfId="3013" xr:uid="{00000000-0005-0000-0000-0000BC0B0000}"/>
    <cellStyle name="Calculation 13 3 5 10" xfId="3014" xr:uid="{00000000-0005-0000-0000-0000BD0B0000}"/>
    <cellStyle name="Calculation 13 3 5 11" xfId="3015" xr:uid="{00000000-0005-0000-0000-0000BE0B0000}"/>
    <cellStyle name="Calculation 13 3 5 12" xfId="3016" xr:uid="{00000000-0005-0000-0000-0000BF0B0000}"/>
    <cellStyle name="Calculation 13 3 5 13" xfId="3017" xr:uid="{00000000-0005-0000-0000-0000C00B0000}"/>
    <cellStyle name="Calculation 13 3 5 14" xfId="3018" xr:uid="{00000000-0005-0000-0000-0000C10B0000}"/>
    <cellStyle name="Calculation 13 3 5 2" xfId="3019" xr:uid="{00000000-0005-0000-0000-0000C20B0000}"/>
    <cellStyle name="Calculation 13 3 5 3" xfId="3020" xr:uid="{00000000-0005-0000-0000-0000C30B0000}"/>
    <cellStyle name="Calculation 13 3 5 4" xfId="3021" xr:uid="{00000000-0005-0000-0000-0000C40B0000}"/>
    <cellStyle name="Calculation 13 3 5 5" xfId="3022" xr:uid="{00000000-0005-0000-0000-0000C50B0000}"/>
    <cellStyle name="Calculation 13 3 5 6" xfId="3023" xr:uid="{00000000-0005-0000-0000-0000C60B0000}"/>
    <cellStyle name="Calculation 13 3 5 7" xfId="3024" xr:uid="{00000000-0005-0000-0000-0000C70B0000}"/>
    <cellStyle name="Calculation 13 3 5 8" xfId="3025" xr:uid="{00000000-0005-0000-0000-0000C80B0000}"/>
    <cellStyle name="Calculation 13 3 5 9" xfId="3026" xr:uid="{00000000-0005-0000-0000-0000C90B0000}"/>
    <cellStyle name="Calculation 13 3 6" xfId="3027" xr:uid="{00000000-0005-0000-0000-0000CA0B0000}"/>
    <cellStyle name="Calculation 13 3 6 10" xfId="3028" xr:uid="{00000000-0005-0000-0000-0000CB0B0000}"/>
    <cellStyle name="Calculation 13 3 6 11" xfId="3029" xr:uid="{00000000-0005-0000-0000-0000CC0B0000}"/>
    <cellStyle name="Calculation 13 3 6 12" xfId="3030" xr:uid="{00000000-0005-0000-0000-0000CD0B0000}"/>
    <cellStyle name="Calculation 13 3 6 13" xfId="3031" xr:uid="{00000000-0005-0000-0000-0000CE0B0000}"/>
    <cellStyle name="Calculation 13 3 6 14" xfId="3032" xr:uid="{00000000-0005-0000-0000-0000CF0B0000}"/>
    <cellStyle name="Calculation 13 3 6 2" xfId="3033" xr:uid="{00000000-0005-0000-0000-0000D00B0000}"/>
    <cellStyle name="Calculation 13 3 6 3" xfId="3034" xr:uid="{00000000-0005-0000-0000-0000D10B0000}"/>
    <cellStyle name="Calculation 13 3 6 4" xfId="3035" xr:uid="{00000000-0005-0000-0000-0000D20B0000}"/>
    <cellStyle name="Calculation 13 3 6 5" xfId="3036" xr:uid="{00000000-0005-0000-0000-0000D30B0000}"/>
    <cellStyle name="Calculation 13 3 6 6" xfId="3037" xr:uid="{00000000-0005-0000-0000-0000D40B0000}"/>
    <cellStyle name="Calculation 13 3 6 7" xfId="3038" xr:uid="{00000000-0005-0000-0000-0000D50B0000}"/>
    <cellStyle name="Calculation 13 3 6 8" xfId="3039" xr:uid="{00000000-0005-0000-0000-0000D60B0000}"/>
    <cellStyle name="Calculation 13 3 6 9" xfId="3040" xr:uid="{00000000-0005-0000-0000-0000D70B0000}"/>
    <cellStyle name="Calculation 13 3 7" xfId="3041" xr:uid="{00000000-0005-0000-0000-0000D80B0000}"/>
    <cellStyle name="Calculation 13 3 7 10" xfId="3042" xr:uid="{00000000-0005-0000-0000-0000D90B0000}"/>
    <cellStyle name="Calculation 13 3 7 11" xfId="3043" xr:uid="{00000000-0005-0000-0000-0000DA0B0000}"/>
    <cellStyle name="Calculation 13 3 7 12" xfId="3044" xr:uid="{00000000-0005-0000-0000-0000DB0B0000}"/>
    <cellStyle name="Calculation 13 3 7 13" xfId="3045" xr:uid="{00000000-0005-0000-0000-0000DC0B0000}"/>
    <cellStyle name="Calculation 13 3 7 2" xfId="3046" xr:uid="{00000000-0005-0000-0000-0000DD0B0000}"/>
    <cellStyle name="Calculation 13 3 7 3" xfId="3047" xr:uid="{00000000-0005-0000-0000-0000DE0B0000}"/>
    <cellStyle name="Calculation 13 3 7 4" xfId="3048" xr:uid="{00000000-0005-0000-0000-0000DF0B0000}"/>
    <cellStyle name="Calculation 13 3 7 5" xfId="3049" xr:uid="{00000000-0005-0000-0000-0000E00B0000}"/>
    <cellStyle name="Calculation 13 3 7 6" xfId="3050" xr:uid="{00000000-0005-0000-0000-0000E10B0000}"/>
    <cellStyle name="Calculation 13 3 7 7" xfId="3051" xr:uid="{00000000-0005-0000-0000-0000E20B0000}"/>
    <cellStyle name="Calculation 13 3 7 8" xfId="3052" xr:uid="{00000000-0005-0000-0000-0000E30B0000}"/>
    <cellStyle name="Calculation 13 3 7 9" xfId="3053" xr:uid="{00000000-0005-0000-0000-0000E40B0000}"/>
    <cellStyle name="Calculation 13 3 8" xfId="3054" xr:uid="{00000000-0005-0000-0000-0000E50B0000}"/>
    <cellStyle name="Calculation 13 3 9" xfId="3055" xr:uid="{00000000-0005-0000-0000-0000E60B0000}"/>
    <cellStyle name="Calculation 13 4" xfId="3056" xr:uid="{00000000-0005-0000-0000-0000E70B0000}"/>
    <cellStyle name="Calculation 13 4 10" xfId="3057" xr:uid="{00000000-0005-0000-0000-0000E80B0000}"/>
    <cellStyle name="Calculation 13 4 11" xfId="3058" xr:uid="{00000000-0005-0000-0000-0000E90B0000}"/>
    <cellStyle name="Calculation 13 4 12" xfId="3059" xr:uid="{00000000-0005-0000-0000-0000EA0B0000}"/>
    <cellStyle name="Calculation 13 4 13" xfId="3060" xr:uid="{00000000-0005-0000-0000-0000EB0B0000}"/>
    <cellStyle name="Calculation 13 4 14" xfId="3061" xr:uid="{00000000-0005-0000-0000-0000EC0B0000}"/>
    <cellStyle name="Calculation 13 4 15" xfId="3062" xr:uid="{00000000-0005-0000-0000-0000ED0B0000}"/>
    <cellStyle name="Calculation 13 4 16" xfId="3063" xr:uid="{00000000-0005-0000-0000-0000EE0B0000}"/>
    <cellStyle name="Calculation 13 4 17" xfId="3064" xr:uid="{00000000-0005-0000-0000-0000EF0B0000}"/>
    <cellStyle name="Calculation 13 4 18" xfId="3065" xr:uid="{00000000-0005-0000-0000-0000F00B0000}"/>
    <cellStyle name="Calculation 13 4 19" xfId="3066" xr:uid="{00000000-0005-0000-0000-0000F10B0000}"/>
    <cellStyle name="Calculation 13 4 2" xfId="3067" xr:uid="{00000000-0005-0000-0000-0000F20B0000}"/>
    <cellStyle name="Calculation 13 4 2 10" xfId="3068" xr:uid="{00000000-0005-0000-0000-0000F30B0000}"/>
    <cellStyle name="Calculation 13 4 2 11" xfId="3069" xr:uid="{00000000-0005-0000-0000-0000F40B0000}"/>
    <cellStyle name="Calculation 13 4 2 12" xfId="3070" xr:uid="{00000000-0005-0000-0000-0000F50B0000}"/>
    <cellStyle name="Calculation 13 4 2 13" xfId="3071" xr:uid="{00000000-0005-0000-0000-0000F60B0000}"/>
    <cellStyle name="Calculation 13 4 2 14" xfId="3072" xr:uid="{00000000-0005-0000-0000-0000F70B0000}"/>
    <cellStyle name="Calculation 13 4 2 15" xfId="3073" xr:uid="{00000000-0005-0000-0000-0000F80B0000}"/>
    <cellStyle name="Calculation 13 4 2 16" xfId="3074" xr:uid="{00000000-0005-0000-0000-0000F90B0000}"/>
    <cellStyle name="Calculation 13 4 2 17" xfId="3075" xr:uid="{00000000-0005-0000-0000-0000FA0B0000}"/>
    <cellStyle name="Calculation 13 4 2 18" xfId="3076" xr:uid="{00000000-0005-0000-0000-0000FB0B0000}"/>
    <cellStyle name="Calculation 13 4 2 19" xfId="3077" xr:uid="{00000000-0005-0000-0000-0000FC0B0000}"/>
    <cellStyle name="Calculation 13 4 2 2" xfId="3078" xr:uid="{00000000-0005-0000-0000-0000FD0B0000}"/>
    <cellStyle name="Calculation 13 4 2 2 10" xfId="3079" xr:uid="{00000000-0005-0000-0000-0000FE0B0000}"/>
    <cellStyle name="Calculation 13 4 2 2 11" xfId="3080" xr:uid="{00000000-0005-0000-0000-0000FF0B0000}"/>
    <cellStyle name="Calculation 13 4 2 2 12" xfId="3081" xr:uid="{00000000-0005-0000-0000-0000000C0000}"/>
    <cellStyle name="Calculation 13 4 2 2 13" xfId="3082" xr:uid="{00000000-0005-0000-0000-0000010C0000}"/>
    <cellStyle name="Calculation 13 4 2 2 14" xfId="3083" xr:uid="{00000000-0005-0000-0000-0000020C0000}"/>
    <cellStyle name="Calculation 13 4 2 2 2" xfId="3084" xr:uid="{00000000-0005-0000-0000-0000030C0000}"/>
    <cellStyle name="Calculation 13 4 2 2 3" xfId="3085" xr:uid="{00000000-0005-0000-0000-0000040C0000}"/>
    <cellStyle name="Calculation 13 4 2 2 4" xfId="3086" xr:uid="{00000000-0005-0000-0000-0000050C0000}"/>
    <cellStyle name="Calculation 13 4 2 2 5" xfId="3087" xr:uid="{00000000-0005-0000-0000-0000060C0000}"/>
    <cellStyle name="Calculation 13 4 2 2 6" xfId="3088" xr:uid="{00000000-0005-0000-0000-0000070C0000}"/>
    <cellStyle name="Calculation 13 4 2 2 7" xfId="3089" xr:uid="{00000000-0005-0000-0000-0000080C0000}"/>
    <cellStyle name="Calculation 13 4 2 2 8" xfId="3090" xr:uid="{00000000-0005-0000-0000-0000090C0000}"/>
    <cellStyle name="Calculation 13 4 2 2 9" xfId="3091" xr:uid="{00000000-0005-0000-0000-00000A0C0000}"/>
    <cellStyle name="Calculation 13 4 2 20" xfId="3092" xr:uid="{00000000-0005-0000-0000-00000B0C0000}"/>
    <cellStyle name="Calculation 13 4 2 3" xfId="3093" xr:uid="{00000000-0005-0000-0000-00000C0C0000}"/>
    <cellStyle name="Calculation 13 4 2 3 10" xfId="3094" xr:uid="{00000000-0005-0000-0000-00000D0C0000}"/>
    <cellStyle name="Calculation 13 4 2 3 11" xfId="3095" xr:uid="{00000000-0005-0000-0000-00000E0C0000}"/>
    <cellStyle name="Calculation 13 4 2 3 12" xfId="3096" xr:uid="{00000000-0005-0000-0000-00000F0C0000}"/>
    <cellStyle name="Calculation 13 4 2 3 13" xfId="3097" xr:uid="{00000000-0005-0000-0000-0000100C0000}"/>
    <cellStyle name="Calculation 13 4 2 3 14" xfId="3098" xr:uid="{00000000-0005-0000-0000-0000110C0000}"/>
    <cellStyle name="Calculation 13 4 2 3 2" xfId="3099" xr:uid="{00000000-0005-0000-0000-0000120C0000}"/>
    <cellStyle name="Calculation 13 4 2 3 3" xfId="3100" xr:uid="{00000000-0005-0000-0000-0000130C0000}"/>
    <cellStyle name="Calculation 13 4 2 3 4" xfId="3101" xr:uid="{00000000-0005-0000-0000-0000140C0000}"/>
    <cellStyle name="Calculation 13 4 2 3 5" xfId="3102" xr:uid="{00000000-0005-0000-0000-0000150C0000}"/>
    <cellStyle name="Calculation 13 4 2 3 6" xfId="3103" xr:uid="{00000000-0005-0000-0000-0000160C0000}"/>
    <cellStyle name="Calculation 13 4 2 3 7" xfId="3104" xr:uid="{00000000-0005-0000-0000-0000170C0000}"/>
    <cellStyle name="Calculation 13 4 2 3 8" xfId="3105" xr:uid="{00000000-0005-0000-0000-0000180C0000}"/>
    <cellStyle name="Calculation 13 4 2 3 9" xfId="3106" xr:uid="{00000000-0005-0000-0000-0000190C0000}"/>
    <cellStyle name="Calculation 13 4 2 4" xfId="3107" xr:uid="{00000000-0005-0000-0000-00001A0C0000}"/>
    <cellStyle name="Calculation 13 4 2 4 10" xfId="3108" xr:uid="{00000000-0005-0000-0000-00001B0C0000}"/>
    <cellStyle name="Calculation 13 4 2 4 11" xfId="3109" xr:uid="{00000000-0005-0000-0000-00001C0C0000}"/>
    <cellStyle name="Calculation 13 4 2 4 12" xfId="3110" xr:uid="{00000000-0005-0000-0000-00001D0C0000}"/>
    <cellStyle name="Calculation 13 4 2 4 13" xfId="3111" xr:uid="{00000000-0005-0000-0000-00001E0C0000}"/>
    <cellStyle name="Calculation 13 4 2 4 14" xfId="3112" xr:uid="{00000000-0005-0000-0000-00001F0C0000}"/>
    <cellStyle name="Calculation 13 4 2 4 2" xfId="3113" xr:uid="{00000000-0005-0000-0000-0000200C0000}"/>
    <cellStyle name="Calculation 13 4 2 4 3" xfId="3114" xr:uid="{00000000-0005-0000-0000-0000210C0000}"/>
    <cellStyle name="Calculation 13 4 2 4 4" xfId="3115" xr:uid="{00000000-0005-0000-0000-0000220C0000}"/>
    <cellStyle name="Calculation 13 4 2 4 5" xfId="3116" xr:uid="{00000000-0005-0000-0000-0000230C0000}"/>
    <cellStyle name="Calculation 13 4 2 4 6" xfId="3117" xr:uid="{00000000-0005-0000-0000-0000240C0000}"/>
    <cellStyle name="Calculation 13 4 2 4 7" xfId="3118" xr:uid="{00000000-0005-0000-0000-0000250C0000}"/>
    <cellStyle name="Calculation 13 4 2 4 8" xfId="3119" xr:uid="{00000000-0005-0000-0000-0000260C0000}"/>
    <cellStyle name="Calculation 13 4 2 4 9" xfId="3120" xr:uid="{00000000-0005-0000-0000-0000270C0000}"/>
    <cellStyle name="Calculation 13 4 2 5" xfId="3121" xr:uid="{00000000-0005-0000-0000-0000280C0000}"/>
    <cellStyle name="Calculation 13 4 2 5 10" xfId="3122" xr:uid="{00000000-0005-0000-0000-0000290C0000}"/>
    <cellStyle name="Calculation 13 4 2 5 11" xfId="3123" xr:uid="{00000000-0005-0000-0000-00002A0C0000}"/>
    <cellStyle name="Calculation 13 4 2 5 12" xfId="3124" xr:uid="{00000000-0005-0000-0000-00002B0C0000}"/>
    <cellStyle name="Calculation 13 4 2 5 13" xfId="3125" xr:uid="{00000000-0005-0000-0000-00002C0C0000}"/>
    <cellStyle name="Calculation 13 4 2 5 2" xfId="3126" xr:uid="{00000000-0005-0000-0000-00002D0C0000}"/>
    <cellStyle name="Calculation 13 4 2 5 3" xfId="3127" xr:uid="{00000000-0005-0000-0000-00002E0C0000}"/>
    <cellStyle name="Calculation 13 4 2 5 4" xfId="3128" xr:uid="{00000000-0005-0000-0000-00002F0C0000}"/>
    <cellStyle name="Calculation 13 4 2 5 5" xfId="3129" xr:uid="{00000000-0005-0000-0000-0000300C0000}"/>
    <cellStyle name="Calculation 13 4 2 5 6" xfId="3130" xr:uid="{00000000-0005-0000-0000-0000310C0000}"/>
    <cellStyle name="Calculation 13 4 2 5 7" xfId="3131" xr:uid="{00000000-0005-0000-0000-0000320C0000}"/>
    <cellStyle name="Calculation 13 4 2 5 8" xfId="3132" xr:uid="{00000000-0005-0000-0000-0000330C0000}"/>
    <cellStyle name="Calculation 13 4 2 5 9" xfId="3133" xr:uid="{00000000-0005-0000-0000-0000340C0000}"/>
    <cellStyle name="Calculation 13 4 2 6" xfId="3134" xr:uid="{00000000-0005-0000-0000-0000350C0000}"/>
    <cellStyle name="Calculation 13 4 2 7" xfId="3135" xr:uid="{00000000-0005-0000-0000-0000360C0000}"/>
    <cellStyle name="Calculation 13 4 2 8" xfId="3136" xr:uid="{00000000-0005-0000-0000-0000370C0000}"/>
    <cellStyle name="Calculation 13 4 2 9" xfId="3137" xr:uid="{00000000-0005-0000-0000-0000380C0000}"/>
    <cellStyle name="Calculation 13 4 20" xfId="3138" xr:uid="{00000000-0005-0000-0000-0000390C0000}"/>
    <cellStyle name="Calculation 13 4 21" xfId="3139" xr:uid="{00000000-0005-0000-0000-00003A0C0000}"/>
    <cellStyle name="Calculation 13 4 22" xfId="3140" xr:uid="{00000000-0005-0000-0000-00003B0C0000}"/>
    <cellStyle name="Calculation 13 4 3" xfId="3141" xr:uid="{00000000-0005-0000-0000-00003C0C0000}"/>
    <cellStyle name="Calculation 13 4 3 10" xfId="3142" xr:uid="{00000000-0005-0000-0000-00003D0C0000}"/>
    <cellStyle name="Calculation 13 4 3 11" xfId="3143" xr:uid="{00000000-0005-0000-0000-00003E0C0000}"/>
    <cellStyle name="Calculation 13 4 3 12" xfId="3144" xr:uid="{00000000-0005-0000-0000-00003F0C0000}"/>
    <cellStyle name="Calculation 13 4 3 13" xfId="3145" xr:uid="{00000000-0005-0000-0000-0000400C0000}"/>
    <cellStyle name="Calculation 13 4 3 14" xfId="3146" xr:uid="{00000000-0005-0000-0000-0000410C0000}"/>
    <cellStyle name="Calculation 13 4 3 15" xfId="3147" xr:uid="{00000000-0005-0000-0000-0000420C0000}"/>
    <cellStyle name="Calculation 13 4 3 16" xfId="3148" xr:uid="{00000000-0005-0000-0000-0000430C0000}"/>
    <cellStyle name="Calculation 13 4 3 17" xfId="3149" xr:uid="{00000000-0005-0000-0000-0000440C0000}"/>
    <cellStyle name="Calculation 13 4 3 18" xfId="3150" xr:uid="{00000000-0005-0000-0000-0000450C0000}"/>
    <cellStyle name="Calculation 13 4 3 19" xfId="3151" xr:uid="{00000000-0005-0000-0000-0000460C0000}"/>
    <cellStyle name="Calculation 13 4 3 2" xfId="3152" xr:uid="{00000000-0005-0000-0000-0000470C0000}"/>
    <cellStyle name="Calculation 13 4 3 2 10" xfId="3153" xr:uid="{00000000-0005-0000-0000-0000480C0000}"/>
    <cellStyle name="Calculation 13 4 3 2 11" xfId="3154" xr:uid="{00000000-0005-0000-0000-0000490C0000}"/>
    <cellStyle name="Calculation 13 4 3 2 12" xfId="3155" xr:uid="{00000000-0005-0000-0000-00004A0C0000}"/>
    <cellStyle name="Calculation 13 4 3 2 13" xfId="3156" xr:uid="{00000000-0005-0000-0000-00004B0C0000}"/>
    <cellStyle name="Calculation 13 4 3 2 14" xfId="3157" xr:uid="{00000000-0005-0000-0000-00004C0C0000}"/>
    <cellStyle name="Calculation 13 4 3 2 2" xfId="3158" xr:uid="{00000000-0005-0000-0000-00004D0C0000}"/>
    <cellStyle name="Calculation 13 4 3 2 3" xfId="3159" xr:uid="{00000000-0005-0000-0000-00004E0C0000}"/>
    <cellStyle name="Calculation 13 4 3 2 4" xfId="3160" xr:uid="{00000000-0005-0000-0000-00004F0C0000}"/>
    <cellStyle name="Calculation 13 4 3 2 5" xfId="3161" xr:uid="{00000000-0005-0000-0000-0000500C0000}"/>
    <cellStyle name="Calculation 13 4 3 2 6" xfId="3162" xr:uid="{00000000-0005-0000-0000-0000510C0000}"/>
    <cellStyle name="Calculation 13 4 3 2 7" xfId="3163" xr:uid="{00000000-0005-0000-0000-0000520C0000}"/>
    <cellStyle name="Calculation 13 4 3 2 8" xfId="3164" xr:uid="{00000000-0005-0000-0000-0000530C0000}"/>
    <cellStyle name="Calculation 13 4 3 2 9" xfId="3165" xr:uid="{00000000-0005-0000-0000-0000540C0000}"/>
    <cellStyle name="Calculation 13 4 3 20" xfId="3166" xr:uid="{00000000-0005-0000-0000-0000550C0000}"/>
    <cellStyle name="Calculation 13 4 3 3" xfId="3167" xr:uid="{00000000-0005-0000-0000-0000560C0000}"/>
    <cellStyle name="Calculation 13 4 3 3 10" xfId="3168" xr:uid="{00000000-0005-0000-0000-0000570C0000}"/>
    <cellStyle name="Calculation 13 4 3 3 11" xfId="3169" xr:uid="{00000000-0005-0000-0000-0000580C0000}"/>
    <cellStyle name="Calculation 13 4 3 3 12" xfId="3170" xr:uid="{00000000-0005-0000-0000-0000590C0000}"/>
    <cellStyle name="Calculation 13 4 3 3 13" xfId="3171" xr:uid="{00000000-0005-0000-0000-00005A0C0000}"/>
    <cellStyle name="Calculation 13 4 3 3 14" xfId="3172" xr:uid="{00000000-0005-0000-0000-00005B0C0000}"/>
    <cellStyle name="Calculation 13 4 3 3 2" xfId="3173" xr:uid="{00000000-0005-0000-0000-00005C0C0000}"/>
    <cellStyle name="Calculation 13 4 3 3 3" xfId="3174" xr:uid="{00000000-0005-0000-0000-00005D0C0000}"/>
    <cellStyle name="Calculation 13 4 3 3 4" xfId="3175" xr:uid="{00000000-0005-0000-0000-00005E0C0000}"/>
    <cellStyle name="Calculation 13 4 3 3 5" xfId="3176" xr:uid="{00000000-0005-0000-0000-00005F0C0000}"/>
    <cellStyle name="Calculation 13 4 3 3 6" xfId="3177" xr:uid="{00000000-0005-0000-0000-0000600C0000}"/>
    <cellStyle name="Calculation 13 4 3 3 7" xfId="3178" xr:uid="{00000000-0005-0000-0000-0000610C0000}"/>
    <cellStyle name="Calculation 13 4 3 3 8" xfId="3179" xr:uid="{00000000-0005-0000-0000-0000620C0000}"/>
    <cellStyle name="Calculation 13 4 3 3 9" xfId="3180" xr:uid="{00000000-0005-0000-0000-0000630C0000}"/>
    <cellStyle name="Calculation 13 4 3 4" xfId="3181" xr:uid="{00000000-0005-0000-0000-0000640C0000}"/>
    <cellStyle name="Calculation 13 4 3 4 10" xfId="3182" xr:uid="{00000000-0005-0000-0000-0000650C0000}"/>
    <cellStyle name="Calculation 13 4 3 4 11" xfId="3183" xr:uid="{00000000-0005-0000-0000-0000660C0000}"/>
    <cellStyle name="Calculation 13 4 3 4 12" xfId="3184" xr:uid="{00000000-0005-0000-0000-0000670C0000}"/>
    <cellStyle name="Calculation 13 4 3 4 13" xfId="3185" xr:uid="{00000000-0005-0000-0000-0000680C0000}"/>
    <cellStyle name="Calculation 13 4 3 4 14" xfId="3186" xr:uid="{00000000-0005-0000-0000-0000690C0000}"/>
    <cellStyle name="Calculation 13 4 3 4 2" xfId="3187" xr:uid="{00000000-0005-0000-0000-00006A0C0000}"/>
    <cellStyle name="Calculation 13 4 3 4 3" xfId="3188" xr:uid="{00000000-0005-0000-0000-00006B0C0000}"/>
    <cellStyle name="Calculation 13 4 3 4 4" xfId="3189" xr:uid="{00000000-0005-0000-0000-00006C0C0000}"/>
    <cellStyle name="Calculation 13 4 3 4 5" xfId="3190" xr:uid="{00000000-0005-0000-0000-00006D0C0000}"/>
    <cellStyle name="Calculation 13 4 3 4 6" xfId="3191" xr:uid="{00000000-0005-0000-0000-00006E0C0000}"/>
    <cellStyle name="Calculation 13 4 3 4 7" xfId="3192" xr:uid="{00000000-0005-0000-0000-00006F0C0000}"/>
    <cellStyle name="Calculation 13 4 3 4 8" xfId="3193" xr:uid="{00000000-0005-0000-0000-0000700C0000}"/>
    <cellStyle name="Calculation 13 4 3 4 9" xfId="3194" xr:uid="{00000000-0005-0000-0000-0000710C0000}"/>
    <cellStyle name="Calculation 13 4 3 5" xfId="3195" xr:uid="{00000000-0005-0000-0000-0000720C0000}"/>
    <cellStyle name="Calculation 13 4 3 5 10" xfId="3196" xr:uid="{00000000-0005-0000-0000-0000730C0000}"/>
    <cellStyle name="Calculation 13 4 3 5 11" xfId="3197" xr:uid="{00000000-0005-0000-0000-0000740C0000}"/>
    <cellStyle name="Calculation 13 4 3 5 12" xfId="3198" xr:uid="{00000000-0005-0000-0000-0000750C0000}"/>
    <cellStyle name="Calculation 13 4 3 5 13" xfId="3199" xr:uid="{00000000-0005-0000-0000-0000760C0000}"/>
    <cellStyle name="Calculation 13 4 3 5 2" xfId="3200" xr:uid="{00000000-0005-0000-0000-0000770C0000}"/>
    <cellStyle name="Calculation 13 4 3 5 3" xfId="3201" xr:uid="{00000000-0005-0000-0000-0000780C0000}"/>
    <cellStyle name="Calculation 13 4 3 5 4" xfId="3202" xr:uid="{00000000-0005-0000-0000-0000790C0000}"/>
    <cellStyle name="Calculation 13 4 3 5 5" xfId="3203" xr:uid="{00000000-0005-0000-0000-00007A0C0000}"/>
    <cellStyle name="Calculation 13 4 3 5 6" xfId="3204" xr:uid="{00000000-0005-0000-0000-00007B0C0000}"/>
    <cellStyle name="Calculation 13 4 3 5 7" xfId="3205" xr:uid="{00000000-0005-0000-0000-00007C0C0000}"/>
    <cellStyle name="Calculation 13 4 3 5 8" xfId="3206" xr:uid="{00000000-0005-0000-0000-00007D0C0000}"/>
    <cellStyle name="Calculation 13 4 3 5 9" xfId="3207" xr:uid="{00000000-0005-0000-0000-00007E0C0000}"/>
    <cellStyle name="Calculation 13 4 3 6" xfId="3208" xr:uid="{00000000-0005-0000-0000-00007F0C0000}"/>
    <cellStyle name="Calculation 13 4 3 7" xfId="3209" xr:uid="{00000000-0005-0000-0000-0000800C0000}"/>
    <cellStyle name="Calculation 13 4 3 8" xfId="3210" xr:uid="{00000000-0005-0000-0000-0000810C0000}"/>
    <cellStyle name="Calculation 13 4 3 9" xfId="3211" xr:uid="{00000000-0005-0000-0000-0000820C0000}"/>
    <cellStyle name="Calculation 13 4 4" xfId="3212" xr:uid="{00000000-0005-0000-0000-0000830C0000}"/>
    <cellStyle name="Calculation 13 4 4 10" xfId="3213" xr:uid="{00000000-0005-0000-0000-0000840C0000}"/>
    <cellStyle name="Calculation 13 4 4 11" xfId="3214" xr:uid="{00000000-0005-0000-0000-0000850C0000}"/>
    <cellStyle name="Calculation 13 4 4 12" xfId="3215" xr:uid="{00000000-0005-0000-0000-0000860C0000}"/>
    <cellStyle name="Calculation 13 4 4 13" xfId="3216" xr:uid="{00000000-0005-0000-0000-0000870C0000}"/>
    <cellStyle name="Calculation 13 4 4 14" xfId="3217" xr:uid="{00000000-0005-0000-0000-0000880C0000}"/>
    <cellStyle name="Calculation 13 4 4 2" xfId="3218" xr:uid="{00000000-0005-0000-0000-0000890C0000}"/>
    <cellStyle name="Calculation 13 4 4 3" xfId="3219" xr:uid="{00000000-0005-0000-0000-00008A0C0000}"/>
    <cellStyle name="Calculation 13 4 4 4" xfId="3220" xr:uid="{00000000-0005-0000-0000-00008B0C0000}"/>
    <cellStyle name="Calculation 13 4 4 5" xfId="3221" xr:uid="{00000000-0005-0000-0000-00008C0C0000}"/>
    <cellStyle name="Calculation 13 4 4 6" xfId="3222" xr:uid="{00000000-0005-0000-0000-00008D0C0000}"/>
    <cellStyle name="Calculation 13 4 4 7" xfId="3223" xr:uid="{00000000-0005-0000-0000-00008E0C0000}"/>
    <cellStyle name="Calculation 13 4 4 8" xfId="3224" xr:uid="{00000000-0005-0000-0000-00008F0C0000}"/>
    <cellStyle name="Calculation 13 4 4 9" xfId="3225" xr:uid="{00000000-0005-0000-0000-0000900C0000}"/>
    <cellStyle name="Calculation 13 4 5" xfId="3226" xr:uid="{00000000-0005-0000-0000-0000910C0000}"/>
    <cellStyle name="Calculation 13 4 5 10" xfId="3227" xr:uid="{00000000-0005-0000-0000-0000920C0000}"/>
    <cellStyle name="Calculation 13 4 5 11" xfId="3228" xr:uid="{00000000-0005-0000-0000-0000930C0000}"/>
    <cellStyle name="Calculation 13 4 5 12" xfId="3229" xr:uid="{00000000-0005-0000-0000-0000940C0000}"/>
    <cellStyle name="Calculation 13 4 5 13" xfId="3230" xr:uid="{00000000-0005-0000-0000-0000950C0000}"/>
    <cellStyle name="Calculation 13 4 5 14" xfId="3231" xr:uid="{00000000-0005-0000-0000-0000960C0000}"/>
    <cellStyle name="Calculation 13 4 5 2" xfId="3232" xr:uid="{00000000-0005-0000-0000-0000970C0000}"/>
    <cellStyle name="Calculation 13 4 5 3" xfId="3233" xr:uid="{00000000-0005-0000-0000-0000980C0000}"/>
    <cellStyle name="Calculation 13 4 5 4" xfId="3234" xr:uid="{00000000-0005-0000-0000-0000990C0000}"/>
    <cellStyle name="Calculation 13 4 5 5" xfId="3235" xr:uid="{00000000-0005-0000-0000-00009A0C0000}"/>
    <cellStyle name="Calculation 13 4 5 6" xfId="3236" xr:uid="{00000000-0005-0000-0000-00009B0C0000}"/>
    <cellStyle name="Calculation 13 4 5 7" xfId="3237" xr:uid="{00000000-0005-0000-0000-00009C0C0000}"/>
    <cellStyle name="Calculation 13 4 5 8" xfId="3238" xr:uid="{00000000-0005-0000-0000-00009D0C0000}"/>
    <cellStyle name="Calculation 13 4 5 9" xfId="3239" xr:uid="{00000000-0005-0000-0000-00009E0C0000}"/>
    <cellStyle name="Calculation 13 4 6" xfId="3240" xr:uid="{00000000-0005-0000-0000-00009F0C0000}"/>
    <cellStyle name="Calculation 13 4 6 10" xfId="3241" xr:uid="{00000000-0005-0000-0000-0000A00C0000}"/>
    <cellStyle name="Calculation 13 4 6 11" xfId="3242" xr:uid="{00000000-0005-0000-0000-0000A10C0000}"/>
    <cellStyle name="Calculation 13 4 6 12" xfId="3243" xr:uid="{00000000-0005-0000-0000-0000A20C0000}"/>
    <cellStyle name="Calculation 13 4 6 13" xfId="3244" xr:uid="{00000000-0005-0000-0000-0000A30C0000}"/>
    <cellStyle name="Calculation 13 4 6 14" xfId="3245" xr:uid="{00000000-0005-0000-0000-0000A40C0000}"/>
    <cellStyle name="Calculation 13 4 6 2" xfId="3246" xr:uid="{00000000-0005-0000-0000-0000A50C0000}"/>
    <cellStyle name="Calculation 13 4 6 3" xfId="3247" xr:uid="{00000000-0005-0000-0000-0000A60C0000}"/>
    <cellStyle name="Calculation 13 4 6 4" xfId="3248" xr:uid="{00000000-0005-0000-0000-0000A70C0000}"/>
    <cellStyle name="Calculation 13 4 6 5" xfId="3249" xr:uid="{00000000-0005-0000-0000-0000A80C0000}"/>
    <cellStyle name="Calculation 13 4 6 6" xfId="3250" xr:uid="{00000000-0005-0000-0000-0000A90C0000}"/>
    <cellStyle name="Calculation 13 4 6 7" xfId="3251" xr:uid="{00000000-0005-0000-0000-0000AA0C0000}"/>
    <cellStyle name="Calculation 13 4 6 8" xfId="3252" xr:uid="{00000000-0005-0000-0000-0000AB0C0000}"/>
    <cellStyle name="Calculation 13 4 6 9" xfId="3253" xr:uid="{00000000-0005-0000-0000-0000AC0C0000}"/>
    <cellStyle name="Calculation 13 4 7" xfId="3254" xr:uid="{00000000-0005-0000-0000-0000AD0C0000}"/>
    <cellStyle name="Calculation 13 4 7 10" xfId="3255" xr:uid="{00000000-0005-0000-0000-0000AE0C0000}"/>
    <cellStyle name="Calculation 13 4 7 11" xfId="3256" xr:uid="{00000000-0005-0000-0000-0000AF0C0000}"/>
    <cellStyle name="Calculation 13 4 7 12" xfId="3257" xr:uid="{00000000-0005-0000-0000-0000B00C0000}"/>
    <cellStyle name="Calculation 13 4 7 13" xfId="3258" xr:uid="{00000000-0005-0000-0000-0000B10C0000}"/>
    <cellStyle name="Calculation 13 4 7 2" xfId="3259" xr:uid="{00000000-0005-0000-0000-0000B20C0000}"/>
    <cellStyle name="Calculation 13 4 7 3" xfId="3260" xr:uid="{00000000-0005-0000-0000-0000B30C0000}"/>
    <cellStyle name="Calculation 13 4 7 4" xfId="3261" xr:uid="{00000000-0005-0000-0000-0000B40C0000}"/>
    <cellStyle name="Calculation 13 4 7 5" xfId="3262" xr:uid="{00000000-0005-0000-0000-0000B50C0000}"/>
    <cellStyle name="Calculation 13 4 7 6" xfId="3263" xr:uid="{00000000-0005-0000-0000-0000B60C0000}"/>
    <cellStyle name="Calculation 13 4 7 7" xfId="3264" xr:uid="{00000000-0005-0000-0000-0000B70C0000}"/>
    <cellStyle name="Calculation 13 4 7 8" xfId="3265" xr:uid="{00000000-0005-0000-0000-0000B80C0000}"/>
    <cellStyle name="Calculation 13 4 7 9" xfId="3266" xr:uid="{00000000-0005-0000-0000-0000B90C0000}"/>
    <cellStyle name="Calculation 13 4 8" xfId="3267" xr:uid="{00000000-0005-0000-0000-0000BA0C0000}"/>
    <cellStyle name="Calculation 13 4 9" xfId="3268" xr:uid="{00000000-0005-0000-0000-0000BB0C0000}"/>
    <cellStyle name="Calculation 13 5" xfId="3269" xr:uid="{00000000-0005-0000-0000-0000BC0C0000}"/>
    <cellStyle name="Calculation 13 5 10" xfId="3270" xr:uid="{00000000-0005-0000-0000-0000BD0C0000}"/>
    <cellStyle name="Calculation 13 5 11" xfId="3271" xr:uid="{00000000-0005-0000-0000-0000BE0C0000}"/>
    <cellStyle name="Calculation 13 5 12" xfId="3272" xr:uid="{00000000-0005-0000-0000-0000BF0C0000}"/>
    <cellStyle name="Calculation 13 5 13" xfId="3273" xr:uid="{00000000-0005-0000-0000-0000C00C0000}"/>
    <cellStyle name="Calculation 13 5 14" xfId="3274" xr:uid="{00000000-0005-0000-0000-0000C10C0000}"/>
    <cellStyle name="Calculation 13 5 15" xfId="3275" xr:uid="{00000000-0005-0000-0000-0000C20C0000}"/>
    <cellStyle name="Calculation 13 5 16" xfId="3276" xr:uid="{00000000-0005-0000-0000-0000C30C0000}"/>
    <cellStyle name="Calculation 13 5 17" xfId="3277" xr:uid="{00000000-0005-0000-0000-0000C40C0000}"/>
    <cellStyle name="Calculation 13 5 18" xfId="3278" xr:uid="{00000000-0005-0000-0000-0000C50C0000}"/>
    <cellStyle name="Calculation 13 5 19" xfId="3279" xr:uid="{00000000-0005-0000-0000-0000C60C0000}"/>
    <cellStyle name="Calculation 13 5 2" xfId="3280" xr:uid="{00000000-0005-0000-0000-0000C70C0000}"/>
    <cellStyle name="Calculation 13 5 2 10" xfId="3281" xr:uid="{00000000-0005-0000-0000-0000C80C0000}"/>
    <cellStyle name="Calculation 13 5 2 11" xfId="3282" xr:uid="{00000000-0005-0000-0000-0000C90C0000}"/>
    <cellStyle name="Calculation 13 5 2 12" xfId="3283" xr:uid="{00000000-0005-0000-0000-0000CA0C0000}"/>
    <cellStyle name="Calculation 13 5 2 13" xfId="3284" xr:uid="{00000000-0005-0000-0000-0000CB0C0000}"/>
    <cellStyle name="Calculation 13 5 2 14" xfId="3285" xr:uid="{00000000-0005-0000-0000-0000CC0C0000}"/>
    <cellStyle name="Calculation 13 5 2 2" xfId="3286" xr:uid="{00000000-0005-0000-0000-0000CD0C0000}"/>
    <cellStyle name="Calculation 13 5 2 3" xfId="3287" xr:uid="{00000000-0005-0000-0000-0000CE0C0000}"/>
    <cellStyle name="Calculation 13 5 2 4" xfId="3288" xr:uid="{00000000-0005-0000-0000-0000CF0C0000}"/>
    <cellStyle name="Calculation 13 5 2 5" xfId="3289" xr:uid="{00000000-0005-0000-0000-0000D00C0000}"/>
    <cellStyle name="Calculation 13 5 2 6" xfId="3290" xr:uid="{00000000-0005-0000-0000-0000D10C0000}"/>
    <cellStyle name="Calculation 13 5 2 7" xfId="3291" xr:uid="{00000000-0005-0000-0000-0000D20C0000}"/>
    <cellStyle name="Calculation 13 5 2 8" xfId="3292" xr:uid="{00000000-0005-0000-0000-0000D30C0000}"/>
    <cellStyle name="Calculation 13 5 2 9" xfId="3293" xr:uid="{00000000-0005-0000-0000-0000D40C0000}"/>
    <cellStyle name="Calculation 13 5 20" xfId="3294" xr:uid="{00000000-0005-0000-0000-0000D50C0000}"/>
    <cellStyle name="Calculation 13 5 3" xfId="3295" xr:uid="{00000000-0005-0000-0000-0000D60C0000}"/>
    <cellStyle name="Calculation 13 5 3 10" xfId="3296" xr:uid="{00000000-0005-0000-0000-0000D70C0000}"/>
    <cellStyle name="Calculation 13 5 3 11" xfId="3297" xr:uid="{00000000-0005-0000-0000-0000D80C0000}"/>
    <cellStyle name="Calculation 13 5 3 12" xfId="3298" xr:uid="{00000000-0005-0000-0000-0000D90C0000}"/>
    <cellStyle name="Calculation 13 5 3 13" xfId="3299" xr:uid="{00000000-0005-0000-0000-0000DA0C0000}"/>
    <cellStyle name="Calculation 13 5 3 14" xfId="3300" xr:uid="{00000000-0005-0000-0000-0000DB0C0000}"/>
    <cellStyle name="Calculation 13 5 3 2" xfId="3301" xr:uid="{00000000-0005-0000-0000-0000DC0C0000}"/>
    <cellStyle name="Calculation 13 5 3 3" xfId="3302" xr:uid="{00000000-0005-0000-0000-0000DD0C0000}"/>
    <cellStyle name="Calculation 13 5 3 4" xfId="3303" xr:uid="{00000000-0005-0000-0000-0000DE0C0000}"/>
    <cellStyle name="Calculation 13 5 3 5" xfId="3304" xr:uid="{00000000-0005-0000-0000-0000DF0C0000}"/>
    <cellStyle name="Calculation 13 5 3 6" xfId="3305" xr:uid="{00000000-0005-0000-0000-0000E00C0000}"/>
    <cellStyle name="Calculation 13 5 3 7" xfId="3306" xr:uid="{00000000-0005-0000-0000-0000E10C0000}"/>
    <cellStyle name="Calculation 13 5 3 8" xfId="3307" xr:uid="{00000000-0005-0000-0000-0000E20C0000}"/>
    <cellStyle name="Calculation 13 5 3 9" xfId="3308" xr:uid="{00000000-0005-0000-0000-0000E30C0000}"/>
    <cellStyle name="Calculation 13 5 4" xfId="3309" xr:uid="{00000000-0005-0000-0000-0000E40C0000}"/>
    <cellStyle name="Calculation 13 5 4 10" xfId="3310" xr:uid="{00000000-0005-0000-0000-0000E50C0000}"/>
    <cellStyle name="Calculation 13 5 4 11" xfId="3311" xr:uid="{00000000-0005-0000-0000-0000E60C0000}"/>
    <cellStyle name="Calculation 13 5 4 12" xfId="3312" xr:uid="{00000000-0005-0000-0000-0000E70C0000}"/>
    <cellStyle name="Calculation 13 5 4 13" xfId="3313" xr:uid="{00000000-0005-0000-0000-0000E80C0000}"/>
    <cellStyle name="Calculation 13 5 4 14" xfId="3314" xr:uid="{00000000-0005-0000-0000-0000E90C0000}"/>
    <cellStyle name="Calculation 13 5 4 2" xfId="3315" xr:uid="{00000000-0005-0000-0000-0000EA0C0000}"/>
    <cellStyle name="Calculation 13 5 4 3" xfId="3316" xr:uid="{00000000-0005-0000-0000-0000EB0C0000}"/>
    <cellStyle name="Calculation 13 5 4 4" xfId="3317" xr:uid="{00000000-0005-0000-0000-0000EC0C0000}"/>
    <cellStyle name="Calculation 13 5 4 5" xfId="3318" xr:uid="{00000000-0005-0000-0000-0000ED0C0000}"/>
    <cellStyle name="Calculation 13 5 4 6" xfId="3319" xr:uid="{00000000-0005-0000-0000-0000EE0C0000}"/>
    <cellStyle name="Calculation 13 5 4 7" xfId="3320" xr:uid="{00000000-0005-0000-0000-0000EF0C0000}"/>
    <cellStyle name="Calculation 13 5 4 8" xfId="3321" xr:uid="{00000000-0005-0000-0000-0000F00C0000}"/>
    <cellStyle name="Calculation 13 5 4 9" xfId="3322" xr:uid="{00000000-0005-0000-0000-0000F10C0000}"/>
    <cellStyle name="Calculation 13 5 5" xfId="3323" xr:uid="{00000000-0005-0000-0000-0000F20C0000}"/>
    <cellStyle name="Calculation 13 5 5 10" xfId="3324" xr:uid="{00000000-0005-0000-0000-0000F30C0000}"/>
    <cellStyle name="Calculation 13 5 5 11" xfId="3325" xr:uid="{00000000-0005-0000-0000-0000F40C0000}"/>
    <cellStyle name="Calculation 13 5 5 12" xfId="3326" xr:uid="{00000000-0005-0000-0000-0000F50C0000}"/>
    <cellStyle name="Calculation 13 5 5 13" xfId="3327" xr:uid="{00000000-0005-0000-0000-0000F60C0000}"/>
    <cellStyle name="Calculation 13 5 5 2" xfId="3328" xr:uid="{00000000-0005-0000-0000-0000F70C0000}"/>
    <cellStyle name="Calculation 13 5 5 3" xfId="3329" xr:uid="{00000000-0005-0000-0000-0000F80C0000}"/>
    <cellStyle name="Calculation 13 5 5 4" xfId="3330" xr:uid="{00000000-0005-0000-0000-0000F90C0000}"/>
    <cellStyle name="Calculation 13 5 5 5" xfId="3331" xr:uid="{00000000-0005-0000-0000-0000FA0C0000}"/>
    <cellStyle name="Calculation 13 5 5 6" xfId="3332" xr:uid="{00000000-0005-0000-0000-0000FB0C0000}"/>
    <cellStyle name="Calculation 13 5 5 7" xfId="3333" xr:uid="{00000000-0005-0000-0000-0000FC0C0000}"/>
    <cellStyle name="Calculation 13 5 5 8" xfId="3334" xr:uid="{00000000-0005-0000-0000-0000FD0C0000}"/>
    <cellStyle name="Calculation 13 5 5 9" xfId="3335" xr:uid="{00000000-0005-0000-0000-0000FE0C0000}"/>
    <cellStyle name="Calculation 13 5 6" xfId="3336" xr:uid="{00000000-0005-0000-0000-0000FF0C0000}"/>
    <cellStyle name="Calculation 13 5 7" xfId="3337" xr:uid="{00000000-0005-0000-0000-0000000D0000}"/>
    <cellStyle name="Calculation 13 5 8" xfId="3338" xr:uid="{00000000-0005-0000-0000-0000010D0000}"/>
    <cellStyle name="Calculation 13 5 9" xfId="3339" xr:uid="{00000000-0005-0000-0000-0000020D0000}"/>
    <cellStyle name="Calculation 13 6" xfId="3340" xr:uid="{00000000-0005-0000-0000-0000030D0000}"/>
    <cellStyle name="Calculation 13 6 10" xfId="3341" xr:uid="{00000000-0005-0000-0000-0000040D0000}"/>
    <cellStyle name="Calculation 13 6 11" xfId="3342" xr:uid="{00000000-0005-0000-0000-0000050D0000}"/>
    <cellStyle name="Calculation 13 6 12" xfId="3343" xr:uid="{00000000-0005-0000-0000-0000060D0000}"/>
    <cellStyle name="Calculation 13 6 13" xfId="3344" xr:uid="{00000000-0005-0000-0000-0000070D0000}"/>
    <cellStyle name="Calculation 13 6 14" xfId="3345" xr:uid="{00000000-0005-0000-0000-0000080D0000}"/>
    <cellStyle name="Calculation 13 6 15" xfId="3346" xr:uid="{00000000-0005-0000-0000-0000090D0000}"/>
    <cellStyle name="Calculation 13 6 16" xfId="3347" xr:uid="{00000000-0005-0000-0000-00000A0D0000}"/>
    <cellStyle name="Calculation 13 6 17" xfId="3348" xr:uid="{00000000-0005-0000-0000-00000B0D0000}"/>
    <cellStyle name="Calculation 13 6 18" xfId="3349" xr:uid="{00000000-0005-0000-0000-00000C0D0000}"/>
    <cellStyle name="Calculation 13 6 19" xfId="3350" xr:uid="{00000000-0005-0000-0000-00000D0D0000}"/>
    <cellStyle name="Calculation 13 6 2" xfId="3351" xr:uid="{00000000-0005-0000-0000-00000E0D0000}"/>
    <cellStyle name="Calculation 13 6 2 10" xfId="3352" xr:uid="{00000000-0005-0000-0000-00000F0D0000}"/>
    <cellStyle name="Calculation 13 6 2 11" xfId="3353" xr:uid="{00000000-0005-0000-0000-0000100D0000}"/>
    <cellStyle name="Calculation 13 6 2 12" xfId="3354" xr:uid="{00000000-0005-0000-0000-0000110D0000}"/>
    <cellStyle name="Calculation 13 6 2 13" xfId="3355" xr:uid="{00000000-0005-0000-0000-0000120D0000}"/>
    <cellStyle name="Calculation 13 6 2 14" xfId="3356" xr:uid="{00000000-0005-0000-0000-0000130D0000}"/>
    <cellStyle name="Calculation 13 6 2 2" xfId="3357" xr:uid="{00000000-0005-0000-0000-0000140D0000}"/>
    <cellStyle name="Calculation 13 6 2 3" xfId="3358" xr:uid="{00000000-0005-0000-0000-0000150D0000}"/>
    <cellStyle name="Calculation 13 6 2 4" xfId="3359" xr:uid="{00000000-0005-0000-0000-0000160D0000}"/>
    <cellStyle name="Calculation 13 6 2 5" xfId="3360" xr:uid="{00000000-0005-0000-0000-0000170D0000}"/>
    <cellStyle name="Calculation 13 6 2 6" xfId="3361" xr:uid="{00000000-0005-0000-0000-0000180D0000}"/>
    <cellStyle name="Calculation 13 6 2 7" xfId="3362" xr:uid="{00000000-0005-0000-0000-0000190D0000}"/>
    <cellStyle name="Calculation 13 6 2 8" xfId="3363" xr:uid="{00000000-0005-0000-0000-00001A0D0000}"/>
    <cellStyle name="Calculation 13 6 2 9" xfId="3364" xr:uid="{00000000-0005-0000-0000-00001B0D0000}"/>
    <cellStyle name="Calculation 13 6 20" xfId="3365" xr:uid="{00000000-0005-0000-0000-00001C0D0000}"/>
    <cellStyle name="Calculation 13 6 3" xfId="3366" xr:uid="{00000000-0005-0000-0000-00001D0D0000}"/>
    <cellStyle name="Calculation 13 6 3 10" xfId="3367" xr:uid="{00000000-0005-0000-0000-00001E0D0000}"/>
    <cellStyle name="Calculation 13 6 3 11" xfId="3368" xr:uid="{00000000-0005-0000-0000-00001F0D0000}"/>
    <cellStyle name="Calculation 13 6 3 12" xfId="3369" xr:uid="{00000000-0005-0000-0000-0000200D0000}"/>
    <cellStyle name="Calculation 13 6 3 13" xfId="3370" xr:uid="{00000000-0005-0000-0000-0000210D0000}"/>
    <cellStyle name="Calculation 13 6 3 14" xfId="3371" xr:uid="{00000000-0005-0000-0000-0000220D0000}"/>
    <cellStyle name="Calculation 13 6 3 2" xfId="3372" xr:uid="{00000000-0005-0000-0000-0000230D0000}"/>
    <cellStyle name="Calculation 13 6 3 3" xfId="3373" xr:uid="{00000000-0005-0000-0000-0000240D0000}"/>
    <cellStyle name="Calculation 13 6 3 4" xfId="3374" xr:uid="{00000000-0005-0000-0000-0000250D0000}"/>
    <cellStyle name="Calculation 13 6 3 5" xfId="3375" xr:uid="{00000000-0005-0000-0000-0000260D0000}"/>
    <cellStyle name="Calculation 13 6 3 6" xfId="3376" xr:uid="{00000000-0005-0000-0000-0000270D0000}"/>
    <cellStyle name="Calculation 13 6 3 7" xfId="3377" xr:uid="{00000000-0005-0000-0000-0000280D0000}"/>
    <cellStyle name="Calculation 13 6 3 8" xfId="3378" xr:uid="{00000000-0005-0000-0000-0000290D0000}"/>
    <cellStyle name="Calculation 13 6 3 9" xfId="3379" xr:uid="{00000000-0005-0000-0000-00002A0D0000}"/>
    <cellStyle name="Calculation 13 6 4" xfId="3380" xr:uid="{00000000-0005-0000-0000-00002B0D0000}"/>
    <cellStyle name="Calculation 13 6 4 10" xfId="3381" xr:uid="{00000000-0005-0000-0000-00002C0D0000}"/>
    <cellStyle name="Calculation 13 6 4 11" xfId="3382" xr:uid="{00000000-0005-0000-0000-00002D0D0000}"/>
    <cellStyle name="Calculation 13 6 4 12" xfId="3383" xr:uid="{00000000-0005-0000-0000-00002E0D0000}"/>
    <cellStyle name="Calculation 13 6 4 13" xfId="3384" xr:uid="{00000000-0005-0000-0000-00002F0D0000}"/>
    <cellStyle name="Calculation 13 6 4 14" xfId="3385" xr:uid="{00000000-0005-0000-0000-0000300D0000}"/>
    <cellStyle name="Calculation 13 6 4 2" xfId="3386" xr:uid="{00000000-0005-0000-0000-0000310D0000}"/>
    <cellStyle name="Calculation 13 6 4 3" xfId="3387" xr:uid="{00000000-0005-0000-0000-0000320D0000}"/>
    <cellStyle name="Calculation 13 6 4 4" xfId="3388" xr:uid="{00000000-0005-0000-0000-0000330D0000}"/>
    <cellStyle name="Calculation 13 6 4 5" xfId="3389" xr:uid="{00000000-0005-0000-0000-0000340D0000}"/>
    <cellStyle name="Calculation 13 6 4 6" xfId="3390" xr:uid="{00000000-0005-0000-0000-0000350D0000}"/>
    <cellStyle name="Calculation 13 6 4 7" xfId="3391" xr:uid="{00000000-0005-0000-0000-0000360D0000}"/>
    <cellStyle name="Calculation 13 6 4 8" xfId="3392" xr:uid="{00000000-0005-0000-0000-0000370D0000}"/>
    <cellStyle name="Calculation 13 6 4 9" xfId="3393" xr:uid="{00000000-0005-0000-0000-0000380D0000}"/>
    <cellStyle name="Calculation 13 6 5" xfId="3394" xr:uid="{00000000-0005-0000-0000-0000390D0000}"/>
    <cellStyle name="Calculation 13 6 5 10" xfId="3395" xr:uid="{00000000-0005-0000-0000-00003A0D0000}"/>
    <cellStyle name="Calculation 13 6 5 11" xfId="3396" xr:uid="{00000000-0005-0000-0000-00003B0D0000}"/>
    <cellStyle name="Calculation 13 6 5 12" xfId="3397" xr:uid="{00000000-0005-0000-0000-00003C0D0000}"/>
    <cellStyle name="Calculation 13 6 5 13" xfId="3398" xr:uid="{00000000-0005-0000-0000-00003D0D0000}"/>
    <cellStyle name="Calculation 13 6 5 2" xfId="3399" xr:uid="{00000000-0005-0000-0000-00003E0D0000}"/>
    <cellStyle name="Calculation 13 6 5 3" xfId="3400" xr:uid="{00000000-0005-0000-0000-00003F0D0000}"/>
    <cellStyle name="Calculation 13 6 5 4" xfId="3401" xr:uid="{00000000-0005-0000-0000-0000400D0000}"/>
    <cellStyle name="Calculation 13 6 5 5" xfId="3402" xr:uid="{00000000-0005-0000-0000-0000410D0000}"/>
    <cellStyle name="Calculation 13 6 5 6" xfId="3403" xr:uid="{00000000-0005-0000-0000-0000420D0000}"/>
    <cellStyle name="Calculation 13 6 5 7" xfId="3404" xr:uid="{00000000-0005-0000-0000-0000430D0000}"/>
    <cellStyle name="Calculation 13 6 5 8" xfId="3405" xr:uid="{00000000-0005-0000-0000-0000440D0000}"/>
    <cellStyle name="Calculation 13 6 5 9" xfId="3406" xr:uid="{00000000-0005-0000-0000-0000450D0000}"/>
    <cellStyle name="Calculation 13 6 6" xfId="3407" xr:uid="{00000000-0005-0000-0000-0000460D0000}"/>
    <cellStyle name="Calculation 13 6 7" xfId="3408" xr:uid="{00000000-0005-0000-0000-0000470D0000}"/>
    <cellStyle name="Calculation 13 6 8" xfId="3409" xr:uid="{00000000-0005-0000-0000-0000480D0000}"/>
    <cellStyle name="Calculation 13 6 9" xfId="3410" xr:uid="{00000000-0005-0000-0000-0000490D0000}"/>
    <cellStyle name="Calculation 13 7" xfId="3411" xr:uid="{00000000-0005-0000-0000-00004A0D0000}"/>
    <cellStyle name="Calculation 13 7 10" xfId="3412" xr:uid="{00000000-0005-0000-0000-00004B0D0000}"/>
    <cellStyle name="Calculation 13 7 11" xfId="3413" xr:uid="{00000000-0005-0000-0000-00004C0D0000}"/>
    <cellStyle name="Calculation 13 7 12" xfId="3414" xr:uid="{00000000-0005-0000-0000-00004D0D0000}"/>
    <cellStyle name="Calculation 13 7 13" xfId="3415" xr:uid="{00000000-0005-0000-0000-00004E0D0000}"/>
    <cellStyle name="Calculation 13 7 14" xfId="3416" xr:uid="{00000000-0005-0000-0000-00004F0D0000}"/>
    <cellStyle name="Calculation 13 7 2" xfId="3417" xr:uid="{00000000-0005-0000-0000-0000500D0000}"/>
    <cellStyle name="Calculation 13 7 3" xfId="3418" xr:uid="{00000000-0005-0000-0000-0000510D0000}"/>
    <cellStyle name="Calculation 13 7 4" xfId="3419" xr:uid="{00000000-0005-0000-0000-0000520D0000}"/>
    <cellStyle name="Calculation 13 7 5" xfId="3420" xr:uid="{00000000-0005-0000-0000-0000530D0000}"/>
    <cellStyle name="Calculation 13 7 6" xfId="3421" xr:uid="{00000000-0005-0000-0000-0000540D0000}"/>
    <cellStyle name="Calculation 13 7 7" xfId="3422" xr:uid="{00000000-0005-0000-0000-0000550D0000}"/>
    <cellStyle name="Calculation 13 7 8" xfId="3423" xr:uid="{00000000-0005-0000-0000-0000560D0000}"/>
    <cellStyle name="Calculation 13 7 9" xfId="3424" xr:uid="{00000000-0005-0000-0000-0000570D0000}"/>
    <cellStyle name="Calculation 13 8" xfId="3425" xr:uid="{00000000-0005-0000-0000-0000580D0000}"/>
    <cellStyle name="Calculation 13 8 10" xfId="3426" xr:uid="{00000000-0005-0000-0000-0000590D0000}"/>
    <cellStyle name="Calculation 13 8 11" xfId="3427" xr:uid="{00000000-0005-0000-0000-00005A0D0000}"/>
    <cellStyle name="Calculation 13 8 12" xfId="3428" xr:uid="{00000000-0005-0000-0000-00005B0D0000}"/>
    <cellStyle name="Calculation 13 8 13" xfId="3429" xr:uid="{00000000-0005-0000-0000-00005C0D0000}"/>
    <cellStyle name="Calculation 13 8 14" xfId="3430" xr:uid="{00000000-0005-0000-0000-00005D0D0000}"/>
    <cellStyle name="Calculation 13 8 2" xfId="3431" xr:uid="{00000000-0005-0000-0000-00005E0D0000}"/>
    <cellStyle name="Calculation 13 8 3" xfId="3432" xr:uid="{00000000-0005-0000-0000-00005F0D0000}"/>
    <cellStyle name="Calculation 13 8 4" xfId="3433" xr:uid="{00000000-0005-0000-0000-0000600D0000}"/>
    <cellStyle name="Calculation 13 8 5" xfId="3434" xr:uid="{00000000-0005-0000-0000-0000610D0000}"/>
    <cellStyle name="Calculation 13 8 6" xfId="3435" xr:uid="{00000000-0005-0000-0000-0000620D0000}"/>
    <cellStyle name="Calculation 13 8 7" xfId="3436" xr:uid="{00000000-0005-0000-0000-0000630D0000}"/>
    <cellStyle name="Calculation 13 8 8" xfId="3437" xr:uid="{00000000-0005-0000-0000-0000640D0000}"/>
    <cellStyle name="Calculation 13 8 9" xfId="3438" xr:uid="{00000000-0005-0000-0000-0000650D0000}"/>
    <cellStyle name="Calculation 13 9" xfId="3439" xr:uid="{00000000-0005-0000-0000-0000660D0000}"/>
    <cellStyle name="Calculation 13 9 10" xfId="3440" xr:uid="{00000000-0005-0000-0000-0000670D0000}"/>
    <cellStyle name="Calculation 13 9 11" xfId="3441" xr:uid="{00000000-0005-0000-0000-0000680D0000}"/>
    <cellStyle name="Calculation 13 9 12" xfId="3442" xr:uid="{00000000-0005-0000-0000-0000690D0000}"/>
    <cellStyle name="Calculation 13 9 13" xfId="3443" xr:uid="{00000000-0005-0000-0000-00006A0D0000}"/>
    <cellStyle name="Calculation 13 9 14" xfId="3444" xr:uid="{00000000-0005-0000-0000-00006B0D0000}"/>
    <cellStyle name="Calculation 13 9 2" xfId="3445" xr:uid="{00000000-0005-0000-0000-00006C0D0000}"/>
    <cellStyle name="Calculation 13 9 3" xfId="3446" xr:uid="{00000000-0005-0000-0000-00006D0D0000}"/>
    <cellStyle name="Calculation 13 9 4" xfId="3447" xr:uid="{00000000-0005-0000-0000-00006E0D0000}"/>
    <cellStyle name="Calculation 13 9 5" xfId="3448" xr:uid="{00000000-0005-0000-0000-00006F0D0000}"/>
    <cellStyle name="Calculation 13 9 6" xfId="3449" xr:uid="{00000000-0005-0000-0000-0000700D0000}"/>
    <cellStyle name="Calculation 13 9 7" xfId="3450" xr:uid="{00000000-0005-0000-0000-0000710D0000}"/>
    <cellStyle name="Calculation 13 9 8" xfId="3451" xr:uid="{00000000-0005-0000-0000-0000720D0000}"/>
    <cellStyle name="Calculation 13 9 9" xfId="3452" xr:uid="{00000000-0005-0000-0000-0000730D0000}"/>
    <cellStyle name="Calculation 14" xfId="3453" xr:uid="{00000000-0005-0000-0000-0000740D0000}"/>
    <cellStyle name="Calculation 14 10" xfId="3454" xr:uid="{00000000-0005-0000-0000-0000750D0000}"/>
    <cellStyle name="Calculation 14 10 10" xfId="3455" xr:uid="{00000000-0005-0000-0000-0000760D0000}"/>
    <cellStyle name="Calculation 14 10 11" xfId="3456" xr:uid="{00000000-0005-0000-0000-0000770D0000}"/>
    <cellStyle name="Calculation 14 10 12" xfId="3457" xr:uid="{00000000-0005-0000-0000-0000780D0000}"/>
    <cellStyle name="Calculation 14 10 13" xfId="3458" xr:uid="{00000000-0005-0000-0000-0000790D0000}"/>
    <cellStyle name="Calculation 14 10 2" xfId="3459" xr:uid="{00000000-0005-0000-0000-00007A0D0000}"/>
    <cellStyle name="Calculation 14 10 3" xfId="3460" xr:uid="{00000000-0005-0000-0000-00007B0D0000}"/>
    <cellStyle name="Calculation 14 10 4" xfId="3461" xr:uid="{00000000-0005-0000-0000-00007C0D0000}"/>
    <cellStyle name="Calculation 14 10 5" xfId="3462" xr:uid="{00000000-0005-0000-0000-00007D0D0000}"/>
    <cellStyle name="Calculation 14 10 6" xfId="3463" xr:uid="{00000000-0005-0000-0000-00007E0D0000}"/>
    <cellStyle name="Calculation 14 10 7" xfId="3464" xr:uid="{00000000-0005-0000-0000-00007F0D0000}"/>
    <cellStyle name="Calculation 14 10 8" xfId="3465" xr:uid="{00000000-0005-0000-0000-0000800D0000}"/>
    <cellStyle name="Calculation 14 10 9" xfId="3466" xr:uid="{00000000-0005-0000-0000-0000810D0000}"/>
    <cellStyle name="Calculation 14 11" xfId="3467" xr:uid="{00000000-0005-0000-0000-0000820D0000}"/>
    <cellStyle name="Calculation 14 12" xfId="3468" xr:uid="{00000000-0005-0000-0000-0000830D0000}"/>
    <cellStyle name="Calculation 14 13" xfId="3469" xr:uid="{00000000-0005-0000-0000-0000840D0000}"/>
    <cellStyle name="Calculation 14 14" xfId="3470" xr:uid="{00000000-0005-0000-0000-0000850D0000}"/>
    <cellStyle name="Calculation 14 15" xfId="3471" xr:uid="{00000000-0005-0000-0000-0000860D0000}"/>
    <cellStyle name="Calculation 14 16" xfId="3472" xr:uid="{00000000-0005-0000-0000-0000870D0000}"/>
    <cellStyle name="Calculation 14 17" xfId="3473" xr:uid="{00000000-0005-0000-0000-0000880D0000}"/>
    <cellStyle name="Calculation 14 18" xfId="3474" xr:uid="{00000000-0005-0000-0000-0000890D0000}"/>
    <cellStyle name="Calculation 14 19" xfId="3475" xr:uid="{00000000-0005-0000-0000-00008A0D0000}"/>
    <cellStyle name="Calculation 14 2" xfId="3476" xr:uid="{00000000-0005-0000-0000-00008B0D0000}"/>
    <cellStyle name="Calculation 14 2 10" xfId="3477" xr:uid="{00000000-0005-0000-0000-00008C0D0000}"/>
    <cellStyle name="Calculation 14 2 11" xfId="3478" xr:uid="{00000000-0005-0000-0000-00008D0D0000}"/>
    <cellStyle name="Calculation 14 2 12" xfId="3479" xr:uid="{00000000-0005-0000-0000-00008E0D0000}"/>
    <cellStyle name="Calculation 14 2 13" xfId="3480" xr:uid="{00000000-0005-0000-0000-00008F0D0000}"/>
    <cellStyle name="Calculation 14 2 14" xfId="3481" xr:uid="{00000000-0005-0000-0000-0000900D0000}"/>
    <cellStyle name="Calculation 14 2 15" xfId="3482" xr:uid="{00000000-0005-0000-0000-0000910D0000}"/>
    <cellStyle name="Calculation 14 2 16" xfId="3483" xr:uid="{00000000-0005-0000-0000-0000920D0000}"/>
    <cellStyle name="Calculation 14 2 17" xfId="3484" xr:uid="{00000000-0005-0000-0000-0000930D0000}"/>
    <cellStyle name="Calculation 14 2 18" xfId="3485" xr:uid="{00000000-0005-0000-0000-0000940D0000}"/>
    <cellStyle name="Calculation 14 2 19" xfId="3486" xr:uid="{00000000-0005-0000-0000-0000950D0000}"/>
    <cellStyle name="Calculation 14 2 2" xfId="3487" xr:uid="{00000000-0005-0000-0000-0000960D0000}"/>
    <cellStyle name="Calculation 14 2 2 10" xfId="3488" xr:uid="{00000000-0005-0000-0000-0000970D0000}"/>
    <cellStyle name="Calculation 14 2 2 11" xfId="3489" xr:uid="{00000000-0005-0000-0000-0000980D0000}"/>
    <cellStyle name="Calculation 14 2 2 12" xfId="3490" xr:uid="{00000000-0005-0000-0000-0000990D0000}"/>
    <cellStyle name="Calculation 14 2 2 13" xfId="3491" xr:uid="{00000000-0005-0000-0000-00009A0D0000}"/>
    <cellStyle name="Calculation 14 2 2 14" xfId="3492" xr:uid="{00000000-0005-0000-0000-00009B0D0000}"/>
    <cellStyle name="Calculation 14 2 2 15" xfId="3493" xr:uid="{00000000-0005-0000-0000-00009C0D0000}"/>
    <cellStyle name="Calculation 14 2 2 16" xfId="3494" xr:uid="{00000000-0005-0000-0000-00009D0D0000}"/>
    <cellStyle name="Calculation 14 2 2 17" xfId="3495" xr:uid="{00000000-0005-0000-0000-00009E0D0000}"/>
    <cellStyle name="Calculation 14 2 2 18" xfId="3496" xr:uid="{00000000-0005-0000-0000-00009F0D0000}"/>
    <cellStyle name="Calculation 14 2 2 19" xfId="3497" xr:uid="{00000000-0005-0000-0000-0000A00D0000}"/>
    <cellStyle name="Calculation 14 2 2 2" xfId="3498" xr:uid="{00000000-0005-0000-0000-0000A10D0000}"/>
    <cellStyle name="Calculation 14 2 2 2 10" xfId="3499" xr:uid="{00000000-0005-0000-0000-0000A20D0000}"/>
    <cellStyle name="Calculation 14 2 2 2 11" xfId="3500" xr:uid="{00000000-0005-0000-0000-0000A30D0000}"/>
    <cellStyle name="Calculation 14 2 2 2 12" xfId="3501" xr:uid="{00000000-0005-0000-0000-0000A40D0000}"/>
    <cellStyle name="Calculation 14 2 2 2 13" xfId="3502" xr:uid="{00000000-0005-0000-0000-0000A50D0000}"/>
    <cellStyle name="Calculation 14 2 2 2 14" xfId="3503" xr:uid="{00000000-0005-0000-0000-0000A60D0000}"/>
    <cellStyle name="Calculation 14 2 2 2 2" xfId="3504" xr:uid="{00000000-0005-0000-0000-0000A70D0000}"/>
    <cellStyle name="Calculation 14 2 2 2 3" xfId="3505" xr:uid="{00000000-0005-0000-0000-0000A80D0000}"/>
    <cellStyle name="Calculation 14 2 2 2 4" xfId="3506" xr:uid="{00000000-0005-0000-0000-0000A90D0000}"/>
    <cellStyle name="Calculation 14 2 2 2 5" xfId="3507" xr:uid="{00000000-0005-0000-0000-0000AA0D0000}"/>
    <cellStyle name="Calculation 14 2 2 2 6" xfId="3508" xr:uid="{00000000-0005-0000-0000-0000AB0D0000}"/>
    <cellStyle name="Calculation 14 2 2 2 7" xfId="3509" xr:uid="{00000000-0005-0000-0000-0000AC0D0000}"/>
    <cellStyle name="Calculation 14 2 2 2 8" xfId="3510" xr:uid="{00000000-0005-0000-0000-0000AD0D0000}"/>
    <cellStyle name="Calculation 14 2 2 2 9" xfId="3511" xr:uid="{00000000-0005-0000-0000-0000AE0D0000}"/>
    <cellStyle name="Calculation 14 2 2 20" xfId="3512" xr:uid="{00000000-0005-0000-0000-0000AF0D0000}"/>
    <cellStyle name="Calculation 14 2 2 3" xfId="3513" xr:uid="{00000000-0005-0000-0000-0000B00D0000}"/>
    <cellStyle name="Calculation 14 2 2 3 10" xfId="3514" xr:uid="{00000000-0005-0000-0000-0000B10D0000}"/>
    <cellStyle name="Calculation 14 2 2 3 11" xfId="3515" xr:uid="{00000000-0005-0000-0000-0000B20D0000}"/>
    <cellStyle name="Calculation 14 2 2 3 12" xfId="3516" xr:uid="{00000000-0005-0000-0000-0000B30D0000}"/>
    <cellStyle name="Calculation 14 2 2 3 13" xfId="3517" xr:uid="{00000000-0005-0000-0000-0000B40D0000}"/>
    <cellStyle name="Calculation 14 2 2 3 14" xfId="3518" xr:uid="{00000000-0005-0000-0000-0000B50D0000}"/>
    <cellStyle name="Calculation 14 2 2 3 2" xfId="3519" xr:uid="{00000000-0005-0000-0000-0000B60D0000}"/>
    <cellStyle name="Calculation 14 2 2 3 3" xfId="3520" xr:uid="{00000000-0005-0000-0000-0000B70D0000}"/>
    <cellStyle name="Calculation 14 2 2 3 4" xfId="3521" xr:uid="{00000000-0005-0000-0000-0000B80D0000}"/>
    <cellStyle name="Calculation 14 2 2 3 5" xfId="3522" xr:uid="{00000000-0005-0000-0000-0000B90D0000}"/>
    <cellStyle name="Calculation 14 2 2 3 6" xfId="3523" xr:uid="{00000000-0005-0000-0000-0000BA0D0000}"/>
    <cellStyle name="Calculation 14 2 2 3 7" xfId="3524" xr:uid="{00000000-0005-0000-0000-0000BB0D0000}"/>
    <cellStyle name="Calculation 14 2 2 3 8" xfId="3525" xr:uid="{00000000-0005-0000-0000-0000BC0D0000}"/>
    <cellStyle name="Calculation 14 2 2 3 9" xfId="3526" xr:uid="{00000000-0005-0000-0000-0000BD0D0000}"/>
    <cellStyle name="Calculation 14 2 2 4" xfId="3527" xr:uid="{00000000-0005-0000-0000-0000BE0D0000}"/>
    <cellStyle name="Calculation 14 2 2 4 10" xfId="3528" xr:uid="{00000000-0005-0000-0000-0000BF0D0000}"/>
    <cellStyle name="Calculation 14 2 2 4 11" xfId="3529" xr:uid="{00000000-0005-0000-0000-0000C00D0000}"/>
    <cellStyle name="Calculation 14 2 2 4 12" xfId="3530" xr:uid="{00000000-0005-0000-0000-0000C10D0000}"/>
    <cellStyle name="Calculation 14 2 2 4 13" xfId="3531" xr:uid="{00000000-0005-0000-0000-0000C20D0000}"/>
    <cellStyle name="Calculation 14 2 2 4 14" xfId="3532" xr:uid="{00000000-0005-0000-0000-0000C30D0000}"/>
    <cellStyle name="Calculation 14 2 2 4 2" xfId="3533" xr:uid="{00000000-0005-0000-0000-0000C40D0000}"/>
    <cellStyle name="Calculation 14 2 2 4 3" xfId="3534" xr:uid="{00000000-0005-0000-0000-0000C50D0000}"/>
    <cellStyle name="Calculation 14 2 2 4 4" xfId="3535" xr:uid="{00000000-0005-0000-0000-0000C60D0000}"/>
    <cellStyle name="Calculation 14 2 2 4 5" xfId="3536" xr:uid="{00000000-0005-0000-0000-0000C70D0000}"/>
    <cellStyle name="Calculation 14 2 2 4 6" xfId="3537" xr:uid="{00000000-0005-0000-0000-0000C80D0000}"/>
    <cellStyle name="Calculation 14 2 2 4 7" xfId="3538" xr:uid="{00000000-0005-0000-0000-0000C90D0000}"/>
    <cellStyle name="Calculation 14 2 2 4 8" xfId="3539" xr:uid="{00000000-0005-0000-0000-0000CA0D0000}"/>
    <cellStyle name="Calculation 14 2 2 4 9" xfId="3540" xr:uid="{00000000-0005-0000-0000-0000CB0D0000}"/>
    <cellStyle name="Calculation 14 2 2 5" xfId="3541" xr:uid="{00000000-0005-0000-0000-0000CC0D0000}"/>
    <cellStyle name="Calculation 14 2 2 5 10" xfId="3542" xr:uid="{00000000-0005-0000-0000-0000CD0D0000}"/>
    <cellStyle name="Calculation 14 2 2 5 11" xfId="3543" xr:uid="{00000000-0005-0000-0000-0000CE0D0000}"/>
    <cellStyle name="Calculation 14 2 2 5 12" xfId="3544" xr:uid="{00000000-0005-0000-0000-0000CF0D0000}"/>
    <cellStyle name="Calculation 14 2 2 5 13" xfId="3545" xr:uid="{00000000-0005-0000-0000-0000D00D0000}"/>
    <cellStyle name="Calculation 14 2 2 5 2" xfId="3546" xr:uid="{00000000-0005-0000-0000-0000D10D0000}"/>
    <cellStyle name="Calculation 14 2 2 5 3" xfId="3547" xr:uid="{00000000-0005-0000-0000-0000D20D0000}"/>
    <cellStyle name="Calculation 14 2 2 5 4" xfId="3548" xr:uid="{00000000-0005-0000-0000-0000D30D0000}"/>
    <cellStyle name="Calculation 14 2 2 5 5" xfId="3549" xr:uid="{00000000-0005-0000-0000-0000D40D0000}"/>
    <cellStyle name="Calculation 14 2 2 5 6" xfId="3550" xr:uid="{00000000-0005-0000-0000-0000D50D0000}"/>
    <cellStyle name="Calculation 14 2 2 5 7" xfId="3551" xr:uid="{00000000-0005-0000-0000-0000D60D0000}"/>
    <cellStyle name="Calculation 14 2 2 5 8" xfId="3552" xr:uid="{00000000-0005-0000-0000-0000D70D0000}"/>
    <cellStyle name="Calculation 14 2 2 5 9" xfId="3553" xr:uid="{00000000-0005-0000-0000-0000D80D0000}"/>
    <cellStyle name="Calculation 14 2 2 6" xfId="3554" xr:uid="{00000000-0005-0000-0000-0000D90D0000}"/>
    <cellStyle name="Calculation 14 2 2 7" xfId="3555" xr:uid="{00000000-0005-0000-0000-0000DA0D0000}"/>
    <cellStyle name="Calculation 14 2 2 8" xfId="3556" xr:uid="{00000000-0005-0000-0000-0000DB0D0000}"/>
    <cellStyle name="Calculation 14 2 2 9" xfId="3557" xr:uid="{00000000-0005-0000-0000-0000DC0D0000}"/>
    <cellStyle name="Calculation 14 2 20" xfId="3558" xr:uid="{00000000-0005-0000-0000-0000DD0D0000}"/>
    <cellStyle name="Calculation 14 2 21" xfId="3559" xr:uid="{00000000-0005-0000-0000-0000DE0D0000}"/>
    <cellStyle name="Calculation 14 2 22" xfId="3560" xr:uid="{00000000-0005-0000-0000-0000DF0D0000}"/>
    <cellStyle name="Calculation 14 2 3" xfId="3561" xr:uid="{00000000-0005-0000-0000-0000E00D0000}"/>
    <cellStyle name="Calculation 14 2 3 10" xfId="3562" xr:uid="{00000000-0005-0000-0000-0000E10D0000}"/>
    <cellStyle name="Calculation 14 2 3 11" xfId="3563" xr:uid="{00000000-0005-0000-0000-0000E20D0000}"/>
    <cellStyle name="Calculation 14 2 3 12" xfId="3564" xr:uid="{00000000-0005-0000-0000-0000E30D0000}"/>
    <cellStyle name="Calculation 14 2 3 13" xfId="3565" xr:uid="{00000000-0005-0000-0000-0000E40D0000}"/>
    <cellStyle name="Calculation 14 2 3 14" xfId="3566" xr:uid="{00000000-0005-0000-0000-0000E50D0000}"/>
    <cellStyle name="Calculation 14 2 3 15" xfId="3567" xr:uid="{00000000-0005-0000-0000-0000E60D0000}"/>
    <cellStyle name="Calculation 14 2 3 16" xfId="3568" xr:uid="{00000000-0005-0000-0000-0000E70D0000}"/>
    <cellStyle name="Calculation 14 2 3 17" xfId="3569" xr:uid="{00000000-0005-0000-0000-0000E80D0000}"/>
    <cellStyle name="Calculation 14 2 3 18" xfId="3570" xr:uid="{00000000-0005-0000-0000-0000E90D0000}"/>
    <cellStyle name="Calculation 14 2 3 19" xfId="3571" xr:uid="{00000000-0005-0000-0000-0000EA0D0000}"/>
    <cellStyle name="Calculation 14 2 3 2" xfId="3572" xr:uid="{00000000-0005-0000-0000-0000EB0D0000}"/>
    <cellStyle name="Calculation 14 2 3 2 10" xfId="3573" xr:uid="{00000000-0005-0000-0000-0000EC0D0000}"/>
    <cellStyle name="Calculation 14 2 3 2 11" xfId="3574" xr:uid="{00000000-0005-0000-0000-0000ED0D0000}"/>
    <cellStyle name="Calculation 14 2 3 2 12" xfId="3575" xr:uid="{00000000-0005-0000-0000-0000EE0D0000}"/>
    <cellStyle name="Calculation 14 2 3 2 13" xfId="3576" xr:uid="{00000000-0005-0000-0000-0000EF0D0000}"/>
    <cellStyle name="Calculation 14 2 3 2 14" xfId="3577" xr:uid="{00000000-0005-0000-0000-0000F00D0000}"/>
    <cellStyle name="Calculation 14 2 3 2 2" xfId="3578" xr:uid="{00000000-0005-0000-0000-0000F10D0000}"/>
    <cellStyle name="Calculation 14 2 3 2 3" xfId="3579" xr:uid="{00000000-0005-0000-0000-0000F20D0000}"/>
    <cellStyle name="Calculation 14 2 3 2 4" xfId="3580" xr:uid="{00000000-0005-0000-0000-0000F30D0000}"/>
    <cellStyle name="Calculation 14 2 3 2 5" xfId="3581" xr:uid="{00000000-0005-0000-0000-0000F40D0000}"/>
    <cellStyle name="Calculation 14 2 3 2 6" xfId="3582" xr:uid="{00000000-0005-0000-0000-0000F50D0000}"/>
    <cellStyle name="Calculation 14 2 3 2 7" xfId="3583" xr:uid="{00000000-0005-0000-0000-0000F60D0000}"/>
    <cellStyle name="Calculation 14 2 3 2 8" xfId="3584" xr:uid="{00000000-0005-0000-0000-0000F70D0000}"/>
    <cellStyle name="Calculation 14 2 3 2 9" xfId="3585" xr:uid="{00000000-0005-0000-0000-0000F80D0000}"/>
    <cellStyle name="Calculation 14 2 3 20" xfId="3586" xr:uid="{00000000-0005-0000-0000-0000F90D0000}"/>
    <cellStyle name="Calculation 14 2 3 3" xfId="3587" xr:uid="{00000000-0005-0000-0000-0000FA0D0000}"/>
    <cellStyle name="Calculation 14 2 3 3 10" xfId="3588" xr:uid="{00000000-0005-0000-0000-0000FB0D0000}"/>
    <cellStyle name="Calculation 14 2 3 3 11" xfId="3589" xr:uid="{00000000-0005-0000-0000-0000FC0D0000}"/>
    <cellStyle name="Calculation 14 2 3 3 12" xfId="3590" xr:uid="{00000000-0005-0000-0000-0000FD0D0000}"/>
    <cellStyle name="Calculation 14 2 3 3 13" xfId="3591" xr:uid="{00000000-0005-0000-0000-0000FE0D0000}"/>
    <cellStyle name="Calculation 14 2 3 3 14" xfId="3592" xr:uid="{00000000-0005-0000-0000-0000FF0D0000}"/>
    <cellStyle name="Calculation 14 2 3 3 2" xfId="3593" xr:uid="{00000000-0005-0000-0000-0000000E0000}"/>
    <cellStyle name="Calculation 14 2 3 3 3" xfId="3594" xr:uid="{00000000-0005-0000-0000-0000010E0000}"/>
    <cellStyle name="Calculation 14 2 3 3 4" xfId="3595" xr:uid="{00000000-0005-0000-0000-0000020E0000}"/>
    <cellStyle name="Calculation 14 2 3 3 5" xfId="3596" xr:uid="{00000000-0005-0000-0000-0000030E0000}"/>
    <cellStyle name="Calculation 14 2 3 3 6" xfId="3597" xr:uid="{00000000-0005-0000-0000-0000040E0000}"/>
    <cellStyle name="Calculation 14 2 3 3 7" xfId="3598" xr:uid="{00000000-0005-0000-0000-0000050E0000}"/>
    <cellStyle name="Calculation 14 2 3 3 8" xfId="3599" xr:uid="{00000000-0005-0000-0000-0000060E0000}"/>
    <cellStyle name="Calculation 14 2 3 3 9" xfId="3600" xr:uid="{00000000-0005-0000-0000-0000070E0000}"/>
    <cellStyle name="Calculation 14 2 3 4" xfId="3601" xr:uid="{00000000-0005-0000-0000-0000080E0000}"/>
    <cellStyle name="Calculation 14 2 3 4 10" xfId="3602" xr:uid="{00000000-0005-0000-0000-0000090E0000}"/>
    <cellStyle name="Calculation 14 2 3 4 11" xfId="3603" xr:uid="{00000000-0005-0000-0000-00000A0E0000}"/>
    <cellStyle name="Calculation 14 2 3 4 12" xfId="3604" xr:uid="{00000000-0005-0000-0000-00000B0E0000}"/>
    <cellStyle name="Calculation 14 2 3 4 13" xfId="3605" xr:uid="{00000000-0005-0000-0000-00000C0E0000}"/>
    <cellStyle name="Calculation 14 2 3 4 14" xfId="3606" xr:uid="{00000000-0005-0000-0000-00000D0E0000}"/>
    <cellStyle name="Calculation 14 2 3 4 2" xfId="3607" xr:uid="{00000000-0005-0000-0000-00000E0E0000}"/>
    <cellStyle name="Calculation 14 2 3 4 3" xfId="3608" xr:uid="{00000000-0005-0000-0000-00000F0E0000}"/>
    <cellStyle name="Calculation 14 2 3 4 4" xfId="3609" xr:uid="{00000000-0005-0000-0000-0000100E0000}"/>
    <cellStyle name="Calculation 14 2 3 4 5" xfId="3610" xr:uid="{00000000-0005-0000-0000-0000110E0000}"/>
    <cellStyle name="Calculation 14 2 3 4 6" xfId="3611" xr:uid="{00000000-0005-0000-0000-0000120E0000}"/>
    <cellStyle name="Calculation 14 2 3 4 7" xfId="3612" xr:uid="{00000000-0005-0000-0000-0000130E0000}"/>
    <cellStyle name="Calculation 14 2 3 4 8" xfId="3613" xr:uid="{00000000-0005-0000-0000-0000140E0000}"/>
    <cellStyle name="Calculation 14 2 3 4 9" xfId="3614" xr:uid="{00000000-0005-0000-0000-0000150E0000}"/>
    <cellStyle name="Calculation 14 2 3 5" xfId="3615" xr:uid="{00000000-0005-0000-0000-0000160E0000}"/>
    <cellStyle name="Calculation 14 2 3 5 10" xfId="3616" xr:uid="{00000000-0005-0000-0000-0000170E0000}"/>
    <cellStyle name="Calculation 14 2 3 5 11" xfId="3617" xr:uid="{00000000-0005-0000-0000-0000180E0000}"/>
    <cellStyle name="Calculation 14 2 3 5 12" xfId="3618" xr:uid="{00000000-0005-0000-0000-0000190E0000}"/>
    <cellStyle name="Calculation 14 2 3 5 13" xfId="3619" xr:uid="{00000000-0005-0000-0000-00001A0E0000}"/>
    <cellStyle name="Calculation 14 2 3 5 2" xfId="3620" xr:uid="{00000000-0005-0000-0000-00001B0E0000}"/>
    <cellStyle name="Calculation 14 2 3 5 3" xfId="3621" xr:uid="{00000000-0005-0000-0000-00001C0E0000}"/>
    <cellStyle name="Calculation 14 2 3 5 4" xfId="3622" xr:uid="{00000000-0005-0000-0000-00001D0E0000}"/>
    <cellStyle name="Calculation 14 2 3 5 5" xfId="3623" xr:uid="{00000000-0005-0000-0000-00001E0E0000}"/>
    <cellStyle name="Calculation 14 2 3 5 6" xfId="3624" xr:uid="{00000000-0005-0000-0000-00001F0E0000}"/>
    <cellStyle name="Calculation 14 2 3 5 7" xfId="3625" xr:uid="{00000000-0005-0000-0000-0000200E0000}"/>
    <cellStyle name="Calculation 14 2 3 5 8" xfId="3626" xr:uid="{00000000-0005-0000-0000-0000210E0000}"/>
    <cellStyle name="Calculation 14 2 3 5 9" xfId="3627" xr:uid="{00000000-0005-0000-0000-0000220E0000}"/>
    <cellStyle name="Calculation 14 2 3 6" xfId="3628" xr:uid="{00000000-0005-0000-0000-0000230E0000}"/>
    <cellStyle name="Calculation 14 2 3 7" xfId="3629" xr:uid="{00000000-0005-0000-0000-0000240E0000}"/>
    <cellStyle name="Calculation 14 2 3 8" xfId="3630" xr:uid="{00000000-0005-0000-0000-0000250E0000}"/>
    <cellStyle name="Calculation 14 2 3 9" xfId="3631" xr:uid="{00000000-0005-0000-0000-0000260E0000}"/>
    <cellStyle name="Calculation 14 2 4" xfId="3632" xr:uid="{00000000-0005-0000-0000-0000270E0000}"/>
    <cellStyle name="Calculation 14 2 4 10" xfId="3633" xr:uid="{00000000-0005-0000-0000-0000280E0000}"/>
    <cellStyle name="Calculation 14 2 4 11" xfId="3634" xr:uid="{00000000-0005-0000-0000-0000290E0000}"/>
    <cellStyle name="Calculation 14 2 4 12" xfId="3635" xr:uid="{00000000-0005-0000-0000-00002A0E0000}"/>
    <cellStyle name="Calculation 14 2 4 13" xfId="3636" xr:uid="{00000000-0005-0000-0000-00002B0E0000}"/>
    <cellStyle name="Calculation 14 2 4 14" xfId="3637" xr:uid="{00000000-0005-0000-0000-00002C0E0000}"/>
    <cellStyle name="Calculation 14 2 4 2" xfId="3638" xr:uid="{00000000-0005-0000-0000-00002D0E0000}"/>
    <cellStyle name="Calculation 14 2 4 3" xfId="3639" xr:uid="{00000000-0005-0000-0000-00002E0E0000}"/>
    <cellStyle name="Calculation 14 2 4 4" xfId="3640" xr:uid="{00000000-0005-0000-0000-00002F0E0000}"/>
    <cellStyle name="Calculation 14 2 4 5" xfId="3641" xr:uid="{00000000-0005-0000-0000-0000300E0000}"/>
    <cellStyle name="Calculation 14 2 4 6" xfId="3642" xr:uid="{00000000-0005-0000-0000-0000310E0000}"/>
    <cellStyle name="Calculation 14 2 4 7" xfId="3643" xr:uid="{00000000-0005-0000-0000-0000320E0000}"/>
    <cellStyle name="Calculation 14 2 4 8" xfId="3644" xr:uid="{00000000-0005-0000-0000-0000330E0000}"/>
    <cellStyle name="Calculation 14 2 4 9" xfId="3645" xr:uid="{00000000-0005-0000-0000-0000340E0000}"/>
    <cellStyle name="Calculation 14 2 5" xfId="3646" xr:uid="{00000000-0005-0000-0000-0000350E0000}"/>
    <cellStyle name="Calculation 14 2 5 10" xfId="3647" xr:uid="{00000000-0005-0000-0000-0000360E0000}"/>
    <cellStyle name="Calculation 14 2 5 11" xfId="3648" xr:uid="{00000000-0005-0000-0000-0000370E0000}"/>
    <cellStyle name="Calculation 14 2 5 12" xfId="3649" xr:uid="{00000000-0005-0000-0000-0000380E0000}"/>
    <cellStyle name="Calculation 14 2 5 13" xfId="3650" xr:uid="{00000000-0005-0000-0000-0000390E0000}"/>
    <cellStyle name="Calculation 14 2 5 14" xfId="3651" xr:uid="{00000000-0005-0000-0000-00003A0E0000}"/>
    <cellStyle name="Calculation 14 2 5 2" xfId="3652" xr:uid="{00000000-0005-0000-0000-00003B0E0000}"/>
    <cellStyle name="Calculation 14 2 5 3" xfId="3653" xr:uid="{00000000-0005-0000-0000-00003C0E0000}"/>
    <cellStyle name="Calculation 14 2 5 4" xfId="3654" xr:uid="{00000000-0005-0000-0000-00003D0E0000}"/>
    <cellStyle name="Calculation 14 2 5 5" xfId="3655" xr:uid="{00000000-0005-0000-0000-00003E0E0000}"/>
    <cellStyle name="Calculation 14 2 5 6" xfId="3656" xr:uid="{00000000-0005-0000-0000-00003F0E0000}"/>
    <cellStyle name="Calculation 14 2 5 7" xfId="3657" xr:uid="{00000000-0005-0000-0000-0000400E0000}"/>
    <cellStyle name="Calculation 14 2 5 8" xfId="3658" xr:uid="{00000000-0005-0000-0000-0000410E0000}"/>
    <cellStyle name="Calculation 14 2 5 9" xfId="3659" xr:uid="{00000000-0005-0000-0000-0000420E0000}"/>
    <cellStyle name="Calculation 14 2 6" xfId="3660" xr:uid="{00000000-0005-0000-0000-0000430E0000}"/>
    <cellStyle name="Calculation 14 2 6 10" xfId="3661" xr:uid="{00000000-0005-0000-0000-0000440E0000}"/>
    <cellStyle name="Calculation 14 2 6 11" xfId="3662" xr:uid="{00000000-0005-0000-0000-0000450E0000}"/>
    <cellStyle name="Calculation 14 2 6 12" xfId="3663" xr:uid="{00000000-0005-0000-0000-0000460E0000}"/>
    <cellStyle name="Calculation 14 2 6 13" xfId="3664" xr:uid="{00000000-0005-0000-0000-0000470E0000}"/>
    <cellStyle name="Calculation 14 2 6 14" xfId="3665" xr:uid="{00000000-0005-0000-0000-0000480E0000}"/>
    <cellStyle name="Calculation 14 2 6 2" xfId="3666" xr:uid="{00000000-0005-0000-0000-0000490E0000}"/>
    <cellStyle name="Calculation 14 2 6 3" xfId="3667" xr:uid="{00000000-0005-0000-0000-00004A0E0000}"/>
    <cellStyle name="Calculation 14 2 6 4" xfId="3668" xr:uid="{00000000-0005-0000-0000-00004B0E0000}"/>
    <cellStyle name="Calculation 14 2 6 5" xfId="3669" xr:uid="{00000000-0005-0000-0000-00004C0E0000}"/>
    <cellStyle name="Calculation 14 2 6 6" xfId="3670" xr:uid="{00000000-0005-0000-0000-00004D0E0000}"/>
    <cellStyle name="Calculation 14 2 6 7" xfId="3671" xr:uid="{00000000-0005-0000-0000-00004E0E0000}"/>
    <cellStyle name="Calculation 14 2 6 8" xfId="3672" xr:uid="{00000000-0005-0000-0000-00004F0E0000}"/>
    <cellStyle name="Calculation 14 2 6 9" xfId="3673" xr:uid="{00000000-0005-0000-0000-0000500E0000}"/>
    <cellStyle name="Calculation 14 2 7" xfId="3674" xr:uid="{00000000-0005-0000-0000-0000510E0000}"/>
    <cellStyle name="Calculation 14 2 7 10" xfId="3675" xr:uid="{00000000-0005-0000-0000-0000520E0000}"/>
    <cellStyle name="Calculation 14 2 7 11" xfId="3676" xr:uid="{00000000-0005-0000-0000-0000530E0000}"/>
    <cellStyle name="Calculation 14 2 7 12" xfId="3677" xr:uid="{00000000-0005-0000-0000-0000540E0000}"/>
    <cellStyle name="Calculation 14 2 7 13" xfId="3678" xr:uid="{00000000-0005-0000-0000-0000550E0000}"/>
    <cellStyle name="Calculation 14 2 7 2" xfId="3679" xr:uid="{00000000-0005-0000-0000-0000560E0000}"/>
    <cellStyle name="Calculation 14 2 7 3" xfId="3680" xr:uid="{00000000-0005-0000-0000-0000570E0000}"/>
    <cellStyle name="Calculation 14 2 7 4" xfId="3681" xr:uid="{00000000-0005-0000-0000-0000580E0000}"/>
    <cellStyle name="Calculation 14 2 7 5" xfId="3682" xr:uid="{00000000-0005-0000-0000-0000590E0000}"/>
    <cellStyle name="Calculation 14 2 7 6" xfId="3683" xr:uid="{00000000-0005-0000-0000-00005A0E0000}"/>
    <cellStyle name="Calculation 14 2 7 7" xfId="3684" xr:uid="{00000000-0005-0000-0000-00005B0E0000}"/>
    <cellStyle name="Calculation 14 2 7 8" xfId="3685" xr:uid="{00000000-0005-0000-0000-00005C0E0000}"/>
    <cellStyle name="Calculation 14 2 7 9" xfId="3686" xr:uid="{00000000-0005-0000-0000-00005D0E0000}"/>
    <cellStyle name="Calculation 14 2 8" xfId="3687" xr:uid="{00000000-0005-0000-0000-00005E0E0000}"/>
    <cellStyle name="Calculation 14 2 9" xfId="3688" xr:uid="{00000000-0005-0000-0000-00005F0E0000}"/>
    <cellStyle name="Calculation 14 20" xfId="3689" xr:uid="{00000000-0005-0000-0000-0000600E0000}"/>
    <cellStyle name="Calculation 14 3" xfId="3690" xr:uid="{00000000-0005-0000-0000-0000610E0000}"/>
    <cellStyle name="Calculation 14 3 10" xfId="3691" xr:uid="{00000000-0005-0000-0000-0000620E0000}"/>
    <cellStyle name="Calculation 14 3 11" xfId="3692" xr:uid="{00000000-0005-0000-0000-0000630E0000}"/>
    <cellStyle name="Calculation 14 3 12" xfId="3693" xr:uid="{00000000-0005-0000-0000-0000640E0000}"/>
    <cellStyle name="Calculation 14 3 13" xfId="3694" xr:uid="{00000000-0005-0000-0000-0000650E0000}"/>
    <cellStyle name="Calculation 14 3 14" xfId="3695" xr:uid="{00000000-0005-0000-0000-0000660E0000}"/>
    <cellStyle name="Calculation 14 3 15" xfId="3696" xr:uid="{00000000-0005-0000-0000-0000670E0000}"/>
    <cellStyle name="Calculation 14 3 16" xfId="3697" xr:uid="{00000000-0005-0000-0000-0000680E0000}"/>
    <cellStyle name="Calculation 14 3 17" xfId="3698" xr:uid="{00000000-0005-0000-0000-0000690E0000}"/>
    <cellStyle name="Calculation 14 3 18" xfId="3699" xr:uid="{00000000-0005-0000-0000-00006A0E0000}"/>
    <cellStyle name="Calculation 14 3 19" xfId="3700" xr:uid="{00000000-0005-0000-0000-00006B0E0000}"/>
    <cellStyle name="Calculation 14 3 2" xfId="3701" xr:uid="{00000000-0005-0000-0000-00006C0E0000}"/>
    <cellStyle name="Calculation 14 3 2 10" xfId="3702" xr:uid="{00000000-0005-0000-0000-00006D0E0000}"/>
    <cellStyle name="Calculation 14 3 2 11" xfId="3703" xr:uid="{00000000-0005-0000-0000-00006E0E0000}"/>
    <cellStyle name="Calculation 14 3 2 12" xfId="3704" xr:uid="{00000000-0005-0000-0000-00006F0E0000}"/>
    <cellStyle name="Calculation 14 3 2 13" xfId="3705" xr:uid="{00000000-0005-0000-0000-0000700E0000}"/>
    <cellStyle name="Calculation 14 3 2 14" xfId="3706" xr:uid="{00000000-0005-0000-0000-0000710E0000}"/>
    <cellStyle name="Calculation 14 3 2 15" xfId="3707" xr:uid="{00000000-0005-0000-0000-0000720E0000}"/>
    <cellStyle name="Calculation 14 3 2 16" xfId="3708" xr:uid="{00000000-0005-0000-0000-0000730E0000}"/>
    <cellStyle name="Calculation 14 3 2 17" xfId="3709" xr:uid="{00000000-0005-0000-0000-0000740E0000}"/>
    <cellStyle name="Calculation 14 3 2 18" xfId="3710" xr:uid="{00000000-0005-0000-0000-0000750E0000}"/>
    <cellStyle name="Calculation 14 3 2 19" xfId="3711" xr:uid="{00000000-0005-0000-0000-0000760E0000}"/>
    <cellStyle name="Calculation 14 3 2 2" xfId="3712" xr:uid="{00000000-0005-0000-0000-0000770E0000}"/>
    <cellStyle name="Calculation 14 3 2 2 10" xfId="3713" xr:uid="{00000000-0005-0000-0000-0000780E0000}"/>
    <cellStyle name="Calculation 14 3 2 2 11" xfId="3714" xr:uid="{00000000-0005-0000-0000-0000790E0000}"/>
    <cellStyle name="Calculation 14 3 2 2 12" xfId="3715" xr:uid="{00000000-0005-0000-0000-00007A0E0000}"/>
    <cellStyle name="Calculation 14 3 2 2 13" xfId="3716" xr:uid="{00000000-0005-0000-0000-00007B0E0000}"/>
    <cellStyle name="Calculation 14 3 2 2 14" xfId="3717" xr:uid="{00000000-0005-0000-0000-00007C0E0000}"/>
    <cellStyle name="Calculation 14 3 2 2 2" xfId="3718" xr:uid="{00000000-0005-0000-0000-00007D0E0000}"/>
    <cellStyle name="Calculation 14 3 2 2 3" xfId="3719" xr:uid="{00000000-0005-0000-0000-00007E0E0000}"/>
    <cellStyle name="Calculation 14 3 2 2 4" xfId="3720" xr:uid="{00000000-0005-0000-0000-00007F0E0000}"/>
    <cellStyle name="Calculation 14 3 2 2 5" xfId="3721" xr:uid="{00000000-0005-0000-0000-0000800E0000}"/>
    <cellStyle name="Calculation 14 3 2 2 6" xfId="3722" xr:uid="{00000000-0005-0000-0000-0000810E0000}"/>
    <cellStyle name="Calculation 14 3 2 2 7" xfId="3723" xr:uid="{00000000-0005-0000-0000-0000820E0000}"/>
    <cellStyle name="Calculation 14 3 2 2 8" xfId="3724" xr:uid="{00000000-0005-0000-0000-0000830E0000}"/>
    <cellStyle name="Calculation 14 3 2 2 9" xfId="3725" xr:uid="{00000000-0005-0000-0000-0000840E0000}"/>
    <cellStyle name="Calculation 14 3 2 20" xfId="3726" xr:uid="{00000000-0005-0000-0000-0000850E0000}"/>
    <cellStyle name="Calculation 14 3 2 3" xfId="3727" xr:uid="{00000000-0005-0000-0000-0000860E0000}"/>
    <cellStyle name="Calculation 14 3 2 3 10" xfId="3728" xr:uid="{00000000-0005-0000-0000-0000870E0000}"/>
    <cellStyle name="Calculation 14 3 2 3 11" xfId="3729" xr:uid="{00000000-0005-0000-0000-0000880E0000}"/>
    <cellStyle name="Calculation 14 3 2 3 12" xfId="3730" xr:uid="{00000000-0005-0000-0000-0000890E0000}"/>
    <cellStyle name="Calculation 14 3 2 3 13" xfId="3731" xr:uid="{00000000-0005-0000-0000-00008A0E0000}"/>
    <cellStyle name="Calculation 14 3 2 3 14" xfId="3732" xr:uid="{00000000-0005-0000-0000-00008B0E0000}"/>
    <cellStyle name="Calculation 14 3 2 3 2" xfId="3733" xr:uid="{00000000-0005-0000-0000-00008C0E0000}"/>
    <cellStyle name="Calculation 14 3 2 3 3" xfId="3734" xr:uid="{00000000-0005-0000-0000-00008D0E0000}"/>
    <cellStyle name="Calculation 14 3 2 3 4" xfId="3735" xr:uid="{00000000-0005-0000-0000-00008E0E0000}"/>
    <cellStyle name="Calculation 14 3 2 3 5" xfId="3736" xr:uid="{00000000-0005-0000-0000-00008F0E0000}"/>
    <cellStyle name="Calculation 14 3 2 3 6" xfId="3737" xr:uid="{00000000-0005-0000-0000-0000900E0000}"/>
    <cellStyle name="Calculation 14 3 2 3 7" xfId="3738" xr:uid="{00000000-0005-0000-0000-0000910E0000}"/>
    <cellStyle name="Calculation 14 3 2 3 8" xfId="3739" xr:uid="{00000000-0005-0000-0000-0000920E0000}"/>
    <cellStyle name="Calculation 14 3 2 3 9" xfId="3740" xr:uid="{00000000-0005-0000-0000-0000930E0000}"/>
    <cellStyle name="Calculation 14 3 2 4" xfId="3741" xr:uid="{00000000-0005-0000-0000-0000940E0000}"/>
    <cellStyle name="Calculation 14 3 2 4 10" xfId="3742" xr:uid="{00000000-0005-0000-0000-0000950E0000}"/>
    <cellStyle name="Calculation 14 3 2 4 11" xfId="3743" xr:uid="{00000000-0005-0000-0000-0000960E0000}"/>
    <cellStyle name="Calculation 14 3 2 4 12" xfId="3744" xr:uid="{00000000-0005-0000-0000-0000970E0000}"/>
    <cellStyle name="Calculation 14 3 2 4 13" xfId="3745" xr:uid="{00000000-0005-0000-0000-0000980E0000}"/>
    <cellStyle name="Calculation 14 3 2 4 14" xfId="3746" xr:uid="{00000000-0005-0000-0000-0000990E0000}"/>
    <cellStyle name="Calculation 14 3 2 4 2" xfId="3747" xr:uid="{00000000-0005-0000-0000-00009A0E0000}"/>
    <cellStyle name="Calculation 14 3 2 4 3" xfId="3748" xr:uid="{00000000-0005-0000-0000-00009B0E0000}"/>
    <cellStyle name="Calculation 14 3 2 4 4" xfId="3749" xr:uid="{00000000-0005-0000-0000-00009C0E0000}"/>
    <cellStyle name="Calculation 14 3 2 4 5" xfId="3750" xr:uid="{00000000-0005-0000-0000-00009D0E0000}"/>
    <cellStyle name="Calculation 14 3 2 4 6" xfId="3751" xr:uid="{00000000-0005-0000-0000-00009E0E0000}"/>
    <cellStyle name="Calculation 14 3 2 4 7" xfId="3752" xr:uid="{00000000-0005-0000-0000-00009F0E0000}"/>
    <cellStyle name="Calculation 14 3 2 4 8" xfId="3753" xr:uid="{00000000-0005-0000-0000-0000A00E0000}"/>
    <cellStyle name="Calculation 14 3 2 4 9" xfId="3754" xr:uid="{00000000-0005-0000-0000-0000A10E0000}"/>
    <cellStyle name="Calculation 14 3 2 5" xfId="3755" xr:uid="{00000000-0005-0000-0000-0000A20E0000}"/>
    <cellStyle name="Calculation 14 3 2 5 10" xfId="3756" xr:uid="{00000000-0005-0000-0000-0000A30E0000}"/>
    <cellStyle name="Calculation 14 3 2 5 11" xfId="3757" xr:uid="{00000000-0005-0000-0000-0000A40E0000}"/>
    <cellStyle name="Calculation 14 3 2 5 12" xfId="3758" xr:uid="{00000000-0005-0000-0000-0000A50E0000}"/>
    <cellStyle name="Calculation 14 3 2 5 13" xfId="3759" xr:uid="{00000000-0005-0000-0000-0000A60E0000}"/>
    <cellStyle name="Calculation 14 3 2 5 2" xfId="3760" xr:uid="{00000000-0005-0000-0000-0000A70E0000}"/>
    <cellStyle name="Calculation 14 3 2 5 3" xfId="3761" xr:uid="{00000000-0005-0000-0000-0000A80E0000}"/>
    <cellStyle name="Calculation 14 3 2 5 4" xfId="3762" xr:uid="{00000000-0005-0000-0000-0000A90E0000}"/>
    <cellStyle name="Calculation 14 3 2 5 5" xfId="3763" xr:uid="{00000000-0005-0000-0000-0000AA0E0000}"/>
    <cellStyle name="Calculation 14 3 2 5 6" xfId="3764" xr:uid="{00000000-0005-0000-0000-0000AB0E0000}"/>
    <cellStyle name="Calculation 14 3 2 5 7" xfId="3765" xr:uid="{00000000-0005-0000-0000-0000AC0E0000}"/>
    <cellStyle name="Calculation 14 3 2 5 8" xfId="3766" xr:uid="{00000000-0005-0000-0000-0000AD0E0000}"/>
    <cellStyle name="Calculation 14 3 2 5 9" xfId="3767" xr:uid="{00000000-0005-0000-0000-0000AE0E0000}"/>
    <cellStyle name="Calculation 14 3 2 6" xfId="3768" xr:uid="{00000000-0005-0000-0000-0000AF0E0000}"/>
    <cellStyle name="Calculation 14 3 2 7" xfId="3769" xr:uid="{00000000-0005-0000-0000-0000B00E0000}"/>
    <cellStyle name="Calculation 14 3 2 8" xfId="3770" xr:uid="{00000000-0005-0000-0000-0000B10E0000}"/>
    <cellStyle name="Calculation 14 3 2 9" xfId="3771" xr:uid="{00000000-0005-0000-0000-0000B20E0000}"/>
    <cellStyle name="Calculation 14 3 20" xfId="3772" xr:uid="{00000000-0005-0000-0000-0000B30E0000}"/>
    <cellStyle name="Calculation 14 3 21" xfId="3773" xr:uid="{00000000-0005-0000-0000-0000B40E0000}"/>
    <cellStyle name="Calculation 14 3 22" xfId="3774" xr:uid="{00000000-0005-0000-0000-0000B50E0000}"/>
    <cellStyle name="Calculation 14 3 3" xfId="3775" xr:uid="{00000000-0005-0000-0000-0000B60E0000}"/>
    <cellStyle name="Calculation 14 3 3 10" xfId="3776" xr:uid="{00000000-0005-0000-0000-0000B70E0000}"/>
    <cellStyle name="Calculation 14 3 3 11" xfId="3777" xr:uid="{00000000-0005-0000-0000-0000B80E0000}"/>
    <cellStyle name="Calculation 14 3 3 12" xfId="3778" xr:uid="{00000000-0005-0000-0000-0000B90E0000}"/>
    <cellStyle name="Calculation 14 3 3 13" xfId="3779" xr:uid="{00000000-0005-0000-0000-0000BA0E0000}"/>
    <cellStyle name="Calculation 14 3 3 14" xfId="3780" xr:uid="{00000000-0005-0000-0000-0000BB0E0000}"/>
    <cellStyle name="Calculation 14 3 3 15" xfId="3781" xr:uid="{00000000-0005-0000-0000-0000BC0E0000}"/>
    <cellStyle name="Calculation 14 3 3 16" xfId="3782" xr:uid="{00000000-0005-0000-0000-0000BD0E0000}"/>
    <cellStyle name="Calculation 14 3 3 17" xfId="3783" xr:uid="{00000000-0005-0000-0000-0000BE0E0000}"/>
    <cellStyle name="Calculation 14 3 3 18" xfId="3784" xr:uid="{00000000-0005-0000-0000-0000BF0E0000}"/>
    <cellStyle name="Calculation 14 3 3 19" xfId="3785" xr:uid="{00000000-0005-0000-0000-0000C00E0000}"/>
    <cellStyle name="Calculation 14 3 3 2" xfId="3786" xr:uid="{00000000-0005-0000-0000-0000C10E0000}"/>
    <cellStyle name="Calculation 14 3 3 2 10" xfId="3787" xr:uid="{00000000-0005-0000-0000-0000C20E0000}"/>
    <cellStyle name="Calculation 14 3 3 2 11" xfId="3788" xr:uid="{00000000-0005-0000-0000-0000C30E0000}"/>
    <cellStyle name="Calculation 14 3 3 2 12" xfId="3789" xr:uid="{00000000-0005-0000-0000-0000C40E0000}"/>
    <cellStyle name="Calculation 14 3 3 2 13" xfId="3790" xr:uid="{00000000-0005-0000-0000-0000C50E0000}"/>
    <cellStyle name="Calculation 14 3 3 2 14" xfId="3791" xr:uid="{00000000-0005-0000-0000-0000C60E0000}"/>
    <cellStyle name="Calculation 14 3 3 2 2" xfId="3792" xr:uid="{00000000-0005-0000-0000-0000C70E0000}"/>
    <cellStyle name="Calculation 14 3 3 2 3" xfId="3793" xr:uid="{00000000-0005-0000-0000-0000C80E0000}"/>
    <cellStyle name="Calculation 14 3 3 2 4" xfId="3794" xr:uid="{00000000-0005-0000-0000-0000C90E0000}"/>
    <cellStyle name="Calculation 14 3 3 2 5" xfId="3795" xr:uid="{00000000-0005-0000-0000-0000CA0E0000}"/>
    <cellStyle name="Calculation 14 3 3 2 6" xfId="3796" xr:uid="{00000000-0005-0000-0000-0000CB0E0000}"/>
    <cellStyle name="Calculation 14 3 3 2 7" xfId="3797" xr:uid="{00000000-0005-0000-0000-0000CC0E0000}"/>
    <cellStyle name="Calculation 14 3 3 2 8" xfId="3798" xr:uid="{00000000-0005-0000-0000-0000CD0E0000}"/>
    <cellStyle name="Calculation 14 3 3 2 9" xfId="3799" xr:uid="{00000000-0005-0000-0000-0000CE0E0000}"/>
    <cellStyle name="Calculation 14 3 3 20" xfId="3800" xr:uid="{00000000-0005-0000-0000-0000CF0E0000}"/>
    <cellStyle name="Calculation 14 3 3 3" xfId="3801" xr:uid="{00000000-0005-0000-0000-0000D00E0000}"/>
    <cellStyle name="Calculation 14 3 3 3 10" xfId="3802" xr:uid="{00000000-0005-0000-0000-0000D10E0000}"/>
    <cellStyle name="Calculation 14 3 3 3 11" xfId="3803" xr:uid="{00000000-0005-0000-0000-0000D20E0000}"/>
    <cellStyle name="Calculation 14 3 3 3 12" xfId="3804" xr:uid="{00000000-0005-0000-0000-0000D30E0000}"/>
    <cellStyle name="Calculation 14 3 3 3 13" xfId="3805" xr:uid="{00000000-0005-0000-0000-0000D40E0000}"/>
    <cellStyle name="Calculation 14 3 3 3 14" xfId="3806" xr:uid="{00000000-0005-0000-0000-0000D50E0000}"/>
    <cellStyle name="Calculation 14 3 3 3 2" xfId="3807" xr:uid="{00000000-0005-0000-0000-0000D60E0000}"/>
    <cellStyle name="Calculation 14 3 3 3 3" xfId="3808" xr:uid="{00000000-0005-0000-0000-0000D70E0000}"/>
    <cellStyle name="Calculation 14 3 3 3 4" xfId="3809" xr:uid="{00000000-0005-0000-0000-0000D80E0000}"/>
    <cellStyle name="Calculation 14 3 3 3 5" xfId="3810" xr:uid="{00000000-0005-0000-0000-0000D90E0000}"/>
    <cellStyle name="Calculation 14 3 3 3 6" xfId="3811" xr:uid="{00000000-0005-0000-0000-0000DA0E0000}"/>
    <cellStyle name="Calculation 14 3 3 3 7" xfId="3812" xr:uid="{00000000-0005-0000-0000-0000DB0E0000}"/>
    <cellStyle name="Calculation 14 3 3 3 8" xfId="3813" xr:uid="{00000000-0005-0000-0000-0000DC0E0000}"/>
    <cellStyle name="Calculation 14 3 3 3 9" xfId="3814" xr:uid="{00000000-0005-0000-0000-0000DD0E0000}"/>
    <cellStyle name="Calculation 14 3 3 4" xfId="3815" xr:uid="{00000000-0005-0000-0000-0000DE0E0000}"/>
    <cellStyle name="Calculation 14 3 3 4 10" xfId="3816" xr:uid="{00000000-0005-0000-0000-0000DF0E0000}"/>
    <cellStyle name="Calculation 14 3 3 4 11" xfId="3817" xr:uid="{00000000-0005-0000-0000-0000E00E0000}"/>
    <cellStyle name="Calculation 14 3 3 4 12" xfId="3818" xr:uid="{00000000-0005-0000-0000-0000E10E0000}"/>
    <cellStyle name="Calculation 14 3 3 4 13" xfId="3819" xr:uid="{00000000-0005-0000-0000-0000E20E0000}"/>
    <cellStyle name="Calculation 14 3 3 4 14" xfId="3820" xr:uid="{00000000-0005-0000-0000-0000E30E0000}"/>
    <cellStyle name="Calculation 14 3 3 4 2" xfId="3821" xr:uid="{00000000-0005-0000-0000-0000E40E0000}"/>
    <cellStyle name="Calculation 14 3 3 4 3" xfId="3822" xr:uid="{00000000-0005-0000-0000-0000E50E0000}"/>
    <cellStyle name="Calculation 14 3 3 4 4" xfId="3823" xr:uid="{00000000-0005-0000-0000-0000E60E0000}"/>
    <cellStyle name="Calculation 14 3 3 4 5" xfId="3824" xr:uid="{00000000-0005-0000-0000-0000E70E0000}"/>
    <cellStyle name="Calculation 14 3 3 4 6" xfId="3825" xr:uid="{00000000-0005-0000-0000-0000E80E0000}"/>
    <cellStyle name="Calculation 14 3 3 4 7" xfId="3826" xr:uid="{00000000-0005-0000-0000-0000E90E0000}"/>
    <cellStyle name="Calculation 14 3 3 4 8" xfId="3827" xr:uid="{00000000-0005-0000-0000-0000EA0E0000}"/>
    <cellStyle name="Calculation 14 3 3 4 9" xfId="3828" xr:uid="{00000000-0005-0000-0000-0000EB0E0000}"/>
    <cellStyle name="Calculation 14 3 3 5" xfId="3829" xr:uid="{00000000-0005-0000-0000-0000EC0E0000}"/>
    <cellStyle name="Calculation 14 3 3 5 10" xfId="3830" xr:uid="{00000000-0005-0000-0000-0000ED0E0000}"/>
    <cellStyle name="Calculation 14 3 3 5 11" xfId="3831" xr:uid="{00000000-0005-0000-0000-0000EE0E0000}"/>
    <cellStyle name="Calculation 14 3 3 5 12" xfId="3832" xr:uid="{00000000-0005-0000-0000-0000EF0E0000}"/>
    <cellStyle name="Calculation 14 3 3 5 13" xfId="3833" xr:uid="{00000000-0005-0000-0000-0000F00E0000}"/>
    <cellStyle name="Calculation 14 3 3 5 2" xfId="3834" xr:uid="{00000000-0005-0000-0000-0000F10E0000}"/>
    <cellStyle name="Calculation 14 3 3 5 3" xfId="3835" xr:uid="{00000000-0005-0000-0000-0000F20E0000}"/>
    <cellStyle name="Calculation 14 3 3 5 4" xfId="3836" xr:uid="{00000000-0005-0000-0000-0000F30E0000}"/>
    <cellStyle name="Calculation 14 3 3 5 5" xfId="3837" xr:uid="{00000000-0005-0000-0000-0000F40E0000}"/>
    <cellStyle name="Calculation 14 3 3 5 6" xfId="3838" xr:uid="{00000000-0005-0000-0000-0000F50E0000}"/>
    <cellStyle name="Calculation 14 3 3 5 7" xfId="3839" xr:uid="{00000000-0005-0000-0000-0000F60E0000}"/>
    <cellStyle name="Calculation 14 3 3 5 8" xfId="3840" xr:uid="{00000000-0005-0000-0000-0000F70E0000}"/>
    <cellStyle name="Calculation 14 3 3 5 9" xfId="3841" xr:uid="{00000000-0005-0000-0000-0000F80E0000}"/>
    <cellStyle name="Calculation 14 3 3 6" xfId="3842" xr:uid="{00000000-0005-0000-0000-0000F90E0000}"/>
    <cellStyle name="Calculation 14 3 3 7" xfId="3843" xr:uid="{00000000-0005-0000-0000-0000FA0E0000}"/>
    <cellStyle name="Calculation 14 3 3 8" xfId="3844" xr:uid="{00000000-0005-0000-0000-0000FB0E0000}"/>
    <cellStyle name="Calculation 14 3 3 9" xfId="3845" xr:uid="{00000000-0005-0000-0000-0000FC0E0000}"/>
    <cellStyle name="Calculation 14 3 4" xfId="3846" xr:uid="{00000000-0005-0000-0000-0000FD0E0000}"/>
    <cellStyle name="Calculation 14 3 4 10" xfId="3847" xr:uid="{00000000-0005-0000-0000-0000FE0E0000}"/>
    <cellStyle name="Calculation 14 3 4 11" xfId="3848" xr:uid="{00000000-0005-0000-0000-0000FF0E0000}"/>
    <cellStyle name="Calculation 14 3 4 12" xfId="3849" xr:uid="{00000000-0005-0000-0000-0000000F0000}"/>
    <cellStyle name="Calculation 14 3 4 13" xfId="3850" xr:uid="{00000000-0005-0000-0000-0000010F0000}"/>
    <cellStyle name="Calculation 14 3 4 14" xfId="3851" xr:uid="{00000000-0005-0000-0000-0000020F0000}"/>
    <cellStyle name="Calculation 14 3 4 2" xfId="3852" xr:uid="{00000000-0005-0000-0000-0000030F0000}"/>
    <cellStyle name="Calculation 14 3 4 3" xfId="3853" xr:uid="{00000000-0005-0000-0000-0000040F0000}"/>
    <cellStyle name="Calculation 14 3 4 4" xfId="3854" xr:uid="{00000000-0005-0000-0000-0000050F0000}"/>
    <cellStyle name="Calculation 14 3 4 5" xfId="3855" xr:uid="{00000000-0005-0000-0000-0000060F0000}"/>
    <cellStyle name="Calculation 14 3 4 6" xfId="3856" xr:uid="{00000000-0005-0000-0000-0000070F0000}"/>
    <cellStyle name="Calculation 14 3 4 7" xfId="3857" xr:uid="{00000000-0005-0000-0000-0000080F0000}"/>
    <cellStyle name="Calculation 14 3 4 8" xfId="3858" xr:uid="{00000000-0005-0000-0000-0000090F0000}"/>
    <cellStyle name="Calculation 14 3 4 9" xfId="3859" xr:uid="{00000000-0005-0000-0000-00000A0F0000}"/>
    <cellStyle name="Calculation 14 3 5" xfId="3860" xr:uid="{00000000-0005-0000-0000-00000B0F0000}"/>
    <cellStyle name="Calculation 14 3 5 10" xfId="3861" xr:uid="{00000000-0005-0000-0000-00000C0F0000}"/>
    <cellStyle name="Calculation 14 3 5 11" xfId="3862" xr:uid="{00000000-0005-0000-0000-00000D0F0000}"/>
    <cellStyle name="Calculation 14 3 5 12" xfId="3863" xr:uid="{00000000-0005-0000-0000-00000E0F0000}"/>
    <cellStyle name="Calculation 14 3 5 13" xfId="3864" xr:uid="{00000000-0005-0000-0000-00000F0F0000}"/>
    <cellStyle name="Calculation 14 3 5 14" xfId="3865" xr:uid="{00000000-0005-0000-0000-0000100F0000}"/>
    <cellStyle name="Calculation 14 3 5 2" xfId="3866" xr:uid="{00000000-0005-0000-0000-0000110F0000}"/>
    <cellStyle name="Calculation 14 3 5 3" xfId="3867" xr:uid="{00000000-0005-0000-0000-0000120F0000}"/>
    <cellStyle name="Calculation 14 3 5 4" xfId="3868" xr:uid="{00000000-0005-0000-0000-0000130F0000}"/>
    <cellStyle name="Calculation 14 3 5 5" xfId="3869" xr:uid="{00000000-0005-0000-0000-0000140F0000}"/>
    <cellStyle name="Calculation 14 3 5 6" xfId="3870" xr:uid="{00000000-0005-0000-0000-0000150F0000}"/>
    <cellStyle name="Calculation 14 3 5 7" xfId="3871" xr:uid="{00000000-0005-0000-0000-0000160F0000}"/>
    <cellStyle name="Calculation 14 3 5 8" xfId="3872" xr:uid="{00000000-0005-0000-0000-0000170F0000}"/>
    <cellStyle name="Calculation 14 3 5 9" xfId="3873" xr:uid="{00000000-0005-0000-0000-0000180F0000}"/>
    <cellStyle name="Calculation 14 3 6" xfId="3874" xr:uid="{00000000-0005-0000-0000-0000190F0000}"/>
    <cellStyle name="Calculation 14 3 6 10" xfId="3875" xr:uid="{00000000-0005-0000-0000-00001A0F0000}"/>
    <cellStyle name="Calculation 14 3 6 11" xfId="3876" xr:uid="{00000000-0005-0000-0000-00001B0F0000}"/>
    <cellStyle name="Calculation 14 3 6 12" xfId="3877" xr:uid="{00000000-0005-0000-0000-00001C0F0000}"/>
    <cellStyle name="Calculation 14 3 6 13" xfId="3878" xr:uid="{00000000-0005-0000-0000-00001D0F0000}"/>
    <cellStyle name="Calculation 14 3 6 14" xfId="3879" xr:uid="{00000000-0005-0000-0000-00001E0F0000}"/>
    <cellStyle name="Calculation 14 3 6 2" xfId="3880" xr:uid="{00000000-0005-0000-0000-00001F0F0000}"/>
    <cellStyle name="Calculation 14 3 6 3" xfId="3881" xr:uid="{00000000-0005-0000-0000-0000200F0000}"/>
    <cellStyle name="Calculation 14 3 6 4" xfId="3882" xr:uid="{00000000-0005-0000-0000-0000210F0000}"/>
    <cellStyle name="Calculation 14 3 6 5" xfId="3883" xr:uid="{00000000-0005-0000-0000-0000220F0000}"/>
    <cellStyle name="Calculation 14 3 6 6" xfId="3884" xr:uid="{00000000-0005-0000-0000-0000230F0000}"/>
    <cellStyle name="Calculation 14 3 6 7" xfId="3885" xr:uid="{00000000-0005-0000-0000-0000240F0000}"/>
    <cellStyle name="Calculation 14 3 6 8" xfId="3886" xr:uid="{00000000-0005-0000-0000-0000250F0000}"/>
    <cellStyle name="Calculation 14 3 6 9" xfId="3887" xr:uid="{00000000-0005-0000-0000-0000260F0000}"/>
    <cellStyle name="Calculation 14 3 7" xfId="3888" xr:uid="{00000000-0005-0000-0000-0000270F0000}"/>
    <cellStyle name="Calculation 14 3 7 10" xfId="3889" xr:uid="{00000000-0005-0000-0000-0000280F0000}"/>
    <cellStyle name="Calculation 14 3 7 11" xfId="3890" xr:uid="{00000000-0005-0000-0000-0000290F0000}"/>
    <cellStyle name="Calculation 14 3 7 12" xfId="3891" xr:uid="{00000000-0005-0000-0000-00002A0F0000}"/>
    <cellStyle name="Calculation 14 3 7 13" xfId="3892" xr:uid="{00000000-0005-0000-0000-00002B0F0000}"/>
    <cellStyle name="Calculation 14 3 7 2" xfId="3893" xr:uid="{00000000-0005-0000-0000-00002C0F0000}"/>
    <cellStyle name="Calculation 14 3 7 3" xfId="3894" xr:uid="{00000000-0005-0000-0000-00002D0F0000}"/>
    <cellStyle name="Calculation 14 3 7 4" xfId="3895" xr:uid="{00000000-0005-0000-0000-00002E0F0000}"/>
    <cellStyle name="Calculation 14 3 7 5" xfId="3896" xr:uid="{00000000-0005-0000-0000-00002F0F0000}"/>
    <cellStyle name="Calculation 14 3 7 6" xfId="3897" xr:uid="{00000000-0005-0000-0000-0000300F0000}"/>
    <cellStyle name="Calculation 14 3 7 7" xfId="3898" xr:uid="{00000000-0005-0000-0000-0000310F0000}"/>
    <cellStyle name="Calculation 14 3 7 8" xfId="3899" xr:uid="{00000000-0005-0000-0000-0000320F0000}"/>
    <cellStyle name="Calculation 14 3 7 9" xfId="3900" xr:uid="{00000000-0005-0000-0000-0000330F0000}"/>
    <cellStyle name="Calculation 14 3 8" xfId="3901" xr:uid="{00000000-0005-0000-0000-0000340F0000}"/>
    <cellStyle name="Calculation 14 3 9" xfId="3902" xr:uid="{00000000-0005-0000-0000-0000350F0000}"/>
    <cellStyle name="Calculation 14 4" xfId="3903" xr:uid="{00000000-0005-0000-0000-0000360F0000}"/>
    <cellStyle name="Calculation 14 4 10" xfId="3904" xr:uid="{00000000-0005-0000-0000-0000370F0000}"/>
    <cellStyle name="Calculation 14 4 11" xfId="3905" xr:uid="{00000000-0005-0000-0000-0000380F0000}"/>
    <cellStyle name="Calculation 14 4 12" xfId="3906" xr:uid="{00000000-0005-0000-0000-0000390F0000}"/>
    <cellStyle name="Calculation 14 4 13" xfId="3907" xr:uid="{00000000-0005-0000-0000-00003A0F0000}"/>
    <cellStyle name="Calculation 14 4 14" xfId="3908" xr:uid="{00000000-0005-0000-0000-00003B0F0000}"/>
    <cellStyle name="Calculation 14 4 15" xfId="3909" xr:uid="{00000000-0005-0000-0000-00003C0F0000}"/>
    <cellStyle name="Calculation 14 4 16" xfId="3910" xr:uid="{00000000-0005-0000-0000-00003D0F0000}"/>
    <cellStyle name="Calculation 14 4 17" xfId="3911" xr:uid="{00000000-0005-0000-0000-00003E0F0000}"/>
    <cellStyle name="Calculation 14 4 18" xfId="3912" xr:uid="{00000000-0005-0000-0000-00003F0F0000}"/>
    <cellStyle name="Calculation 14 4 19" xfId="3913" xr:uid="{00000000-0005-0000-0000-0000400F0000}"/>
    <cellStyle name="Calculation 14 4 2" xfId="3914" xr:uid="{00000000-0005-0000-0000-0000410F0000}"/>
    <cellStyle name="Calculation 14 4 2 10" xfId="3915" xr:uid="{00000000-0005-0000-0000-0000420F0000}"/>
    <cellStyle name="Calculation 14 4 2 11" xfId="3916" xr:uid="{00000000-0005-0000-0000-0000430F0000}"/>
    <cellStyle name="Calculation 14 4 2 12" xfId="3917" xr:uid="{00000000-0005-0000-0000-0000440F0000}"/>
    <cellStyle name="Calculation 14 4 2 13" xfId="3918" xr:uid="{00000000-0005-0000-0000-0000450F0000}"/>
    <cellStyle name="Calculation 14 4 2 14" xfId="3919" xr:uid="{00000000-0005-0000-0000-0000460F0000}"/>
    <cellStyle name="Calculation 14 4 2 15" xfId="3920" xr:uid="{00000000-0005-0000-0000-0000470F0000}"/>
    <cellStyle name="Calculation 14 4 2 16" xfId="3921" xr:uid="{00000000-0005-0000-0000-0000480F0000}"/>
    <cellStyle name="Calculation 14 4 2 17" xfId="3922" xr:uid="{00000000-0005-0000-0000-0000490F0000}"/>
    <cellStyle name="Calculation 14 4 2 18" xfId="3923" xr:uid="{00000000-0005-0000-0000-00004A0F0000}"/>
    <cellStyle name="Calculation 14 4 2 19" xfId="3924" xr:uid="{00000000-0005-0000-0000-00004B0F0000}"/>
    <cellStyle name="Calculation 14 4 2 2" xfId="3925" xr:uid="{00000000-0005-0000-0000-00004C0F0000}"/>
    <cellStyle name="Calculation 14 4 2 2 10" xfId="3926" xr:uid="{00000000-0005-0000-0000-00004D0F0000}"/>
    <cellStyle name="Calculation 14 4 2 2 11" xfId="3927" xr:uid="{00000000-0005-0000-0000-00004E0F0000}"/>
    <cellStyle name="Calculation 14 4 2 2 12" xfId="3928" xr:uid="{00000000-0005-0000-0000-00004F0F0000}"/>
    <cellStyle name="Calculation 14 4 2 2 13" xfId="3929" xr:uid="{00000000-0005-0000-0000-0000500F0000}"/>
    <cellStyle name="Calculation 14 4 2 2 14" xfId="3930" xr:uid="{00000000-0005-0000-0000-0000510F0000}"/>
    <cellStyle name="Calculation 14 4 2 2 2" xfId="3931" xr:uid="{00000000-0005-0000-0000-0000520F0000}"/>
    <cellStyle name="Calculation 14 4 2 2 3" xfId="3932" xr:uid="{00000000-0005-0000-0000-0000530F0000}"/>
    <cellStyle name="Calculation 14 4 2 2 4" xfId="3933" xr:uid="{00000000-0005-0000-0000-0000540F0000}"/>
    <cellStyle name="Calculation 14 4 2 2 5" xfId="3934" xr:uid="{00000000-0005-0000-0000-0000550F0000}"/>
    <cellStyle name="Calculation 14 4 2 2 6" xfId="3935" xr:uid="{00000000-0005-0000-0000-0000560F0000}"/>
    <cellStyle name="Calculation 14 4 2 2 7" xfId="3936" xr:uid="{00000000-0005-0000-0000-0000570F0000}"/>
    <cellStyle name="Calculation 14 4 2 2 8" xfId="3937" xr:uid="{00000000-0005-0000-0000-0000580F0000}"/>
    <cellStyle name="Calculation 14 4 2 2 9" xfId="3938" xr:uid="{00000000-0005-0000-0000-0000590F0000}"/>
    <cellStyle name="Calculation 14 4 2 20" xfId="3939" xr:uid="{00000000-0005-0000-0000-00005A0F0000}"/>
    <cellStyle name="Calculation 14 4 2 3" xfId="3940" xr:uid="{00000000-0005-0000-0000-00005B0F0000}"/>
    <cellStyle name="Calculation 14 4 2 3 10" xfId="3941" xr:uid="{00000000-0005-0000-0000-00005C0F0000}"/>
    <cellStyle name="Calculation 14 4 2 3 11" xfId="3942" xr:uid="{00000000-0005-0000-0000-00005D0F0000}"/>
    <cellStyle name="Calculation 14 4 2 3 12" xfId="3943" xr:uid="{00000000-0005-0000-0000-00005E0F0000}"/>
    <cellStyle name="Calculation 14 4 2 3 13" xfId="3944" xr:uid="{00000000-0005-0000-0000-00005F0F0000}"/>
    <cellStyle name="Calculation 14 4 2 3 14" xfId="3945" xr:uid="{00000000-0005-0000-0000-0000600F0000}"/>
    <cellStyle name="Calculation 14 4 2 3 2" xfId="3946" xr:uid="{00000000-0005-0000-0000-0000610F0000}"/>
    <cellStyle name="Calculation 14 4 2 3 3" xfId="3947" xr:uid="{00000000-0005-0000-0000-0000620F0000}"/>
    <cellStyle name="Calculation 14 4 2 3 4" xfId="3948" xr:uid="{00000000-0005-0000-0000-0000630F0000}"/>
    <cellStyle name="Calculation 14 4 2 3 5" xfId="3949" xr:uid="{00000000-0005-0000-0000-0000640F0000}"/>
    <cellStyle name="Calculation 14 4 2 3 6" xfId="3950" xr:uid="{00000000-0005-0000-0000-0000650F0000}"/>
    <cellStyle name="Calculation 14 4 2 3 7" xfId="3951" xr:uid="{00000000-0005-0000-0000-0000660F0000}"/>
    <cellStyle name="Calculation 14 4 2 3 8" xfId="3952" xr:uid="{00000000-0005-0000-0000-0000670F0000}"/>
    <cellStyle name="Calculation 14 4 2 3 9" xfId="3953" xr:uid="{00000000-0005-0000-0000-0000680F0000}"/>
    <cellStyle name="Calculation 14 4 2 4" xfId="3954" xr:uid="{00000000-0005-0000-0000-0000690F0000}"/>
    <cellStyle name="Calculation 14 4 2 4 10" xfId="3955" xr:uid="{00000000-0005-0000-0000-00006A0F0000}"/>
    <cellStyle name="Calculation 14 4 2 4 11" xfId="3956" xr:uid="{00000000-0005-0000-0000-00006B0F0000}"/>
    <cellStyle name="Calculation 14 4 2 4 12" xfId="3957" xr:uid="{00000000-0005-0000-0000-00006C0F0000}"/>
    <cellStyle name="Calculation 14 4 2 4 13" xfId="3958" xr:uid="{00000000-0005-0000-0000-00006D0F0000}"/>
    <cellStyle name="Calculation 14 4 2 4 14" xfId="3959" xr:uid="{00000000-0005-0000-0000-00006E0F0000}"/>
    <cellStyle name="Calculation 14 4 2 4 2" xfId="3960" xr:uid="{00000000-0005-0000-0000-00006F0F0000}"/>
    <cellStyle name="Calculation 14 4 2 4 3" xfId="3961" xr:uid="{00000000-0005-0000-0000-0000700F0000}"/>
    <cellStyle name="Calculation 14 4 2 4 4" xfId="3962" xr:uid="{00000000-0005-0000-0000-0000710F0000}"/>
    <cellStyle name="Calculation 14 4 2 4 5" xfId="3963" xr:uid="{00000000-0005-0000-0000-0000720F0000}"/>
    <cellStyle name="Calculation 14 4 2 4 6" xfId="3964" xr:uid="{00000000-0005-0000-0000-0000730F0000}"/>
    <cellStyle name="Calculation 14 4 2 4 7" xfId="3965" xr:uid="{00000000-0005-0000-0000-0000740F0000}"/>
    <cellStyle name="Calculation 14 4 2 4 8" xfId="3966" xr:uid="{00000000-0005-0000-0000-0000750F0000}"/>
    <cellStyle name="Calculation 14 4 2 4 9" xfId="3967" xr:uid="{00000000-0005-0000-0000-0000760F0000}"/>
    <cellStyle name="Calculation 14 4 2 5" xfId="3968" xr:uid="{00000000-0005-0000-0000-0000770F0000}"/>
    <cellStyle name="Calculation 14 4 2 5 10" xfId="3969" xr:uid="{00000000-0005-0000-0000-0000780F0000}"/>
    <cellStyle name="Calculation 14 4 2 5 11" xfId="3970" xr:uid="{00000000-0005-0000-0000-0000790F0000}"/>
    <cellStyle name="Calculation 14 4 2 5 12" xfId="3971" xr:uid="{00000000-0005-0000-0000-00007A0F0000}"/>
    <cellStyle name="Calculation 14 4 2 5 13" xfId="3972" xr:uid="{00000000-0005-0000-0000-00007B0F0000}"/>
    <cellStyle name="Calculation 14 4 2 5 2" xfId="3973" xr:uid="{00000000-0005-0000-0000-00007C0F0000}"/>
    <cellStyle name="Calculation 14 4 2 5 3" xfId="3974" xr:uid="{00000000-0005-0000-0000-00007D0F0000}"/>
    <cellStyle name="Calculation 14 4 2 5 4" xfId="3975" xr:uid="{00000000-0005-0000-0000-00007E0F0000}"/>
    <cellStyle name="Calculation 14 4 2 5 5" xfId="3976" xr:uid="{00000000-0005-0000-0000-00007F0F0000}"/>
    <cellStyle name="Calculation 14 4 2 5 6" xfId="3977" xr:uid="{00000000-0005-0000-0000-0000800F0000}"/>
    <cellStyle name="Calculation 14 4 2 5 7" xfId="3978" xr:uid="{00000000-0005-0000-0000-0000810F0000}"/>
    <cellStyle name="Calculation 14 4 2 5 8" xfId="3979" xr:uid="{00000000-0005-0000-0000-0000820F0000}"/>
    <cellStyle name="Calculation 14 4 2 5 9" xfId="3980" xr:uid="{00000000-0005-0000-0000-0000830F0000}"/>
    <cellStyle name="Calculation 14 4 2 6" xfId="3981" xr:uid="{00000000-0005-0000-0000-0000840F0000}"/>
    <cellStyle name="Calculation 14 4 2 7" xfId="3982" xr:uid="{00000000-0005-0000-0000-0000850F0000}"/>
    <cellStyle name="Calculation 14 4 2 8" xfId="3983" xr:uid="{00000000-0005-0000-0000-0000860F0000}"/>
    <cellStyle name="Calculation 14 4 2 9" xfId="3984" xr:uid="{00000000-0005-0000-0000-0000870F0000}"/>
    <cellStyle name="Calculation 14 4 20" xfId="3985" xr:uid="{00000000-0005-0000-0000-0000880F0000}"/>
    <cellStyle name="Calculation 14 4 21" xfId="3986" xr:uid="{00000000-0005-0000-0000-0000890F0000}"/>
    <cellStyle name="Calculation 14 4 22" xfId="3987" xr:uid="{00000000-0005-0000-0000-00008A0F0000}"/>
    <cellStyle name="Calculation 14 4 3" xfId="3988" xr:uid="{00000000-0005-0000-0000-00008B0F0000}"/>
    <cellStyle name="Calculation 14 4 3 10" xfId="3989" xr:uid="{00000000-0005-0000-0000-00008C0F0000}"/>
    <cellStyle name="Calculation 14 4 3 11" xfId="3990" xr:uid="{00000000-0005-0000-0000-00008D0F0000}"/>
    <cellStyle name="Calculation 14 4 3 12" xfId="3991" xr:uid="{00000000-0005-0000-0000-00008E0F0000}"/>
    <cellStyle name="Calculation 14 4 3 13" xfId="3992" xr:uid="{00000000-0005-0000-0000-00008F0F0000}"/>
    <cellStyle name="Calculation 14 4 3 14" xfId="3993" xr:uid="{00000000-0005-0000-0000-0000900F0000}"/>
    <cellStyle name="Calculation 14 4 3 15" xfId="3994" xr:uid="{00000000-0005-0000-0000-0000910F0000}"/>
    <cellStyle name="Calculation 14 4 3 16" xfId="3995" xr:uid="{00000000-0005-0000-0000-0000920F0000}"/>
    <cellStyle name="Calculation 14 4 3 17" xfId="3996" xr:uid="{00000000-0005-0000-0000-0000930F0000}"/>
    <cellStyle name="Calculation 14 4 3 18" xfId="3997" xr:uid="{00000000-0005-0000-0000-0000940F0000}"/>
    <cellStyle name="Calculation 14 4 3 19" xfId="3998" xr:uid="{00000000-0005-0000-0000-0000950F0000}"/>
    <cellStyle name="Calculation 14 4 3 2" xfId="3999" xr:uid="{00000000-0005-0000-0000-0000960F0000}"/>
    <cellStyle name="Calculation 14 4 3 2 10" xfId="4000" xr:uid="{00000000-0005-0000-0000-0000970F0000}"/>
    <cellStyle name="Calculation 14 4 3 2 11" xfId="4001" xr:uid="{00000000-0005-0000-0000-0000980F0000}"/>
    <cellStyle name="Calculation 14 4 3 2 12" xfId="4002" xr:uid="{00000000-0005-0000-0000-0000990F0000}"/>
    <cellStyle name="Calculation 14 4 3 2 13" xfId="4003" xr:uid="{00000000-0005-0000-0000-00009A0F0000}"/>
    <cellStyle name="Calculation 14 4 3 2 14" xfId="4004" xr:uid="{00000000-0005-0000-0000-00009B0F0000}"/>
    <cellStyle name="Calculation 14 4 3 2 2" xfId="4005" xr:uid="{00000000-0005-0000-0000-00009C0F0000}"/>
    <cellStyle name="Calculation 14 4 3 2 3" xfId="4006" xr:uid="{00000000-0005-0000-0000-00009D0F0000}"/>
    <cellStyle name="Calculation 14 4 3 2 4" xfId="4007" xr:uid="{00000000-0005-0000-0000-00009E0F0000}"/>
    <cellStyle name="Calculation 14 4 3 2 5" xfId="4008" xr:uid="{00000000-0005-0000-0000-00009F0F0000}"/>
    <cellStyle name="Calculation 14 4 3 2 6" xfId="4009" xr:uid="{00000000-0005-0000-0000-0000A00F0000}"/>
    <cellStyle name="Calculation 14 4 3 2 7" xfId="4010" xr:uid="{00000000-0005-0000-0000-0000A10F0000}"/>
    <cellStyle name="Calculation 14 4 3 2 8" xfId="4011" xr:uid="{00000000-0005-0000-0000-0000A20F0000}"/>
    <cellStyle name="Calculation 14 4 3 2 9" xfId="4012" xr:uid="{00000000-0005-0000-0000-0000A30F0000}"/>
    <cellStyle name="Calculation 14 4 3 20" xfId="4013" xr:uid="{00000000-0005-0000-0000-0000A40F0000}"/>
    <cellStyle name="Calculation 14 4 3 3" xfId="4014" xr:uid="{00000000-0005-0000-0000-0000A50F0000}"/>
    <cellStyle name="Calculation 14 4 3 3 10" xfId="4015" xr:uid="{00000000-0005-0000-0000-0000A60F0000}"/>
    <cellStyle name="Calculation 14 4 3 3 11" xfId="4016" xr:uid="{00000000-0005-0000-0000-0000A70F0000}"/>
    <cellStyle name="Calculation 14 4 3 3 12" xfId="4017" xr:uid="{00000000-0005-0000-0000-0000A80F0000}"/>
    <cellStyle name="Calculation 14 4 3 3 13" xfId="4018" xr:uid="{00000000-0005-0000-0000-0000A90F0000}"/>
    <cellStyle name="Calculation 14 4 3 3 14" xfId="4019" xr:uid="{00000000-0005-0000-0000-0000AA0F0000}"/>
    <cellStyle name="Calculation 14 4 3 3 2" xfId="4020" xr:uid="{00000000-0005-0000-0000-0000AB0F0000}"/>
    <cellStyle name="Calculation 14 4 3 3 3" xfId="4021" xr:uid="{00000000-0005-0000-0000-0000AC0F0000}"/>
    <cellStyle name="Calculation 14 4 3 3 4" xfId="4022" xr:uid="{00000000-0005-0000-0000-0000AD0F0000}"/>
    <cellStyle name="Calculation 14 4 3 3 5" xfId="4023" xr:uid="{00000000-0005-0000-0000-0000AE0F0000}"/>
    <cellStyle name="Calculation 14 4 3 3 6" xfId="4024" xr:uid="{00000000-0005-0000-0000-0000AF0F0000}"/>
    <cellStyle name="Calculation 14 4 3 3 7" xfId="4025" xr:uid="{00000000-0005-0000-0000-0000B00F0000}"/>
    <cellStyle name="Calculation 14 4 3 3 8" xfId="4026" xr:uid="{00000000-0005-0000-0000-0000B10F0000}"/>
    <cellStyle name="Calculation 14 4 3 3 9" xfId="4027" xr:uid="{00000000-0005-0000-0000-0000B20F0000}"/>
    <cellStyle name="Calculation 14 4 3 4" xfId="4028" xr:uid="{00000000-0005-0000-0000-0000B30F0000}"/>
    <cellStyle name="Calculation 14 4 3 4 10" xfId="4029" xr:uid="{00000000-0005-0000-0000-0000B40F0000}"/>
    <cellStyle name="Calculation 14 4 3 4 11" xfId="4030" xr:uid="{00000000-0005-0000-0000-0000B50F0000}"/>
    <cellStyle name="Calculation 14 4 3 4 12" xfId="4031" xr:uid="{00000000-0005-0000-0000-0000B60F0000}"/>
    <cellStyle name="Calculation 14 4 3 4 13" xfId="4032" xr:uid="{00000000-0005-0000-0000-0000B70F0000}"/>
    <cellStyle name="Calculation 14 4 3 4 14" xfId="4033" xr:uid="{00000000-0005-0000-0000-0000B80F0000}"/>
    <cellStyle name="Calculation 14 4 3 4 2" xfId="4034" xr:uid="{00000000-0005-0000-0000-0000B90F0000}"/>
    <cellStyle name="Calculation 14 4 3 4 3" xfId="4035" xr:uid="{00000000-0005-0000-0000-0000BA0F0000}"/>
    <cellStyle name="Calculation 14 4 3 4 4" xfId="4036" xr:uid="{00000000-0005-0000-0000-0000BB0F0000}"/>
    <cellStyle name="Calculation 14 4 3 4 5" xfId="4037" xr:uid="{00000000-0005-0000-0000-0000BC0F0000}"/>
    <cellStyle name="Calculation 14 4 3 4 6" xfId="4038" xr:uid="{00000000-0005-0000-0000-0000BD0F0000}"/>
    <cellStyle name="Calculation 14 4 3 4 7" xfId="4039" xr:uid="{00000000-0005-0000-0000-0000BE0F0000}"/>
    <cellStyle name="Calculation 14 4 3 4 8" xfId="4040" xr:uid="{00000000-0005-0000-0000-0000BF0F0000}"/>
    <cellStyle name="Calculation 14 4 3 4 9" xfId="4041" xr:uid="{00000000-0005-0000-0000-0000C00F0000}"/>
    <cellStyle name="Calculation 14 4 3 5" xfId="4042" xr:uid="{00000000-0005-0000-0000-0000C10F0000}"/>
    <cellStyle name="Calculation 14 4 3 5 10" xfId="4043" xr:uid="{00000000-0005-0000-0000-0000C20F0000}"/>
    <cellStyle name="Calculation 14 4 3 5 11" xfId="4044" xr:uid="{00000000-0005-0000-0000-0000C30F0000}"/>
    <cellStyle name="Calculation 14 4 3 5 12" xfId="4045" xr:uid="{00000000-0005-0000-0000-0000C40F0000}"/>
    <cellStyle name="Calculation 14 4 3 5 13" xfId="4046" xr:uid="{00000000-0005-0000-0000-0000C50F0000}"/>
    <cellStyle name="Calculation 14 4 3 5 2" xfId="4047" xr:uid="{00000000-0005-0000-0000-0000C60F0000}"/>
    <cellStyle name="Calculation 14 4 3 5 3" xfId="4048" xr:uid="{00000000-0005-0000-0000-0000C70F0000}"/>
    <cellStyle name="Calculation 14 4 3 5 4" xfId="4049" xr:uid="{00000000-0005-0000-0000-0000C80F0000}"/>
    <cellStyle name="Calculation 14 4 3 5 5" xfId="4050" xr:uid="{00000000-0005-0000-0000-0000C90F0000}"/>
    <cellStyle name="Calculation 14 4 3 5 6" xfId="4051" xr:uid="{00000000-0005-0000-0000-0000CA0F0000}"/>
    <cellStyle name="Calculation 14 4 3 5 7" xfId="4052" xr:uid="{00000000-0005-0000-0000-0000CB0F0000}"/>
    <cellStyle name="Calculation 14 4 3 5 8" xfId="4053" xr:uid="{00000000-0005-0000-0000-0000CC0F0000}"/>
    <cellStyle name="Calculation 14 4 3 5 9" xfId="4054" xr:uid="{00000000-0005-0000-0000-0000CD0F0000}"/>
    <cellStyle name="Calculation 14 4 3 6" xfId="4055" xr:uid="{00000000-0005-0000-0000-0000CE0F0000}"/>
    <cellStyle name="Calculation 14 4 3 7" xfId="4056" xr:uid="{00000000-0005-0000-0000-0000CF0F0000}"/>
    <cellStyle name="Calculation 14 4 3 8" xfId="4057" xr:uid="{00000000-0005-0000-0000-0000D00F0000}"/>
    <cellStyle name="Calculation 14 4 3 9" xfId="4058" xr:uid="{00000000-0005-0000-0000-0000D10F0000}"/>
    <cellStyle name="Calculation 14 4 4" xfId="4059" xr:uid="{00000000-0005-0000-0000-0000D20F0000}"/>
    <cellStyle name="Calculation 14 4 4 10" xfId="4060" xr:uid="{00000000-0005-0000-0000-0000D30F0000}"/>
    <cellStyle name="Calculation 14 4 4 11" xfId="4061" xr:uid="{00000000-0005-0000-0000-0000D40F0000}"/>
    <cellStyle name="Calculation 14 4 4 12" xfId="4062" xr:uid="{00000000-0005-0000-0000-0000D50F0000}"/>
    <cellStyle name="Calculation 14 4 4 13" xfId="4063" xr:uid="{00000000-0005-0000-0000-0000D60F0000}"/>
    <cellStyle name="Calculation 14 4 4 14" xfId="4064" xr:uid="{00000000-0005-0000-0000-0000D70F0000}"/>
    <cellStyle name="Calculation 14 4 4 2" xfId="4065" xr:uid="{00000000-0005-0000-0000-0000D80F0000}"/>
    <cellStyle name="Calculation 14 4 4 3" xfId="4066" xr:uid="{00000000-0005-0000-0000-0000D90F0000}"/>
    <cellStyle name="Calculation 14 4 4 4" xfId="4067" xr:uid="{00000000-0005-0000-0000-0000DA0F0000}"/>
    <cellStyle name="Calculation 14 4 4 5" xfId="4068" xr:uid="{00000000-0005-0000-0000-0000DB0F0000}"/>
    <cellStyle name="Calculation 14 4 4 6" xfId="4069" xr:uid="{00000000-0005-0000-0000-0000DC0F0000}"/>
    <cellStyle name="Calculation 14 4 4 7" xfId="4070" xr:uid="{00000000-0005-0000-0000-0000DD0F0000}"/>
    <cellStyle name="Calculation 14 4 4 8" xfId="4071" xr:uid="{00000000-0005-0000-0000-0000DE0F0000}"/>
    <cellStyle name="Calculation 14 4 4 9" xfId="4072" xr:uid="{00000000-0005-0000-0000-0000DF0F0000}"/>
    <cellStyle name="Calculation 14 4 5" xfId="4073" xr:uid="{00000000-0005-0000-0000-0000E00F0000}"/>
    <cellStyle name="Calculation 14 4 5 10" xfId="4074" xr:uid="{00000000-0005-0000-0000-0000E10F0000}"/>
    <cellStyle name="Calculation 14 4 5 11" xfId="4075" xr:uid="{00000000-0005-0000-0000-0000E20F0000}"/>
    <cellStyle name="Calculation 14 4 5 12" xfId="4076" xr:uid="{00000000-0005-0000-0000-0000E30F0000}"/>
    <cellStyle name="Calculation 14 4 5 13" xfId="4077" xr:uid="{00000000-0005-0000-0000-0000E40F0000}"/>
    <cellStyle name="Calculation 14 4 5 14" xfId="4078" xr:uid="{00000000-0005-0000-0000-0000E50F0000}"/>
    <cellStyle name="Calculation 14 4 5 2" xfId="4079" xr:uid="{00000000-0005-0000-0000-0000E60F0000}"/>
    <cellStyle name="Calculation 14 4 5 3" xfId="4080" xr:uid="{00000000-0005-0000-0000-0000E70F0000}"/>
    <cellStyle name="Calculation 14 4 5 4" xfId="4081" xr:uid="{00000000-0005-0000-0000-0000E80F0000}"/>
    <cellStyle name="Calculation 14 4 5 5" xfId="4082" xr:uid="{00000000-0005-0000-0000-0000E90F0000}"/>
    <cellStyle name="Calculation 14 4 5 6" xfId="4083" xr:uid="{00000000-0005-0000-0000-0000EA0F0000}"/>
    <cellStyle name="Calculation 14 4 5 7" xfId="4084" xr:uid="{00000000-0005-0000-0000-0000EB0F0000}"/>
    <cellStyle name="Calculation 14 4 5 8" xfId="4085" xr:uid="{00000000-0005-0000-0000-0000EC0F0000}"/>
    <cellStyle name="Calculation 14 4 5 9" xfId="4086" xr:uid="{00000000-0005-0000-0000-0000ED0F0000}"/>
    <cellStyle name="Calculation 14 4 6" xfId="4087" xr:uid="{00000000-0005-0000-0000-0000EE0F0000}"/>
    <cellStyle name="Calculation 14 4 6 10" xfId="4088" xr:uid="{00000000-0005-0000-0000-0000EF0F0000}"/>
    <cellStyle name="Calculation 14 4 6 11" xfId="4089" xr:uid="{00000000-0005-0000-0000-0000F00F0000}"/>
    <cellStyle name="Calculation 14 4 6 12" xfId="4090" xr:uid="{00000000-0005-0000-0000-0000F10F0000}"/>
    <cellStyle name="Calculation 14 4 6 13" xfId="4091" xr:uid="{00000000-0005-0000-0000-0000F20F0000}"/>
    <cellStyle name="Calculation 14 4 6 14" xfId="4092" xr:uid="{00000000-0005-0000-0000-0000F30F0000}"/>
    <cellStyle name="Calculation 14 4 6 2" xfId="4093" xr:uid="{00000000-0005-0000-0000-0000F40F0000}"/>
    <cellStyle name="Calculation 14 4 6 3" xfId="4094" xr:uid="{00000000-0005-0000-0000-0000F50F0000}"/>
    <cellStyle name="Calculation 14 4 6 4" xfId="4095" xr:uid="{00000000-0005-0000-0000-0000F60F0000}"/>
    <cellStyle name="Calculation 14 4 6 5" xfId="4096" xr:uid="{00000000-0005-0000-0000-0000F70F0000}"/>
    <cellStyle name="Calculation 14 4 6 6" xfId="4097" xr:uid="{00000000-0005-0000-0000-0000F80F0000}"/>
    <cellStyle name="Calculation 14 4 6 7" xfId="4098" xr:uid="{00000000-0005-0000-0000-0000F90F0000}"/>
    <cellStyle name="Calculation 14 4 6 8" xfId="4099" xr:uid="{00000000-0005-0000-0000-0000FA0F0000}"/>
    <cellStyle name="Calculation 14 4 6 9" xfId="4100" xr:uid="{00000000-0005-0000-0000-0000FB0F0000}"/>
    <cellStyle name="Calculation 14 4 7" xfId="4101" xr:uid="{00000000-0005-0000-0000-0000FC0F0000}"/>
    <cellStyle name="Calculation 14 4 7 10" xfId="4102" xr:uid="{00000000-0005-0000-0000-0000FD0F0000}"/>
    <cellStyle name="Calculation 14 4 7 11" xfId="4103" xr:uid="{00000000-0005-0000-0000-0000FE0F0000}"/>
    <cellStyle name="Calculation 14 4 7 12" xfId="4104" xr:uid="{00000000-0005-0000-0000-0000FF0F0000}"/>
    <cellStyle name="Calculation 14 4 7 13" xfId="4105" xr:uid="{00000000-0005-0000-0000-000000100000}"/>
    <cellStyle name="Calculation 14 4 7 2" xfId="4106" xr:uid="{00000000-0005-0000-0000-000001100000}"/>
    <cellStyle name="Calculation 14 4 7 3" xfId="4107" xr:uid="{00000000-0005-0000-0000-000002100000}"/>
    <cellStyle name="Calculation 14 4 7 4" xfId="4108" xr:uid="{00000000-0005-0000-0000-000003100000}"/>
    <cellStyle name="Calculation 14 4 7 5" xfId="4109" xr:uid="{00000000-0005-0000-0000-000004100000}"/>
    <cellStyle name="Calculation 14 4 7 6" xfId="4110" xr:uid="{00000000-0005-0000-0000-000005100000}"/>
    <cellStyle name="Calculation 14 4 7 7" xfId="4111" xr:uid="{00000000-0005-0000-0000-000006100000}"/>
    <cellStyle name="Calculation 14 4 7 8" xfId="4112" xr:uid="{00000000-0005-0000-0000-000007100000}"/>
    <cellStyle name="Calculation 14 4 7 9" xfId="4113" xr:uid="{00000000-0005-0000-0000-000008100000}"/>
    <cellStyle name="Calculation 14 4 8" xfId="4114" xr:uid="{00000000-0005-0000-0000-000009100000}"/>
    <cellStyle name="Calculation 14 4 9" xfId="4115" xr:uid="{00000000-0005-0000-0000-00000A100000}"/>
    <cellStyle name="Calculation 14 5" xfId="4116" xr:uid="{00000000-0005-0000-0000-00000B100000}"/>
    <cellStyle name="Calculation 14 5 10" xfId="4117" xr:uid="{00000000-0005-0000-0000-00000C100000}"/>
    <cellStyle name="Calculation 14 5 11" xfId="4118" xr:uid="{00000000-0005-0000-0000-00000D100000}"/>
    <cellStyle name="Calculation 14 5 12" xfId="4119" xr:uid="{00000000-0005-0000-0000-00000E100000}"/>
    <cellStyle name="Calculation 14 5 13" xfId="4120" xr:uid="{00000000-0005-0000-0000-00000F100000}"/>
    <cellStyle name="Calculation 14 5 14" xfId="4121" xr:uid="{00000000-0005-0000-0000-000010100000}"/>
    <cellStyle name="Calculation 14 5 15" xfId="4122" xr:uid="{00000000-0005-0000-0000-000011100000}"/>
    <cellStyle name="Calculation 14 5 16" xfId="4123" xr:uid="{00000000-0005-0000-0000-000012100000}"/>
    <cellStyle name="Calculation 14 5 17" xfId="4124" xr:uid="{00000000-0005-0000-0000-000013100000}"/>
    <cellStyle name="Calculation 14 5 18" xfId="4125" xr:uid="{00000000-0005-0000-0000-000014100000}"/>
    <cellStyle name="Calculation 14 5 19" xfId="4126" xr:uid="{00000000-0005-0000-0000-000015100000}"/>
    <cellStyle name="Calculation 14 5 2" xfId="4127" xr:uid="{00000000-0005-0000-0000-000016100000}"/>
    <cellStyle name="Calculation 14 5 2 10" xfId="4128" xr:uid="{00000000-0005-0000-0000-000017100000}"/>
    <cellStyle name="Calculation 14 5 2 11" xfId="4129" xr:uid="{00000000-0005-0000-0000-000018100000}"/>
    <cellStyle name="Calculation 14 5 2 12" xfId="4130" xr:uid="{00000000-0005-0000-0000-000019100000}"/>
    <cellStyle name="Calculation 14 5 2 13" xfId="4131" xr:uid="{00000000-0005-0000-0000-00001A100000}"/>
    <cellStyle name="Calculation 14 5 2 14" xfId="4132" xr:uid="{00000000-0005-0000-0000-00001B100000}"/>
    <cellStyle name="Calculation 14 5 2 2" xfId="4133" xr:uid="{00000000-0005-0000-0000-00001C100000}"/>
    <cellStyle name="Calculation 14 5 2 3" xfId="4134" xr:uid="{00000000-0005-0000-0000-00001D100000}"/>
    <cellStyle name="Calculation 14 5 2 4" xfId="4135" xr:uid="{00000000-0005-0000-0000-00001E100000}"/>
    <cellStyle name="Calculation 14 5 2 5" xfId="4136" xr:uid="{00000000-0005-0000-0000-00001F100000}"/>
    <cellStyle name="Calculation 14 5 2 6" xfId="4137" xr:uid="{00000000-0005-0000-0000-000020100000}"/>
    <cellStyle name="Calculation 14 5 2 7" xfId="4138" xr:uid="{00000000-0005-0000-0000-000021100000}"/>
    <cellStyle name="Calculation 14 5 2 8" xfId="4139" xr:uid="{00000000-0005-0000-0000-000022100000}"/>
    <cellStyle name="Calculation 14 5 2 9" xfId="4140" xr:uid="{00000000-0005-0000-0000-000023100000}"/>
    <cellStyle name="Calculation 14 5 20" xfId="4141" xr:uid="{00000000-0005-0000-0000-000024100000}"/>
    <cellStyle name="Calculation 14 5 3" xfId="4142" xr:uid="{00000000-0005-0000-0000-000025100000}"/>
    <cellStyle name="Calculation 14 5 3 10" xfId="4143" xr:uid="{00000000-0005-0000-0000-000026100000}"/>
    <cellStyle name="Calculation 14 5 3 11" xfId="4144" xr:uid="{00000000-0005-0000-0000-000027100000}"/>
    <cellStyle name="Calculation 14 5 3 12" xfId="4145" xr:uid="{00000000-0005-0000-0000-000028100000}"/>
    <cellStyle name="Calculation 14 5 3 13" xfId="4146" xr:uid="{00000000-0005-0000-0000-000029100000}"/>
    <cellStyle name="Calculation 14 5 3 14" xfId="4147" xr:uid="{00000000-0005-0000-0000-00002A100000}"/>
    <cellStyle name="Calculation 14 5 3 2" xfId="4148" xr:uid="{00000000-0005-0000-0000-00002B100000}"/>
    <cellStyle name="Calculation 14 5 3 3" xfId="4149" xr:uid="{00000000-0005-0000-0000-00002C100000}"/>
    <cellStyle name="Calculation 14 5 3 4" xfId="4150" xr:uid="{00000000-0005-0000-0000-00002D100000}"/>
    <cellStyle name="Calculation 14 5 3 5" xfId="4151" xr:uid="{00000000-0005-0000-0000-00002E100000}"/>
    <cellStyle name="Calculation 14 5 3 6" xfId="4152" xr:uid="{00000000-0005-0000-0000-00002F100000}"/>
    <cellStyle name="Calculation 14 5 3 7" xfId="4153" xr:uid="{00000000-0005-0000-0000-000030100000}"/>
    <cellStyle name="Calculation 14 5 3 8" xfId="4154" xr:uid="{00000000-0005-0000-0000-000031100000}"/>
    <cellStyle name="Calculation 14 5 3 9" xfId="4155" xr:uid="{00000000-0005-0000-0000-000032100000}"/>
    <cellStyle name="Calculation 14 5 4" xfId="4156" xr:uid="{00000000-0005-0000-0000-000033100000}"/>
    <cellStyle name="Calculation 14 5 4 10" xfId="4157" xr:uid="{00000000-0005-0000-0000-000034100000}"/>
    <cellStyle name="Calculation 14 5 4 11" xfId="4158" xr:uid="{00000000-0005-0000-0000-000035100000}"/>
    <cellStyle name="Calculation 14 5 4 12" xfId="4159" xr:uid="{00000000-0005-0000-0000-000036100000}"/>
    <cellStyle name="Calculation 14 5 4 13" xfId="4160" xr:uid="{00000000-0005-0000-0000-000037100000}"/>
    <cellStyle name="Calculation 14 5 4 14" xfId="4161" xr:uid="{00000000-0005-0000-0000-000038100000}"/>
    <cellStyle name="Calculation 14 5 4 2" xfId="4162" xr:uid="{00000000-0005-0000-0000-000039100000}"/>
    <cellStyle name="Calculation 14 5 4 3" xfId="4163" xr:uid="{00000000-0005-0000-0000-00003A100000}"/>
    <cellStyle name="Calculation 14 5 4 4" xfId="4164" xr:uid="{00000000-0005-0000-0000-00003B100000}"/>
    <cellStyle name="Calculation 14 5 4 5" xfId="4165" xr:uid="{00000000-0005-0000-0000-00003C100000}"/>
    <cellStyle name="Calculation 14 5 4 6" xfId="4166" xr:uid="{00000000-0005-0000-0000-00003D100000}"/>
    <cellStyle name="Calculation 14 5 4 7" xfId="4167" xr:uid="{00000000-0005-0000-0000-00003E100000}"/>
    <cellStyle name="Calculation 14 5 4 8" xfId="4168" xr:uid="{00000000-0005-0000-0000-00003F100000}"/>
    <cellStyle name="Calculation 14 5 4 9" xfId="4169" xr:uid="{00000000-0005-0000-0000-000040100000}"/>
    <cellStyle name="Calculation 14 5 5" xfId="4170" xr:uid="{00000000-0005-0000-0000-000041100000}"/>
    <cellStyle name="Calculation 14 5 5 10" xfId="4171" xr:uid="{00000000-0005-0000-0000-000042100000}"/>
    <cellStyle name="Calculation 14 5 5 11" xfId="4172" xr:uid="{00000000-0005-0000-0000-000043100000}"/>
    <cellStyle name="Calculation 14 5 5 12" xfId="4173" xr:uid="{00000000-0005-0000-0000-000044100000}"/>
    <cellStyle name="Calculation 14 5 5 13" xfId="4174" xr:uid="{00000000-0005-0000-0000-000045100000}"/>
    <cellStyle name="Calculation 14 5 5 2" xfId="4175" xr:uid="{00000000-0005-0000-0000-000046100000}"/>
    <cellStyle name="Calculation 14 5 5 3" xfId="4176" xr:uid="{00000000-0005-0000-0000-000047100000}"/>
    <cellStyle name="Calculation 14 5 5 4" xfId="4177" xr:uid="{00000000-0005-0000-0000-000048100000}"/>
    <cellStyle name="Calculation 14 5 5 5" xfId="4178" xr:uid="{00000000-0005-0000-0000-000049100000}"/>
    <cellStyle name="Calculation 14 5 5 6" xfId="4179" xr:uid="{00000000-0005-0000-0000-00004A100000}"/>
    <cellStyle name="Calculation 14 5 5 7" xfId="4180" xr:uid="{00000000-0005-0000-0000-00004B100000}"/>
    <cellStyle name="Calculation 14 5 5 8" xfId="4181" xr:uid="{00000000-0005-0000-0000-00004C100000}"/>
    <cellStyle name="Calculation 14 5 5 9" xfId="4182" xr:uid="{00000000-0005-0000-0000-00004D100000}"/>
    <cellStyle name="Calculation 14 5 6" xfId="4183" xr:uid="{00000000-0005-0000-0000-00004E100000}"/>
    <cellStyle name="Calculation 14 5 7" xfId="4184" xr:uid="{00000000-0005-0000-0000-00004F100000}"/>
    <cellStyle name="Calculation 14 5 8" xfId="4185" xr:uid="{00000000-0005-0000-0000-000050100000}"/>
    <cellStyle name="Calculation 14 5 9" xfId="4186" xr:uid="{00000000-0005-0000-0000-000051100000}"/>
    <cellStyle name="Calculation 14 6" xfId="4187" xr:uid="{00000000-0005-0000-0000-000052100000}"/>
    <cellStyle name="Calculation 14 6 10" xfId="4188" xr:uid="{00000000-0005-0000-0000-000053100000}"/>
    <cellStyle name="Calculation 14 6 11" xfId="4189" xr:uid="{00000000-0005-0000-0000-000054100000}"/>
    <cellStyle name="Calculation 14 6 12" xfId="4190" xr:uid="{00000000-0005-0000-0000-000055100000}"/>
    <cellStyle name="Calculation 14 6 13" xfId="4191" xr:uid="{00000000-0005-0000-0000-000056100000}"/>
    <cellStyle name="Calculation 14 6 14" xfId="4192" xr:uid="{00000000-0005-0000-0000-000057100000}"/>
    <cellStyle name="Calculation 14 6 15" xfId="4193" xr:uid="{00000000-0005-0000-0000-000058100000}"/>
    <cellStyle name="Calculation 14 6 16" xfId="4194" xr:uid="{00000000-0005-0000-0000-000059100000}"/>
    <cellStyle name="Calculation 14 6 17" xfId="4195" xr:uid="{00000000-0005-0000-0000-00005A100000}"/>
    <cellStyle name="Calculation 14 6 18" xfId="4196" xr:uid="{00000000-0005-0000-0000-00005B100000}"/>
    <cellStyle name="Calculation 14 6 19" xfId="4197" xr:uid="{00000000-0005-0000-0000-00005C100000}"/>
    <cellStyle name="Calculation 14 6 2" xfId="4198" xr:uid="{00000000-0005-0000-0000-00005D100000}"/>
    <cellStyle name="Calculation 14 6 2 10" xfId="4199" xr:uid="{00000000-0005-0000-0000-00005E100000}"/>
    <cellStyle name="Calculation 14 6 2 11" xfId="4200" xr:uid="{00000000-0005-0000-0000-00005F100000}"/>
    <cellStyle name="Calculation 14 6 2 12" xfId="4201" xr:uid="{00000000-0005-0000-0000-000060100000}"/>
    <cellStyle name="Calculation 14 6 2 13" xfId="4202" xr:uid="{00000000-0005-0000-0000-000061100000}"/>
    <cellStyle name="Calculation 14 6 2 14" xfId="4203" xr:uid="{00000000-0005-0000-0000-000062100000}"/>
    <cellStyle name="Calculation 14 6 2 2" xfId="4204" xr:uid="{00000000-0005-0000-0000-000063100000}"/>
    <cellStyle name="Calculation 14 6 2 3" xfId="4205" xr:uid="{00000000-0005-0000-0000-000064100000}"/>
    <cellStyle name="Calculation 14 6 2 4" xfId="4206" xr:uid="{00000000-0005-0000-0000-000065100000}"/>
    <cellStyle name="Calculation 14 6 2 5" xfId="4207" xr:uid="{00000000-0005-0000-0000-000066100000}"/>
    <cellStyle name="Calculation 14 6 2 6" xfId="4208" xr:uid="{00000000-0005-0000-0000-000067100000}"/>
    <cellStyle name="Calculation 14 6 2 7" xfId="4209" xr:uid="{00000000-0005-0000-0000-000068100000}"/>
    <cellStyle name="Calculation 14 6 2 8" xfId="4210" xr:uid="{00000000-0005-0000-0000-000069100000}"/>
    <cellStyle name="Calculation 14 6 2 9" xfId="4211" xr:uid="{00000000-0005-0000-0000-00006A100000}"/>
    <cellStyle name="Calculation 14 6 20" xfId="4212" xr:uid="{00000000-0005-0000-0000-00006B100000}"/>
    <cellStyle name="Calculation 14 6 3" xfId="4213" xr:uid="{00000000-0005-0000-0000-00006C100000}"/>
    <cellStyle name="Calculation 14 6 3 10" xfId="4214" xr:uid="{00000000-0005-0000-0000-00006D100000}"/>
    <cellStyle name="Calculation 14 6 3 11" xfId="4215" xr:uid="{00000000-0005-0000-0000-00006E100000}"/>
    <cellStyle name="Calculation 14 6 3 12" xfId="4216" xr:uid="{00000000-0005-0000-0000-00006F100000}"/>
    <cellStyle name="Calculation 14 6 3 13" xfId="4217" xr:uid="{00000000-0005-0000-0000-000070100000}"/>
    <cellStyle name="Calculation 14 6 3 14" xfId="4218" xr:uid="{00000000-0005-0000-0000-000071100000}"/>
    <cellStyle name="Calculation 14 6 3 2" xfId="4219" xr:uid="{00000000-0005-0000-0000-000072100000}"/>
    <cellStyle name="Calculation 14 6 3 3" xfId="4220" xr:uid="{00000000-0005-0000-0000-000073100000}"/>
    <cellStyle name="Calculation 14 6 3 4" xfId="4221" xr:uid="{00000000-0005-0000-0000-000074100000}"/>
    <cellStyle name="Calculation 14 6 3 5" xfId="4222" xr:uid="{00000000-0005-0000-0000-000075100000}"/>
    <cellStyle name="Calculation 14 6 3 6" xfId="4223" xr:uid="{00000000-0005-0000-0000-000076100000}"/>
    <cellStyle name="Calculation 14 6 3 7" xfId="4224" xr:uid="{00000000-0005-0000-0000-000077100000}"/>
    <cellStyle name="Calculation 14 6 3 8" xfId="4225" xr:uid="{00000000-0005-0000-0000-000078100000}"/>
    <cellStyle name="Calculation 14 6 3 9" xfId="4226" xr:uid="{00000000-0005-0000-0000-000079100000}"/>
    <cellStyle name="Calculation 14 6 4" xfId="4227" xr:uid="{00000000-0005-0000-0000-00007A100000}"/>
    <cellStyle name="Calculation 14 6 4 10" xfId="4228" xr:uid="{00000000-0005-0000-0000-00007B100000}"/>
    <cellStyle name="Calculation 14 6 4 11" xfId="4229" xr:uid="{00000000-0005-0000-0000-00007C100000}"/>
    <cellStyle name="Calculation 14 6 4 12" xfId="4230" xr:uid="{00000000-0005-0000-0000-00007D100000}"/>
    <cellStyle name="Calculation 14 6 4 13" xfId="4231" xr:uid="{00000000-0005-0000-0000-00007E100000}"/>
    <cellStyle name="Calculation 14 6 4 14" xfId="4232" xr:uid="{00000000-0005-0000-0000-00007F100000}"/>
    <cellStyle name="Calculation 14 6 4 2" xfId="4233" xr:uid="{00000000-0005-0000-0000-000080100000}"/>
    <cellStyle name="Calculation 14 6 4 3" xfId="4234" xr:uid="{00000000-0005-0000-0000-000081100000}"/>
    <cellStyle name="Calculation 14 6 4 4" xfId="4235" xr:uid="{00000000-0005-0000-0000-000082100000}"/>
    <cellStyle name="Calculation 14 6 4 5" xfId="4236" xr:uid="{00000000-0005-0000-0000-000083100000}"/>
    <cellStyle name="Calculation 14 6 4 6" xfId="4237" xr:uid="{00000000-0005-0000-0000-000084100000}"/>
    <cellStyle name="Calculation 14 6 4 7" xfId="4238" xr:uid="{00000000-0005-0000-0000-000085100000}"/>
    <cellStyle name="Calculation 14 6 4 8" xfId="4239" xr:uid="{00000000-0005-0000-0000-000086100000}"/>
    <cellStyle name="Calculation 14 6 4 9" xfId="4240" xr:uid="{00000000-0005-0000-0000-000087100000}"/>
    <cellStyle name="Calculation 14 6 5" xfId="4241" xr:uid="{00000000-0005-0000-0000-000088100000}"/>
    <cellStyle name="Calculation 14 6 5 10" xfId="4242" xr:uid="{00000000-0005-0000-0000-000089100000}"/>
    <cellStyle name="Calculation 14 6 5 11" xfId="4243" xr:uid="{00000000-0005-0000-0000-00008A100000}"/>
    <cellStyle name="Calculation 14 6 5 12" xfId="4244" xr:uid="{00000000-0005-0000-0000-00008B100000}"/>
    <cellStyle name="Calculation 14 6 5 13" xfId="4245" xr:uid="{00000000-0005-0000-0000-00008C100000}"/>
    <cellStyle name="Calculation 14 6 5 2" xfId="4246" xr:uid="{00000000-0005-0000-0000-00008D100000}"/>
    <cellStyle name="Calculation 14 6 5 3" xfId="4247" xr:uid="{00000000-0005-0000-0000-00008E100000}"/>
    <cellStyle name="Calculation 14 6 5 4" xfId="4248" xr:uid="{00000000-0005-0000-0000-00008F100000}"/>
    <cellStyle name="Calculation 14 6 5 5" xfId="4249" xr:uid="{00000000-0005-0000-0000-000090100000}"/>
    <cellStyle name="Calculation 14 6 5 6" xfId="4250" xr:uid="{00000000-0005-0000-0000-000091100000}"/>
    <cellStyle name="Calculation 14 6 5 7" xfId="4251" xr:uid="{00000000-0005-0000-0000-000092100000}"/>
    <cellStyle name="Calculation 14 6 5 8" xfId="4252" xr:uid="{00000000-0005-0000-0000-000093100000}"/>
    <cellStyle name="Calculation 14 6 5 9" xfId="4253" xr:uid="{00000000-0005-0000-0000-000094100000}"/>
    <cellStyle name="Calculation 14 6 6" xfId="4254" xr:uid="{00000000-0005-0000-0000-000095100000}"/>
    <cellStyle name="Calculation 14 6 7" xfId="4255" xr:uid="{00000000-0005-0000-0000-000096100000}"/>
    <cellStyle name="Calculation 14 6 8" xfId="4256" xr:uid="{00000000-0005-0000-0000-000097100000}"/>
    <cellStyle name="Calculation 14 6 9" xfId="4257" xr:uid="{00000000-0005-0000-0000-000098100000}"/>
    <cellStyle name="Calculation 14 7" xfId="4258" xr:uid="{00000000-0005-0000-0000-000099100000}"/>
    <cellStyle name="Calculation 14 7 10" xfId="4259" xr:uid="{00000000-0005-0000-0000-00009A100000}"/>
    <cellStyle name="Calculation 14 7 11" xfId="4260" xr:uid="{00000000-0005-0000-0000-00009B100000}"/>
    <cellStyle name="Calculation 14 7 12" xfId="4261" xr:uid="{00000000-0005-0000-0000-00009C100000}"/>
    <cellStyle name="Calculation 14 7 13" xfId="4262" xr:uid="{00000000-0005-0000-0000-00009D100000}"/>
    <cellStyle name="Calculation 14 7 14" xfId="4263" xr:uid="{00000000-0005-0000-0000-00009E100000}"/>
    <cellStyle name="Calculation 14 7 2" xfId="4264" xr:uid="{00000000-0005-0000-0000-00009F100000}"/>
    <cellStyle name="Calculation 14 7 3" xfId="4265" xr:uid="{00000000-0005-0000-0000-0000A0100000}"/>
    <cellStyle name="Calculation 14 7 4" xfId="4266" xr:uid="{00000000-0005-0000-0000-0000A1100000}"/>
    <cellStyle name="Calculation 14 7 5" xfId="4267" xr:uid="{00000000-0005-0000-0000-0000A2100000}"/>
    <cellStyle name="Calculation 14 7 6" xfId="4268" xr:uid="{00000000-0005-0000-0000-0000A3100000}"/>
    <cellStyle name="Calculation 14 7 7" xfId="4269" xr:uid="{00000000-0005-0000-0000-0000A4100000}"/>
    <cellStyle name="Calculation 14 7 8" xfId="4270" xr:uid="{00000000-0005-0000-0000-0000A5100000}"/>
    <cellStyle name="Calculation 14 7 9" xfId="4271" xr:uid="{00000000-0005-0000-0000-0000A6100000}"/>
    <cellStyle name="Calculation 14 8" xfId="4272" xr:uid="{00000000-0005-0000-0000-0000A7100000}"/>
    <cellStyle name="Calculation 14 8 10" xfId="4273" xr:uid="{00000000-0005-0000-0000-0000A8100000}"/>
    <cellStyle name="Calculation 14 8 11" xfId="4274" xr:uid="{00000000-0005-0000-0000-0000A9100000}"/>
    <cellStyle name="Calculation 14 8 12" xfId="4275" xr:uid="{00000000-0005-0000-0000-0000AA100000}"/>
    <cellStyle name="Calculation 14 8 13" xfId="4276" xr:uid="{00000000-0005-0000-0000-0000AB100000}"/>
    <cellStyle name="Calculation 14 8 14" xfId="4277" xr:uid="{00000000-0005-0000-0000-0000AC100000}"/>
    <cellStyle name="Calculation 14 8 2" xfId="4278" xr:uid="{00000000-0005-0000-0000-0000AD100000}"/>
    <cellStyle name="Calculation 14 8 3" xfId="4279" xr:uid="{00000000-0005-0000-0000-0000AE100000}"/>
    <cellStyle name="Calculation 14 8 4" xfId="4280" xr:uid="{00000000-0005-0000-0000-0000AF100000}"/>
    <cellStyle name="Calculation 14 8 5" xfId="4281" xr:uid="{00000000-0005-0000-0000-0000B0100000}"/>
    <cellStyle name="Calculation 14 8 6" xfId="4282" xr:uid="{00000000-0005-0000-0000-0000B1100000}"/>
    <cellStyle name="Calculation 14 8 7" xfId="4283" xr:uid="{00000000-0005-0000-0000-0000B2100000}"/>
    <cellStyle name="Calculation 14 8 8" xfId="4284" xr:uid="{00000000-0005-0000-0000-0000B3100000}"/>
    <cellStyle name="Calculation 14 8 9" xfId="4285" xr:uid="{00000000-0005-0000-0000-0000B4100000}"/>
    <cellStyle name="Calculation 14 9" xfId="4286" xr:uid="{00000000-0005-0000-0000-0000B5100000}"/>
    <cellStyle name="Calculation 14 9 10" xfId="4287" xr:uid="{00000000-0005-0000-0000-0000B6100000}"/>
    <cellStyle name="Calculation 14 9 11" xfId="4288" xr:uid="{00000000-0005-0000-0000-0000B7100000}"/>
    <cellStyle name="Calculation 14 9 12" xfId="4289" xr:uid="{00000000-0005-0000-0000-0000B8100000}"/>
    <cellStyle name="Calculation 14 9 13" xfId="4290" xr:uid="{00000000-0005-0000-0000-0000B9100000}"/>
    <cellStyle name="Calculation 14 9 14" xfId="4291" xr:uid="{00000000-0005-0000-0000-0000BA100000}"/>
    <cellStyle name="Calculation 14 9 2" xfId="4292" xr:uid="{00000000-0005-0000-0000-0000BB100000}"/>
    <cellStyle name="Calculation 14 9 3" xfId="4293" xr:uid="{00000000-0005-0000-0000-0000BC100000}"/>
    <cellStyle name="Calculation 14 9 4" xfId="4294" xr:uid="{00000000-0005-0000-0000-0000BD100000}"/>
    <cellStyle name="Calculation 14 9 5" xfId="4295" xr:uid="{00000000-0005-0000-0000-0000BE100000}"/>
    <cellStyle name="Calculation 14 9 6" xfId="4296" xr:uid="{00000000-0005-0000-0000-0000BF100000}"/>
    <cellStyle name="Calculation 14 9 7" xfId="4297" xr:uid="{00000000-0005-0000-0000-0000C0100000}"/>
    <cellStyle name="Calculation 14 9 8" xfId="4298" xr:uid="{00000000-0005-0000-0000-0000C1100000}"/>
    <cellStyle name="Calculation 14 9 9" xfId="4299" xr:uid="{00000000-0005-0000-0000-0000C2100000}"/>
    <cellStyle name="Calculation 15" xfId="4300" xr:uid="{00000000-0005-0000-0000-0000C3100000}"/>
    <cellStyle name="Calculation 15 10" xfId="4301" xr:uid="{00000000-0005-0000-0000-0000C4100000}"/>
    <cellStyle name="Calculation 15 11" xfId="4302" xr:uid="{00000000-0005-0000-0000-0000C5100000}"/>
    <cellStyle name="Calculation 15 12" xfId="4303" xr:uid="{00000000-0005-0000-0000-0000C6100000}"/>
    <cellStyle name="Calculation 15 13" xfId="4304" xr:uid="{00000000-0005-0000-0000-0000C7100000}"/>
    <cellStyle name="Calculation 15 14" xfId="4305" xr:uid="{00000000-0005-0000-0000-0000C8100000}"/>
    <cellStyle name="Calculation 15 15" xfId="4306" xr:uid="{00000000-0005-0000-0000-0000C9100000}"/>
    <cellStyle name="Calculation 15 16" xfId="4307" xr:uid="{00000000-0005-0000-0000-0000CA100000}"/>
    <cellStyle name="Calculation 15 17" xfId="4308" xr:uid="{00000000-0005-0000-0000-0000CB100000}"/>
    <cellStyle name="Calculation 15 18" xfId="4309" xr:uid="{00000000-0005-0000-0000-0000CC100000}"/>
    <cellStyle name="Calculation 15 19" xfId="4310" xr:uid="{00000000-0005-0000-0000-0000CD100000}"/>
    <cellStyle name="Calculation 15 2" xfId="4311" xr:uid="{00000000-0005-0000-0000-0000CE100000}"/>
    <cellStyle name="Calculation 15 2 10" xfId="4312" xr:uid="{00000000-0005-0000-0000-0000CF100000}"/>
    <cellStyle name="Calculation 15 2 11" xfId="4313" xr:uid="{00000000-0005-0000-0000-0000D0100000}"/>
    <cellStyle name="Calculation 15 2 12" xfId="4314" xr:uid="{00000000-0005-0000-0000-0000D1100000}"/>
    <cellStyle name="Calculation 15 2 13" xfId="4315" xr:uid="{00000000-0005-0000-0000-0000D2100000}"/>
    <cellStyle name="Calculation 15 2 14" xfId="4316" xr:uid="{00000000-0005-0000-0000-0000D3100000}"/>
    <cellStyle name="Calculation 15 2 15" xfId="4317" xr:uid="{00000000-0005-0000-0000-0000D4100000}"/>
    <cellStyle name="Calculation 15 2 16" xfId="4318" xr:uid="{00000000-0005-0000-0000-0000D5100000}"/>
    <cellStyle name="Calculation 15 2 17" xfId="4319" xr:uid="{00000000-0005-0000-0000-0000D6100000}"/>
    <cellStyle name="Calculation 15 2 18" xfId="4320" xr:uid="{00000000-0005-0000-0000-0000D7100000}"/>
    <cellStyle name="Calculation 15 2 19" xfId="4321" xr:uid="{00000000-0005-0000-0000-0000D8100000}"/>
    <cellStyle name="Calculation 15 2 2" xfId="4322" xr:uid="{00000000-0005-0000-0000-0000D9100000}"/>
    <cellStyle name="Calculation 15 2 2 10" xfId="4323" xr:uid="{00000000-0005-0000-0000-0000DA100000}"/>
    <cellStyle name="Calculation 15 2 2 11" xfId="4324" xr:uid="{00000000-0005-0000-0000-0000DB100000}"/>
    <cellStyle name="Calculation 15 2 2 12" xfId="4325" xr:uid="{00000000-0005-0000-0000-0000DC100000}"/>
    <cellStyle name="Calculation 15 2 2 13" xfId="4326" xr:uid="{00000000-0005-0000-0000-0000DD100000}"/>
    <cellStyle name="Calculation 15 2 2 14" xfId="4327" xr:uid="{00000000-0005-0000-0000-0000DE100000}"/>
    <cellStyle name="Calculation 15 2 2 2" xfId="4328" xr:uid="{00000000-0005-0000-0000-0000DF100000}"/>
    <cellStyle name="Calculation 15 2 2 3" xfId="4329" xr:uid="{00000000-0005-0000-0000-0000E0100000}"/>
    <cellStyle name="Calculation 15 2 2 4" xfId="4330" xr:uid="{00000000-0005-0000-0000-0000E1100000}"/>
    <cellStyle name="Calculation 15 2 2 5" xfId="4331" xr:uid="{00000000-0005-0000-0000-0000E2100000}"/>
    <cellStyle name="Calculation 15 2 2 6" xfId="4332" xr:uid="{00000000-0005-0000-0000-0000E3100000}"/>
    <cellStyle name="Calculation 15 2 2 7" xfId="4333" xr:uid="{00000000-0005-0000-0000-0000E4100000}"/>
    <cellStyle name="Calculation 15 2 2 8" xfId="4334" xr:uid="{00000000-0005-0000-0000-0000E5100000}"/>
    <cellStyle name="Calculation 15 2 2 9" xfId="4335" xr:uid="{00000000-0005-0000-0000-0000E6100000}"/>
    <cellStyle name="Calculation 15 2 20" xfId="4336" xr:uid="{00000000-0005-0000-0000-0000E7100000}"/>
    <cellStyle name="Calculation 15 2 3" xfId="4337" xr:uid="{00000000-0005-0000-0000-0000E8100000}"/>
    <cellStyle name="Calculation 15 2 3 10" xfId="4338" xr:uid="{00000000-0005-0000-0000-0000E9100000}"/>
    <cellStyle name="Calculation 15 2 3 11" xfId="4339" xr:uid="{00000000-0005-0000-0000-0000EA100000}"/>
    <cellStyle name="Calculation 15 2 3 12" xfId="4340" xr:uid="{00000000-0005-0000-0000-0000EB100000}"/>
    <cellStyle name="Calculation 15 2 3 13" xfId="4341" xr:uid="{00000000-0005-0000-0000-0000EC100000}"/>
    <cellStyle name="Calculation 15 2 3 14" xfId="4342" xr:uid="{00000000-0005-0000-0000-0000ED100000}"/>
    <cellStyle name="Calculation 15 2 3 2" xfId="4343" xr:uid="{00000000-0005-0000-0000-0000EE100000}"/>
    <cellStyle name="Calculation 15 2 3 3" xfId="4344" xr:uid="{00000000-0005-0000-0000-0000EF100000}"/>
    <cellStyle name="Calculation 15 2 3 4" xfId="4345" xr:uid="{00000000-0005-0000-0000-0000F0100000}"/>
    <cellStyle name="Calculation 15 2 3 5" xfId="4346" xr:uid="{00000000-0005-0000-0000-0000F1100000}"/>
    <cellStyle name="Calculation 15 2 3 6" xfId="4347" xr:uid="{00000000-0005-0000-0000-0000F2100000}"/>
    <cellStyle name="Calculation 15 2 3 7" xfId="4348" xr:uid="{00000000-0005-0000-0000-0000F3100000}"/>
    <cellStyle name="Calculation 15 2 3 8" xfId="4349" xr:uid="{00000000-0005-0000-0000-0000F4100000}"/>
    <cellStyle name="Calculation 15 2 3 9" xfId="4350" xr:uid="{00000000-0005-0000-0000-0000F5100000}"/>
    <cellStyle name="Calculation 15 2 4" xfId="4351" xr:uid="{00000000-0005-0000-0000-0000F6100000}"/>
    <cellStyle name="Calculation 15 2 4 10" xfId="4352" xr:uid="{00000000-0005-0000-0000-0000F7100000}"/>
    <cellStyle name="Calculation 15 2 4 11" xfId="4353" xr:uid="{00000000-0005-0000-0000-0000F8100000}"/>
    <cellStyle name="Calculation 15 2 4 12" xfId="4354" xr:uid="{00000000-0005-0000-0000-0000F9100000}"/>
    <cellStyle name="Calculation 15 2 4 13" xfId="4355" xr:uid="{00000000-0005-0000-0000-0000FA100000}"/>
    <cellStyle name="Calculation 15 2 4 14" xfId="4356" xr:uid="{00000000-0005-0000-0000-0000FB100000}"/>
    <cellStyle name="Calculation 15 2 4 2" xfId="4357" xr:uid="{00000000-0005-0000-0000-0000FC100000}"/>
    <cellStyle name="Calculation 15 2 4 3" xfId="4358" xr:uid="{00000000-0005-0000-0000-0000FD100000}"/>
    <cellStyle name="Calculation 15 2 4 4" xfId="4359" xr:uid="{00000000-0005-0000-0000-0000FE100000}"/>
    <cellStyle name="Calculation 15 2 4 5" xfId="4360" xr:uid="{00000000-0005-0000-0000-0000FF100000}"/>
    <cellStyle name="Calculation 15 2 4 6" xfId="4361" xr:uid="{00000000-0005-0000-0000-000000110000}"/>
    <cellStyle name="Calculation 15 2 4 7" xfId="4362" xr:uid="{00000000-0005-0000-0000-000001110000}"/>
    <cellStyle name="Calculation 15 2 4 8" xfId="4363" xr:uid="{00000000-0005-0000-0000-000002110000}"/>
    <cellStyle name="Calculation 15 2 4 9" xfId="4364" xr:uid="{00000000-0005-0000-0000-000003110000}"/>
    <cellStyle name="Calculation 15 2 5" xfId="4365" xr:uid="{00000000-0005-0000-0000-000004110000}"/>
    <cellStyle name="Calculation 15 2 5 10" xfId="4366" xr:uid="{00000000-0005-0000-0000-000005110000}"/>
    <cellStyle name="Calculation 15 2 5 11" xfId="4367" xr:uid="{00000000-0005-0000-0000-000006110000}"/>
    <cellStyle name="Calculation 15 2 5 12" xfId="4368" xr:uid="{00000000-0005-0000-0000-000007110000}"/>
    <cellStyle name="Calculation 15 2 5 13" xfId="4369" xr:uid="{00000000-0005-0000-0000-000008110000}"/>
    <cellStyle name="Calculation 15 2 5 2" xfId="4370" xr:uid="{00000000-0005-0000-0000-000009110000}"/>
    <cellStyle name="Calculation 15 2 5 3" xfId="4371" xr:uid="{00000000-0005-0000-0000-00000A110000}"/>
    <cellStyle name="Calculation 15 2 5 4" xfId="4372" xr:uid="{00000000-0005-0000-0000-00000B110000}"/>
    <cellStyle name="Calculation 15 2 5 5" xfId="4373" xr:uid="{00000000-0005-0000-0000-00000C110000}"/>
    <cellStyle name="Calculation 15 2 5 6" xfId="4374" xr:uid="{00000000-0005-0000-0000-00000D110000}"/>
    <cellStyle name="Calculation 15 2 5 7" xfId="4375" xr:uid="{00000000-0005-0000-0000-00000E110000}"/>
    <cellStyle name="Calculation 15 2 5 8" xfId="4376" xr:uid="{00000000-0005-0000-0000-00000F110000}"/>
    <cellStyle name="Calculation 15 2 5 9" xfId="4377" xr:uid="{00000000-0005-0000-0000-000010110000}"/>
    <cellStyle name="Calculation 15 2 6" xfId="4378" xr:uid="{00000000-0005-0000-0000-000011110000}"/>
    <cellStyle name="Calculation 15 2 7" xfId="4379" xr:uid="{00000000-0005-0000-0000-000012110000}"/>
    <cellStyle name="Calculation 15 2 8" xfId="4380" xr:uid="{00000000-0005-0000-0000-000013110000}"/>
    <cellStyle name="Calculation 15 2 9" xfId="4381" xr:uid="{00000000-0005-0000-0000-000014110000}"/>
    <cellStyle name="Calculation 15 20" xfId="4382" xr:uid="{00000000-0005-0000-0000-000015110000}"/>
    <cellStyle name="Calculation 15 21" xfId="4383" xr:uid="{00000000-0005-0000-0000-000016110000}"/>
    <cellStyle name="Calculation 15 22" xfId="4384" xr:uid="{00000000-0005-0000-0000-000017110000}"/>
    <cellStyle name="Calculation 15 3" xfId="4385" xr:uid="{00000000-0005-0000-0000-000018110000}"/>
    <cellStyle name="Calculation 15 3 10" xfId="4386" xr:uid="{00000000-0005-0000-0000-000019110000}"/>
    <cellStyle name="Calculation 15 3 11" xfId="4387" xr:uid="{00000000-0005-0000-0000-00001A110000}"/>
    <cellStyle name="Calculation 15 3 12" xfId="4388" xr:uid="{00000000-0005-0000-0000-00001B110000}"/>
    <cellStyle name="Calculation 15 3 13" xfId="4389" xr:uid="{00000000-0005-0000-0000-00001C110000}"/>
    <cellStyle name="Calculation 15 3 14" xfId="4390" xr:uid="{00000000-0005-0000-0000-00001D110000}"/>
    <cellStyle name="Calculation 15 3 15" xfId="4391" xr:uid="{00000000-0005-0000-0000-00001E110000}"/>
    <cellStyle name="Calculation 15 3 16" xfId="4392" xr:uid="{00000000-0005-0000-0000-00001F110000}"/>
    <cellStyle name="Calculation 15 3 17" xfId="4393" xr:uid="{00000000-0005-0000-0000-000020110000}"/>
    <cellStyle name="Calculation 15 3 18" xfId="4394" xr:uid="{00000000-0005-0000-0000-000021110000}"/>
    <cellStyle name="Calculation 15 3 19" xfId="4395" xr:uid="{00000000-0005-0000-0000-000022110000}"/>
    <cellStyle name="Calculation 15 3 2" xfId="4396" xr:uid="{00000000-0005-0000-0000-000023110000}"/>
    <cellStyle name="Calculation 15 3 2 10" xfId="4397" xr:uid="{00000000-0005-0000-0000-000024110000}"/>
    <cellStyle name="Calculation 15 3 2 11" xfId="4398" xr:uid="{00000000-0005-0000-0000-000025110000}"/>
    <cellStyle name="Calculation 15 3 2 12" xfId="4399" xr:uid="{00000000-0005-0000-0000-000026110000}"/>
    <cellStyle name="Calculation 15 3 2 13" xfId="4400" xr:uid="{00000000-0005-0000-0000-000027110000}"/>
    <cellStyle name="Calculation 15 3 2 14" xfId="4401" xr:uid="{00000000-0005-0000-0000-000028110000}"/>
    <cellStyle name="Calculation 15 3 2 2" xfId="4402" xr:uid="{00000000-0005-0000-0000-000029110000}"/>
    <cellStyle name="Calculation 15 3 2 3" xfId="4403" xr:uid="{00000000-0005-0000-0000-00002A110000}"/>
    <cellStyle name="Calculation 15 3 2 4" xfId="4404" xr:uid="{00000000-0005-0000-0000-00002B110000}"/>
    <cellStyle name="Calculation 15 3 2 5" xfId="4405" xr:uid="{00000000-0005-0000-0000-00002C110000}"/>
    <cellStyle name="Calculation 15 3 2 6" xfId="4406" xr:uid="{00000000-0005-0000-0000-00002D110000}"/>
    <cellStyle name="Calculation 15 3 2 7" xfId="4407" xr:uid="{00000000-0005-0000-0000-00002E110000}"/>
    <cellStyle name="Calculation 15 3 2 8" xfId="4408" xr:uid="{00000000-0005-0000-0000-00002F110000}"/>
    <cellStyle name="Calculation 15 3 2 9" xfId="4409" xr:uid="{00000000-0005-0000-0000-000030110000}"/>
    <cellStyle name="Calculation 15 3 20" xfId="4410" xr:uid="{00000000-0005-0000-0000-000031110000}"/>
    <cellStyle name="Calculation 15 3 3" xfId="4411" xr:uid="{00000000-0005-0000-0000-000032110000}"/>
    <cellStyle name="Calculation 15 3 3 10" xfId="4412" xr:uid="{00000000-0005-0000-0000-000033110000}"/>
    <cellStyle name="Calculation 15 3 3 11" xfId="4413" xr:uid="{00000000-0005-0000-0000-000034110000}"/>
    <cellStyle name="Calculation 15 3 3 12" xfId="4414" xr:uid="{00000000-0005-0000-0000-000035110000}"/>
    <cellStyle name="Calculation 15 3 3 13" xfId="4415" xr:uid="{00000000-0005-0000-0000-000036110000}"/>
    <cellStyle name="Calculation 15 3 3 14" xfId="4416" xr:uid="{00000000-0005-0000-0000-000037110000}"/>
    <cellStyle name="Calculation 15 3 3 2" xfId="4417" xr:uid="{00000000-0005-0000-0000-000038110000}"/>
    <cellStyle name="Calculation 15 3 3 3" xfId="4418" xr:uid="{00000000-0005-0000-0000-000039110000}"/>
    <cellStyle name="Calculation 15 3 3 4" xfId="4419" xr:uid="{00000000-0005-0000-0000-00003A110000}"/>
    <cellStyle name="Calculation 15 3 3 5" xfId="4420" xr:uid="{00000000-0005-0000-0000-00003B110000}"/>
    <cellStyle name="Calculation 15 3 3 6" xfId="4421" xr:uid="{00000000-0005-0000-0000-00003C110000}"/>
    <cellStyle name="Calculation 15 3 3 7" xfId="4422" xr:uid="{00000000-0005-0000-0000-00003D110000}"/>
    <cellStyle name="Calculation 15 3 3 8" xfId="4423" xr:uid="{00000000-0005-0000-0000-00003E110000}"/>
    <cellStyle name="Calculation 15 3 3 9" xfId="4424" xr:uid="{00000000-0005-0000-0000-00003F110000}"/>
    <cellStyle name="Calculation 15 3 4" xfId="4425" xr:uid="{00000000-0005-0000-0000-000040110000}"/>
    <cellStyle name="Calculation 15 3 4 10" xfId="4426" xr:uid="{00000000-0005-0000-0000-000041110000}"/>
    <cellStyle name="Calculation 15 3 4 11" xfId="4427" xr:uid="{00000000-0005-0000-0000-000042110000}"/>
    <cellStyle name="Calculation 15 3 4 12" xfId="4428" xr:uid="{00000000-0005-0000-0000-000043110000}"/>
    <cellStyle name="Calculation 15 3 4 13" xfId="4429" xr:uid="{00000000-0005-0000-0000-000044110000}"/>
    <cellStyle name="Calculation 15 3 4 14" xfId="4430" xr:uid="{00000000-0005-0000-0000-000045110000}"/>
    <cellStyle name="Calculation 15 3 4 2" xfId="4431" xr:uid="{00000000-0005-0000-0000-000046110000}"/>
    <cellStyle name="Calculation 15 3 4 3" xfId="4432" xr:uid="{00000000-0005-0000-0000-000047110000}"/>
    <cellStyle name="Calculation 15 3 4 4" xfId="4433" xr:uid="{00000000-0005-0000-0000-000048110000}"/>
    <cellStyle name="Calculation 15 3 4 5" xfId="4434" xr:uid="{00000000-0005-0000-0000-000049110000}"/>
    <cellStyle name="Calculation 15 3 4 6" xfId="4435" xr:uid="{00000000-0005-0000-0000-00004A110000}"/>
    <cellStyle name="Calculation 15 3 4 7" xfId="4436" xr:uid="{00000000-0005-0000-0000-00004B110000}"/>
    <cellStyle name="Calculation 15 3 4 8" xfId="4437" xr:uid="{00000000-0005-0000-0000-00004C110000}"/>
    <cellStyle name="Calculation 15 3 4 9" xfId="4438" xr:uid="{00000000-0005-0000-0000-00004D110000}"/>
    <cellStyle name="Calculation 15 3 5" xfId="4439" xr:uid="{00000000-0005-0000-0000-00004E110000}"/>
    <cellStyle name="Calculation 15 3 5 10" xfId="4440" xr:uid="{00000000-0005-0000-0000-00004F110000}"/>
    <cellStyle name="Calculation 15 3 5 11" xfId="4441" xr:uid="{00000000-0005-0000-0000-000050110000}"/>
    <cellStyle name="Calculation 15 3 5 12" xfId="4442" xr:uid="{00000000-0005-0000-0000-000051110000}"/>
    <cellStyle name="Calculation 15 3 5 13" xfId="4443" xr:uid="{00000000-0005-0000-0000-000052110000}"/>
    <cellStyle name="Calculation 15 3 5 2" xfId="4444" xr:uid="{00000000-0005-0000-0000-000053110000}"/>
    <cellStyle name="Calculation 15 3 5 3" xfId="4445" xr:uid="{00000000-0005-0000-0000-000054110000}"/>
    <cellStyle name="Calculation 15 3 5 4" xfId="4446" xr:uid="{00000000-0005-0000-0000-000055110000}"/>
    <cellStyle name="Calculation 15 3 5 5" xfId="4447" xr:uid="{00000000-0005-0000-0000-000056110000}"/>
    <cellStyle name="Calculation 15 3 5 6" xfId="4448" xr:uid="{00000000-0005-0000-0000-000057110000}"/>
    <cellStyle name="Calculation 15 3 5 7" xfId="4449" xr:uid="{00000000-0005-0000-0000-000058110000}"/>
    <cellStyle name="Calculation 15 3 5 8" xfId="4450" xr:uid="{00000000-0005-0000-0000-000059110000}"/>
    <cellStyle name="Calculation 15 3 5 9" xfId="4451" xr:uid="{00000000-0005-0000-0000-00005A110000}"/>
    <cellStyle name="Calculation 15 3 6" xfId="4452" xr:uid="{00000000-0005-0000-0000-00005B110000}"/>
    <cellStyle name="Calculation 15 3 7" xfId="4453" xr:uid="{00000000-0005-0000-0000-00005C110000}"/>
    <cellStyle name="Calculation 15 3 8" xfId="4454" xr:uid="{00000000-0005-0000-0000-00005D110000}"/>
    <cellStyle name="Calculation 15 3 9" xfId="4455" xr:uid="{00000000-0005-0000-0000-00005E110000}"/>
    <cellStyle name="Calculation 15 4" xfId="4456" xr:uid="{00000000-0005-0000-0000-00005F110000}"/>
    <cellStyle name="Calculation 15 4 10" xfId="4457" xr:uid="{00000000-0005-0000-0000-000060110000}"/>
    <cellStyle name="Calculation 15 4 11" xfId="4458" xr:uid="{00000000-0005-0000-0000-000061110000}"/>
    <cellStyle name="Calculation 15 4 12" xfId="4459" xr:uid="{00000000-0005-0000-0000-000062110000}"/>
    <cellStyle name="Calculation 15 4 13" xfId="4460" xr:uid="{00000000-0005-0000-0000-000063110000}"/>
    <cellStyle name="Calculation 15 4 14" xfId="4461" xr:uid="{00000000-0005-0000-0000-000064110000}"/>
    <cellStyle name="Calculation 15 4 2" xfId="4462" xr:uid="{00000000-0005-0000-0000-000065110000}"/>
    <cellStyle name="Calculation 15 4 3" xfId="4463" xr:uid="{00000000-0005-0000-0000-000066110000}"/>
    <cellStyle name="Calculation 15 4 4" xfId="4464" xr:uid="{00000000-0005-0000-0000-000067110000}"/>
    <cellStyle name="Calculation 15 4 5" xfId="4465" xr:uid="{00000000-0005-0000-0000-000068110000}"/>
    <cellStyle name="Calculation 15 4 6" xfId="4466" xr:uid="{00000000-0005-0000-0000-000069110000}"/>
    <cellStyle name="Calculation 15 4 7" xfId="4467" xr:uid="{00000000-0005-0000-0000-00006A110000}"/>
    <cellStyle name="Calculation 15 4 8" xfId="4468" xr:uid="{00000000-0005-0000-0000-00006B110000}"/>
    <cellStyle name="Calculation 15 4 9" xfId="4469" xr:uid="{00000000-0005-0000-0000-00006C110000}"/>
    <cellStyle name="Calculation 15 5" xfId="4470" xr:uid="{00000000-0005-0000-0000-00006D110000}"/>
    <cellStyle name="Calculation 15 5 10" xfId="4471" xr:uid="{00000000-0005-0000-0000-00006E110000}"/>
    <cellStyle name="Calculation 15 5 11" xfId="4472" xr:uid="{00000000-0005-0000-0000-00006F110000}"/>
    <cellStyle name="Calculation 15 5 12" xfId="4473" xr:uid="{00000000-0005-0000-0000-000070110000}"/>
    <cellStyle name="Calculation 15 5 13" xfId="4474" xr:uid="{00000000-0005-0000-0000-000071110000}"/>
    <cellStyle name="Calculation 15 5 14" xfId="4475" xr:uid="{00000000-0005-0000-0000-000072110000}"/>
    <cellStyle name="Calculation 15 5 2" xfId="4476" xr:uid="{00000000-0005-0000-0000-000073110000}"/>
    <cellStyle name="Calculation 15 5 3" xfId="4477" xr:uid="{00000000-0005-0000-0000-000074110000}"/>
    <cellStyle name="Calculation 15 5 4" xfId="4478" xr:uid="{00000000-0005-0000-0000-000075110000}"/>
    <cellStyle name="Calculation 15 5 5" xfId="4479" xr:uid="{00000000-0005-0000-0000-000076110000}"/>
    <cellStyle name="Calculation 15 5 6" xfId="4480" xr:uid="{00000000-0005-0000-0000-000077110000}"/>
    <cellStyle name="Calculation 15 5 7" xfId="4481" xr:uid="{00000000-0005-0000-0000-000078110000}"/>
    <cellStyle name="Calculation 15 5 8" xfId="4482" xr:uid="{00000000-0005-0000-0000-000079110000}"/>
    <cellStyle name="Calculation 15 5 9" xfId="4483" xr:uid="{00000000-0005-0000-0000-00007A110000}"/>
    <cellStyle name="Calculation 15 6" xfId="4484" xr:uid="{00000000-0005-0000-0000-00007B110000}"/>
    <cellStyle name="Calculation 15 6 10" xfId="4485" xr:uid="{00000000-0005-0000-0000-00007C110000}"/>
    <cellStyle name="Calculation 15 6 11" xfId="4486" xr:uid="{00000000-0005-0000-0000-00007D110000}"/>
    <cellStyle name="Calculation 15 6 12" xfId="4487" xr:uid="{00000000-0005-0000-0000-00007E110000}"/>
    <cellStyle name="Calculation 15 6 13" xfId="4488" xr:uid="{00000000-0005-0000-0000-00007F110000}"/>
    <cellStyle name="Calculation 15 6 14" xfId="4489" xr:uid="{00000000-0005-0000-0000-000080110000}"/>
    <cellStyle name="Calculation 15 6 2" xfId="4490" xr:uid="{00000000-0005-0000-0000-000081110000}"/>
    <cellStyle name="Calculation 15 6 3" xfId="4491" xr:uid="{00000000-0005-0000-0000-000082110000}"/>
    <cellStyle name="Calculation 15 6 4" xfId="4492" xr:uid="{00000000-0005-0000-0000-000083110000}"/>
    <cellStyle name="Calculation 15 6 5" xfId="4493" xr:uid="{00000000-0005-0000-0000-000084110000}"/>
    <cellStyle name="Calculation 15 6 6" xfId="4494" xr:uid="{00000000-0005-0000-0000-000085110000}"/>
    <cellStyle name="Calculation 15 6 7" xfId="4495" xr:uid="{00000000-0005-0000-0000-000086110000}"/>
    <cellStyle name="Calculation 15 6 8" xfId="4496" xr:uid="{00000000-0005-0000-0000-000087110000}"/>
    <cellStyle name="Calculation 15 6 9" xfId="4497" xr:uid="{00000000-0005-0000-0000-000088110000}"/>
    <cellStyle name="Calculation 15 7" xfId="4498" xr:uid="{00000000-0005-0000-0000-000089110000}"/>
    <cellStyle name="Calculation 15 7 10" xfId="4499" xr:uid="{00000000-0005-0000-0000-00008A110000}"/>
    <cellStyle name="Calculation 15 7 11" xfId="4500" xr:uid="{00000000-0005-0000-0000-00008B110000}"/>
    <cellStyle name="Calculation 15 7 12" xfId="4501" xr:uid="{00000000-0005-0000-0000-00008C110000}"/>
    <cellStyle name="Calculation 15 7 13" xfId="4502" xr:uid="{00000000-0005-0000-0000-00008D110000}"/>
    <cellStyle name="Calculation 15 7 2" xfId="4503" xr:uid="{00000000-0005-0000-0000-00008E110000}"/>
    <cellStyle name="Calculation 15 7 3" xfId="4504" xr:uid="{00000000-0005-0000-0000-00008F110000}"/>
    <cellStyle name="Calculation 15 7 4" xfId="4505" xr:uid="{00000000-0005-0000-0000-000090110000}"/>
    <cellStyle name="Calculation 15 7 5" xfId="4506" xr:uid="{00000000-0005-0000-0000-000091110000}"/>
    <cellStyle name="Calculation 15 7 6" xfId="4507" xr:uid="{00000000-0005-0000-0000-000092110000}"/>
    <cellStyle name="Calculation 15 7 7" xfId="4508" xr:uid="{00000000-0005-0000-0000-000093110000}"/>
    <cellStyle name="Calculation 15 7 8" xfId="4509" xr:uid="{00000000-0005-0000-0000-000094110000}"/>
    <cellStyle name="Calculation 15 7 9" xfId="4510" xr:uid="{00000000-0005-0000-0000-000095110000}"/>
    <cellStyle name="Calculation 15 8" xfId="4511" xr:uid="{00000000-0005-0000-0000-000096110000}"/>
    <cellStyle name="Calculation 15 9" xfId="4512" xr:uid="{00000000-0005-0000-0000-000097110000}"/>
    <cellStyle name="Calculation 16" xfId="4513" xr:uid="{00000000-0005-0000-0000-000098110000}"/>
    <cellStyle name="Calculation 16 10" xfId="4514" xr:uid="{00000000-0005-0000-0000-000099110000}"/>
    <cellStyle name="Calculation 16 11" xfId="4515" xr:uid="{00000000-0005-0000-0000-00009A110000}"/>
    <cellStyle name="Calculation 16 12" xfId="4516" xr:uid="{00000000-0005-0000-0000-00009B110000}"/>
    <cellStyle name="Calculation 16 13" xfId="4517" xr:uid="{00000000-0005-0000-0000-00009C110000}"/>
    <cellStyle name="Calculation 16 14" xfId="4518" xr:uid="{00000000-0005-0000-0000-00009D110000}"/>
    <cellStyle name="Calculation 16 15" xfId="4519" xr:uid="{00000000-0005-0000-0000-00009E110000}"/>
    <cellStyle name="Calculation 16 16" xfId="4520" xr:uid="{00000000-0005-0000-0000-00009F110000}"/>
    <cellStyle name="Calculation 16 17" xfId="4521" xr:uid="{00000000-0005-0000-0000-0000A0110000}"/>
    <cellStyle name="Calculation 16 18" xfId="4522" xr:uid="{00000000-0005-0000-0000-0000A1110000}"/>
    <cellStyle name="Calculation 16 19" xfId="4523" xr:uid="{00000000-0005-0000-0000-0000A2110000}"/>
    <cellStyle name="Calculation 16 2" xfId="4524" xr:uid="{00000000-0005-0000-0000-0000A3110000}"/>
    <cellStyle name="Calculation 16 2 10" xfId="4525" xr:uid="{00000000-0005-0000-0000-0000A4110000}"/>
    <cellStyle name="Calculation 16 2 11" xfId="4526" xr:uid="{00000000-0005-0000-0000-0000A5110000}"/>
    <cellStyle name="Calculation 16 2 12" xfId="4527" xr:uid="{00000000-0005-0000-0000-0000A6110000}"/>
    <cellStyle name="Calculation 16 2 13" xfId="4528" xr:uid="{00000000-0005-0000-0000-0000A7110000}"/>
    <cellStyle name="Calculation 16 2 14" xfId="4529" xr:uid="{00000000-0005-0000-0000-0000A8110000}"/>
    <cellStyle name="Calculation 16 2 15" xfId="4530" xr:uid="{00000000-0005-0000-0000-0000A9110000}"/>
    <cellStyle name="Calculation 16 2 16" xfId="4531" xr:uid="{00000000-0005-0000-0000-0000AA110000}"/>
    <cellStyle name="Calculation 16 2 17" xfId="4532" xr:uid="{00000000-0005-0000-0000-0000AB110000}"/>
    <cellStyle name="Calculation 16 2 18" xfId="4533" xr:uid="{00000000-0005-0000-0000-0000AC110000}"/>
    <cellStyle name="Calculation 16 2 19" xfId="4534" xr:uid="{00000000-0005-0000-0000-0000AD110000}"/>
    <cellStyle name="Calculation 16 2 2" xfId="4535" xr:uid="{00000000-0005-0000-0000-0000AE110000}"/>
    <cellStyle name="Calculation 16 2 2 10" xfId="4536" xr:uid="{00000000-0005-0000-0000-0000AF110000}"/>
    <cellStyle name="Calculation 16 2 2 11" xfId="4537" xr:uid="{00000000-0005-0000-0000-0000B0110000}"/>
    <cellStyle name="Calculation 16 2 2 12" xfId="4538" xr:uid="{00000000-0005-0000-0000-0000B1110000}"/>
    <cellStyle name="Calculation 16 2 2 13" xfId="4539" xr:uid="{00000000-0005-0000-0000-0000B2110000}"/>
    <cellStyle name="Calculation 16 2 2 14" xfId="4540" xr:uid="{00000000-0005-0000-0000-0000B3110000}"/>
    <cellStyle name="Calculation 16 2 2 2" xfId="4541" xr:uid="{00000000-0005-0000-0000-0000B4110000}"/>
    <cellStyle name="Calculation 16 2 2 3" xfId="4542" xr:uid="{00000000-0005-0000-0000-0000B5110000}"/>
    <cellStyle name="Calculation 16 2 2 4" xfId="4543" xr:uid="{00000000-0005-0000-0000-0000B6110000}"/>
    <cellStyle name="Calculation 16 2 2 5" xfId="4544" xr:uid="{00000000-0005-0000-0000-0000B7110000}"/>
    <cellStyle name="Calculation 16 2 2 6" xfId="4545" xr:uid="{00000000-0005-0000-0000-0000B8110000}"/>
    <cellStyle name="Calculation 16 2 2 7" xfId="4546" xr:uid="{00000000-0005-0000-0000-0000B9110000}"/>
    <cellStyle name="Calculation 16 2 2 8" xfId="4547" xr:uid="{00000000-0005-0000-0000-0000BA110000}"/>
    <cellStyle name="Calculation 16 2 2 9" xfId="4548" xr:uid="{00000000-0005-0000-0000-0000BB110000}"/>
    <cellStyle name="Calculation 16 2 20" xfId="4549" xr:uid="{00000000-0005-0000-0000-0000BC110000}"/>
    <cellStyle name="Calculation 16 2 3" xfId="4550" xr:uid="{00000000-0005-0000-0000-0000BD110000}"/>
    <cellStyle name="Calculation 16 2 3 10" xfId="4551" xr:uid="{00000000-0005-0000-0000-0000BE110000}"/>
    <cellStyle name="Calculation 16 2 3 11" xfId="4552" xr:uid="{00000000-0005-0000-0000-0000BF110000}"/>
    <cellStyle name="Calculation 16 2 3 12" xfId="4553" xr:uid="{00000000-0005-0000-0000-0000C0110000}"/>
    <cellStyle name="Calculation 16 2 3 13" xfId="4554" xr:uid="{00000000-0005-0000-0000-0000C1110000}"/>
    <cellStyle name="Calculation 16 2 3 14" xfId="4555" xr:uid="{00000000-0005-0000-0000-0000C2110000}"/>
    <cellStyle name="Calculation 16 2 3 2" xfId="4556" xr:uid="{00000000-0005-0000-0000-0000C3110000}"/>
    <cellStyle name="Calculation 16 2 3 3" xfId="4557" xr:uid="{00000000-0005-0000-0000-0000C4110000}"/>
    <cellStyle name="Calculation 16 2 3 4" xfId="4558" xr:uid="{00000000-0005-0000-0000-0000C5110000}"/>
    <cellStyle name="Calculation 16 2 3 5" xfId="4559" xr:uid="{00000000-0005-0000-0000-0000C6110000}"/>
    <cellStyle name="Calculation 16 2 3 6" xfId="4560" xr:uid="{00000000-0005-0000-0000-0000C7110000}"/>
    <cellStyle name="Calculation 16 2 3 7" xfId="4561" xr:uid="{00000000-0005-0000-0000-0000C8110000}"/>
    <cellStyle name="Calculation 16 2 3 8" xfId="4562" xr:uid="{00000000-0005-0000-0000-0000C9110000}"/>
    <cellStyle name="Calculation 16 2 3 9" xfId="4563" xr:uid="{00000000-0005-0000-0000-0000CA110000}"/>
    <cellStyle name="Calculation 16 2 4" xfId="4564" xr:uid="{00000000-0005-0000-0000-0000CB110000}"/>
    <cellStyle name="Calculation 16 2 4 10" xfId="4565" xr:uid="{00000000-0005-0000-0000-0000CC110000}"/>
    <cellStyle name="Calculation 16 2 4 11" xfId="4566" xr:uid="{00000000-0005-0000-0000-0000CD110000}"/>
    <cellStyle name="Calculation 16 2 4 12" xfId="4567" xr:uid="{00000000-0005-0000-0000-0000CE110000}"/>
    <cellStyle name="Calculation 16 2 4 13" xfId="4568" xr:uid="{00000000-0005-0000-0000-0000CF110000}"/>
    <cellStyle name="Calculation 16 2 4 14" xfId="4569" xr:uid="{00000000-0005-0000-0000-0000D0110000}"/>
    <cellStyle name="Calculation 16 2 4 2" xfId="4570" xr:uid="{00000000-0005-0000-0000-0000D1110000}"/>
    <cellStyle name="Calculation 16 2 4 3" xfId="4571" xr:uid="{00000000-0005-0000-0000-0000D2110000}"/>
    <cellStyle name="Calculation 16 2 4 4" xfId="4572" xr:uid="{00000000-0005-0000-0000-0000D3110000}"/>
    <cellStyle name="Calculation 16 2 4 5" xfId="4573" xr:uid="{00000000-0005-0000-0000-0000D4110000}"/>
    <cellStyle name="Calculation 16 2 4 6" xfId="4574" xr:uid="{00000000-0005-0000-0000-0000D5110000}"/>
    <cellStyle name="Calculation 16 2 4 7" xfId="4575" xr:uid="{00000000-0005-0000-0000-0000D6110000}"/>
    <cellStyle name="Calculation 16 2 4 8" xfId="4576" xr:uid="{00000000-0005-0000-0000-0000D7110000}"/>
    <cellStyle name="Calculation 16 2 4 9" xfId="4577" xr:uid="{00000000-0005-0000-0000-0000D8110000}"/>
    <cellStyle name="Calculation 16 2 5" xfId="4578" xr:uid="{00000000-0005-0000-0000-0000D9110000}"/>
    <cellStyle name="Calculation 16 2 5 10" xfId="4579" xr:uid="{00000000-0005-0000-0000-0000DA110000}"/>
    <cellStyle name="Calculation 16 2 5 11" xfId="4580" xr:uid="{00000000-0005-0000-0000-0000DB110000}"/>
    <cellStyle name="Calculation 16 2 5 12" xfId="4581" xr:uid="{00000000-0005-0000-0000-0000DC110000}"/>
    <cellStyle name="Calculation 16 2 5 13" xfId="4582" xr:uid="{00000000-0005-0000-0000-0000DD110000}"/>
    <cellStyle name="Calculation 16 2 5 2" xfId="4583" xr:uid="{00000000-0005-0000-0000-0000DE110000}"/>
    <cellStyle name="Calculation 16 2 5 3" xfId="4584" xr:uid="{00000000-0005-0000-0000-0000DF110000}"/>
    <cellStyle name="Calculation 16 2 5 4" xfId="4585" xr:uid="{00000000-0005-0000-0000-0000E0110000}"/>
    <cellStyle name="Calculation 16 2 5 5" xfId="4586" xr:uid="{00000000-0005-0000-0000-0000E1110000}"/>
    <cellStyle name="Calculation 16 2 5 6" xfId="4587" xr:uid="{00000000-0005-0000-0000-0000E2110000}"/>
    <cellStyle name="Calculation 16 2 5 7" xfId="4588" xr:uid="{00000000-0005-0000-0000-0000E3110000}"/>
    <cellStyle name="Calculation 16 2 5 8" xfId="4589" xr:uid="{00000000-0005-0000-0000-0000E4110000}"/>
    <cellStyle name="Calculation 16 2 5 9" xfId="4590" xr:uid="{00000000-0005-0000-0000-0000E5110000}"/>
    <cellStyle name="Calculation 16 2 6" xfId="4591" xr:uid="{00000000-0005-0000-0000-0000E6110000}"/>
    <cellStyle name="Calculation 16 2 7" xfId="4592" xr:uid="{00000000-0005-0000-0000-0000E7110000}"/>
    <cellStyle name="Calculation 16 2 8" xfId="4593" xr:uid="{00000000-0005-0000-0000-0000E8110000}"/>
    <cellStyle name="Calculation 16 2 9" xfId="4594" xr:uid="{00000000-0005-0000-0000-0000E9110000}"/>
    <cellStyle name="Calculation 16 20" xfId="4595" xr:uid="{00000000-0005-0000-0000-0000EA110000}"/>
    <cellStyle name="Calculation 16 21" xfId="4596" xr:uid="{00000000-0005-0000-0000-0000EB110000}"/>
    <cellStyle name="Calculation 16 22" xfId="4597" xr:uid="{00000000-0005-0000-0000-0000EC110000}"/>
    <cellStyle name="Calculation 16 3" xfId="4598" xr:uid="{00000000-0005-0000-0000-0000ED110000}"/>
    <cellStyle name="Calculation 16 3 10" xfId="4599" xr:uid="{00000000-0005-0000-0000-0000EE110000}"/>
    <cellStyle name="Calculation 16 3 11" xfId="4600" xr:uid="{00000000-0005-0000-0000-0000EF110000}"/>
    <cellStyle name="Calculation 16 3 12" xfId="4601" xr:uid="{00000000-0005-0000-0000-0000F0110000}"/>
    <cellStyle name="Calculation 16 3 13" xfId="4602" xr:uid="{00000000-0005-0000-0000-0000F1110000}"/>
    <cellStyle name="Calculation 16 3 14" xfId="4603" xr:uid="{00000000-0005-0000-0000-0000F2110000}"/>
    <cellStyle name="Calculation 16 3 15" xfId="4604" xr:uid="{00000000-0005-0000-0000-0000F3110000}"/>
    <cellStyle name="Calculation 16 3 16" xfId="4605" xr:uid="{00000000-0005-0000-0000-0000F4110000}"/>
    <cellStyle name="Calculation 16 3 17" xfId="4606" xr:uid="{00000000-0005-0000-0000-0000F5110000}"/>
    <cellStyle name="Calculation 16 3 18" xfId="4607" xr:uid="{00000000-0005-0000-0000-0000F6110000}"/>
    <cellStyle name="Calculation 16 3 19" xfId="4608" xr:uid="{00000000-0005-0000-0000-0000F7110000}"/>
    <cellStyle name="Calculation 16 3 2" xfId="4609" xr:uid="{00000000-0005-0000-0000-0000F8110000}"/>
    <cellStyle name="Calculation 16 3 2 10" xfId="4610" xr:uid="{00000000-0005-0000-0000-0000F9110000}"/>
    <cellStyle name="Calculation 16 3 2 11" xfId="4611" xr:uid="{00000000-0005-0000-0000-0000FA110000}"/>
    <cellStyle name="Calculation 16 3 2 12" xfId="4612" xr:uid="{00000000-0005-0000-0000-0000FB110000}"/>
    <cellStyle name="Calculation 16 3 2 13" xfId="4613" xr:uid="{00000000-0005-0000-0000-0000FC110000}"/>
    <cellStyle name="Calculation 16 3 2 14" xfId="4614" xr:uid="{00000000-0005-0000-0000-0000FD110000}"/>
    <cellStyle name="Calculation 16 3 2 2" xfId="4615" xr:uid="{00000000-0005-0000-0000-0000FE110000}"/>
    <cellStyle name="Calculation 16 3 2 3" xfId="4616" xr:uid="{00000000-0005-0000-0000-0000FF110000}"/>
    <cellStyle name="Calculation 16 3 2 4" xfId="4617" xr:uid="{00000000-0005-0000-0000-000000120000}"/>
    <cellStyle name="Calculation 16 3 2 5" xfId="4618" xr:uid="{00000000-0005-0000-0000-000001120000}"/>
    <cellStyle name="Calculation 16 3 2 6" xfId="4619" xr:uid="{00000000-0005-0000-0000-000002120000}"/>
    <cellStyle name="Calculation 16 3 2 7" xfId="4620" xr:uid="{00000000-0005-0000-0000-000003120000}"/>
    <cellStyle name="Calculation 16 3 2 8" xfId="4621" xr:uid="{00000000-0005-0000-0000-000004120000}"/>
    <cellStyle name="Calculation 16 3 2 9" xfId="4622" xr:uid="{00000000-0005-0000-0000-000005120000}"/>
    <cellStyle name="Calculation 16 3 20" xfId="4623" xr:uid="{00000000-0005-0000-0000-000006120000}"/>
    <cellStyle name="Calculation 16 3 3" xfId="4624" xr:uid="{00000000-0005-0000-0000-000007120000}"/>
    <cellStyle name="Calculation 16 3 3 10" xfId="4625" xr:uid="{00000000-0005-0000-0000-000008120000}"/>
    <cellStyle name="Calculation 16 3 3 11" xfId="4626" xr:uid="{00000000-0005-0000-0000-000009120000}"/>
    <cellStyle name="Calculation 16 3 3 12" xfId="4627" xr:uid="{00000000-0005-0000-0000-00000A120000}"/>
    <cellStyle name="Calculation 16 3 3 13" xfId="4628" xr:uid="{00000000-0005-0000-0000-00000B120000}"/>
    <cellStyle name="Calculation 16 3 3 14" xfId="4629" xr:uid="{00000000-0005-0000-0000-00000C120000}"/>
    <cellStyle name="Calculation 16 3 3 2" xfId="4630" xr:uid="{00000000-0005-0000-0000-00000D120000}"/>
    <cellStyle name="Calculation 16 3 3 3" xfId="4631" xr:uid="{00000000-0005-0000-0000-00000E120000}"/>
    <cellStyle name="Calculation 16 3 3 4" xfId="4632" xr:uid="{00000000-0005-0000-0000-00000F120000}"/>
    <cellStyle name="Calculation 16 3 3 5" xfId="4633" xr:uid="{00000000-0005-0000-0000-000010120000}"/>
    <cellStyle name="Calculation 16 3 3 6" xfId="4634" xr:uid="{00000000-0005-0000-0000-000011120000}"/>
    <cellStyle name="Calculation 16 3 3 7" xfId="4635" xr:uid="{00000000-0005-0000-0000-000012120000}"/>
    <cellStyle name="Calculation 16 3 3 8" xfId="4636" xr:uid="{00000000-0005-0000-0000-000013120000}"/>
    <cellStyle name="Calculation 16 3 3 9" xfId="4637" xr:uid="{00000000-0005-0000-0000-000014120000}"/>
    <cellStyle name="Calculation 16 3 4" xfId="4638" xr:uid="{00000000-0005-0000-0000-000015120000}"/>
    <cellStyle name="Calculation 16 3 4 10" xfId="4639" xr:uid="{00000000-0005-0000-0000-000016120000}"/>
    <cellStyle name="Calculation 16 3 4 11" xfId="4640" xr:uid="{00000000-0005-0000-0000-000017120000}"/>
    <cellStyle name="Calculation 16 3 4 12" xfId="4641" xr:uid="{00000000-0005-0000-0000-000018120000}"/>
    <cellStyle name="Calculation 16 3 4 13" xfId="4642" xr:uid="{00000000-0005-0000-0000-000019120000}"/>
    <cellStyle name="Calculation 16 3 4 14" xfId="4643" xr:uid="{00000000-0005-0000-0000-00001A120000}"/>
    <cellStyle name="Calculation 16 3 4 2" xfId="4644" xr:uid="{00000000-0005-0000-0000-00001B120000}"/>
    <cellStyle name="Calculation 16 3 4 3" xfId="4645" xr:uid="{00000000-0005-0000-0000-00001C120000}"/>
    <cellStyle name="Calculation 16 3 4 4" xfId="4646" xr:uid="{00000000-0005-0000-0000-00001D120000}"/>
    <cellStyle name="Calculation 16 3 4 5" xfId="4647" xr:uid="{00000000-0005-0000-0000-00001E120000}"/>
    <cellStyle name="Calculation 16 3 4 6" xfId="4648" xr:uid="{00000000-0005-0000-0000-00001F120000}"/>
    <cellStyle name="Calculation 16 3 4 7" xfId="4649" xr:uid="{00000000-0005-0000-0000-000020120000}"/>
    <cellStyle name="Calculation 16 3 4 8" xfId="4650" xr:uid="{00000000-0005-0000-0000-000021120000}"/>
    <cellStyle name="Calculation 16 3 4 9" xfId="4651" xr:uid="{00000000-0005-0000-0000-000022120000}"/>
    <cellStyle name="Calculation 16 3 5" xfId="4652" xr:uid="{00000000-0005-0000-0000-000023120000}"/>
    <cellStyle name="Calculation 16 3 5 10" xfId="4653" xr:uid="{00000000-0005-0000-0000-000024120000}"/>
    <cellStyle name="Calculation 16 3 5 11" xfId="4654" xr:uid="{00000000-0005-0000-0000-000025120000}"/>
    <cellStyle name="Calculation 16 3 5 12" xfId="4655" xr:uid="{00000000-0005-0000-0000-000026120000}"/>
    <cellStyle name="Calculation 16 3 5 13" xfId="4656" xr:uid="{00000000-0005-0000-0000-000027120000}"/>
    <cellStyle name="Calculation 16 3 5 2" xfId="4657" xr:uid="{00000000-0005-0000-0000-000028120000}"/>
    <cellStyle name="Calculation 16 3 5 3" xfId="4658" xr:uid="{00000000-0005-0000-0000-000029120000}"/>
    <cellStyle name="Calculation 16 3 5 4" xfId="4659" xr:uid="{00000000-0005-0000-0000-00002A120000}"/>
    <cellStyle name="Calculation 16 3 5 5" xfId="4660" xr:uid="{00000000-0005-0000-0000-00002B120000}"/>
    <cellStyle name="Calculation 16 3 5 6" xfId="4661" xr:uid="{00000000-0005-0000-0000-00002C120000}"/>
    <cellStyle name="Calculation 16 3 5 7" xfId="4662" xr:uid="{00000000-0005-0000-0000-00002D120000}"/>
    <cellStyle name="Calculation 16 3 5 8" xfId="4663" xr:uid="{00000000-0005-0000-0000-00002E120000}"/>
    <cellStyle name="Calculation 16 3 5 9" xfId="4664" xr:uid="{00000000-0005-0000-0000-00002F120000}"/>
    <cellStyle name="Calculation 16 3 6" xfId="4665" xr:uid="{00000000-0005-0000-0000-000030120000}"/>
    <cellStyle name="Calculation 16 3 7" xfId="4666" xr:uid="{00000000-0005-0000-0000-000031120000}"/>
    <cellStyle name="Calculation 16 3 8" xfId="4667" xr:uid="{00000000-0005-0000-0000-000032120000}"/>
    <cellStyle name="Calculation 16 3 9" xfId="4668" xr:uid="{00000000-0005-0000-0000-000033120000}"/>
    <cellStyle name="Calculation 16 4" xfId="4669" xr:uid="{00000000-0005-0000-0000-000034120000}"/>
    <cellStyle name="Calculation 16 4 10" xfId="4670" xr:uid="{00000000-0005-0000-0000-000035120000}"/>
    <cellStyle name="Calculation 16 4 11" xfId="4671" xr:uid="{00000000-0005-0000-0000-000036120000}"/>
    <cellStyle name="Calculation 16 4 12" xfId="4672" xr:uid="{00000000-0005-0000-0000-000037120000}"/>
    <cellStyle name="Calculation 16 4 13" xfId="4673" xr:uid="{00000000-0005-0000-0000-000038120000}"/>
    <cellStyle name="Calculation 16 4 14" xfId="4674" xr:uid="{00000000-0005-0000-0000-000039120000}"/>
    <cellStyle name="Calculation 16 4 2" xfId="4675" xr:uid="{00000000-0005-0000-0000-00003A120000}"/>
    <cellStyle name="Calculation 16 4 3" xfId="4676" xr:uid="{00000000-0005-0000-0000-00003B120000}"/>
    <cellStyle name="Calculation 16 4 4" xfId="4677" xr:uid="{00000000-0005-0000-0000-00003C120000}"/>
    <cellStyle name="Calculation 16 4 5" xfId="4678" xr:uid="{00000000-0005-0000-0000-00003D120000}"/>
    <cellStyle name="Calculation 16 4 6" xfId="4679" xr:uid="{00000000-0005-0000-0000-00003E120000}"/>
    <cellStyle name="Calculation 16 4 7" xfId="4680" xr:uid="{00000000-0005-0000-0000-00003F120000}"/>
    <cellStyle name="Calculation 16 4 8" xfId="4681" xr:uid="{00000000-0005-0000-0000-000040120000}"/>
    <cellStyle name="Calculation 16 4 9" xfId="4682" xr:uid="{00000000-0005-0000-0000-000041120000}"/>
    <cellStyle name="Calculation 16 5" xfId="4683" xr:uid="{00000000-0005-0000-0000-000042120000}"/>
    <cellStyle name="Calculation 16 5 10" xfId="4684" xr:uid="{00000000-0005-0000-0000-000043120000}"/>
    <cellStyle name="Calculation 16 5 11" xfId="4685" xr:uid="{00000000-0005-0000-0000-000044120000}"/>
    <cellStyle name="Calculation 16 5 12" xfId="4686" xr:uid="{00000000-0005-0000-0000-000045120000}"/>
    <cellStyle name="Calculation 16 5 13" xfId="4687" xr:uid="{00000000-0005-0000-0000-000046120000}"/>
    <cellStyle name="Calculation 16 5 14" xfId="4688" xr:uid="{00000000-0005-0000-0000-000047120000}"/>
    <cellStyle name="Calculation 16 5 2" xfId="4689" xr:uid="{00000000-0005-0000-0000-000048120000}"/>
    <cellStyle name="Calculation 16 5 3" xfId="4690" xr:uid="{00000000-0005-0000-0000-000049120000}"/>
    <cellStyle name="Calculation 16 5 4" xfId="4691" xr:uid="{00000000-0005-0000-0000-00004A120000}"/>
    <cellStyle name="Calculation 16 5 5" xfId="4692" xr:uid="{00000000-0005-0000-0000-00004B120000}"/>
    <cellStyle name="Calculation 16 5 6" xfId="4693" xr:uid="{00000000-0005-0000-0000-00004C120000}"/>
    <cellStyle name="Calculation 16 5 7" xfId="4694" xr:uid="{00000000-0005-0000-0000-00004D120000}"/>
    <cellStyle name="Calculation 16 5 8" xfId="4695" xr:uid="{00000000-0005-0000-0000-00004E120000}"/>
    <cellStyle name="Calculation 16 5 9" xfId="4696" xr:uid="{00000000-0005-0000-0000-00004F120000}"/>
    <cellStyle name="Calculation 16 6" xfId="4697" xr:uid="{00000000-0005-0000-0000-000050120000}"/>
    <cellStyle name="Calculation 16 6 10" xfId="4698" xr:uid="{00000000-0005-0000-0000-000051120000}"/>
    <cellStyle name="Calculation 16 6 11" xfId="4699" xr:uid="{00000000-0005-0000-0000-000052120000}"/>
    <cellStyle name="Calculation 16 6 12" xfId="4700" xr:uid="{00000000-0005-0000-0000-000053120000}"/>
    <cellStyle name="Calculation 16 6 13" xfId="4701" xr:uid="{00000000-0005-0000-0000-000054120000}"/>
    <cellStyle name="Calculation 16 6 14" xfId="4702" xr:uid="{00000000-0005-0000-0000-000055120000}"/>
    <cellStyle name="Calculation 16 6 2" xfId="4703" xr:uid="{00000000-0005-0000-0000-000056120000}"/>
    <cellStyle name="Calculation 16 6 3" xfId="4704" xr:uid="{00000000-0005-0000-0000-000057120000}"/>
    <cellStyle name="Calculation 16 6 4" xfId="4705" xr:uid="{00000000-0005-0000-0000-000058120000}"/>
    <cellStyle name="Calculation 16 6 5" xfId="4706" xr:uid="{00000000-0005-0000-0000-000059120000}"/>
    <cellStyle name="Calculation 16 6 6" xfId="4707" xr:uid="{00000000-0005-0000-0000-00005A120000}"/>
    <cellStyle name="Calculation 16 6 7" xfId="4708" xr:uid="{00000000-0005-0000-0000-00005B120000}"/>
    <cellStyle name="Calculation 16 6 8" xfId="4709" xr:uid="{00000000-0005-0000-0000-00005C120000}"/>
    <cellStyle name="Calculation 16 6 9" xfId="4710" xr:uid="{00000000-0005-0000-0000-00005D120000}"/>
    <cellStyle name="Calculation 16 7" xfId="4711" xr:uid="{00000000-0005-0000-0000-00005E120000}"/>
    <cellStyle name="Calculation 16 7 10" xfId="4712" xr:uid="{00000000-0005-0000-0000-00005F120000}"/>
    <cellStyle name="Calculation 16 7 11" xfId="4713" xr:uid="{00000000-0005-0000-0000-000060120000}"/>
    <cellStyle name="Calculation 16 7 12" xfId="4714" xr:uid="{00000000-0005-0000-0000-000061120000}"/>
    <cellStyle name="Calculation 16 7 13" xfId="4715" xr:uid="{00000000-0005-0000-0000-000062120000}"/>
    <cellStyle name="Calculation 16 7 2" xfId="4716" xr:uid="{00000000-0005-0000-0000-000063120000}"/>
    <cellStyle name="Calculation 16 7 3" xfId="4717" xr:uid="{00000000-0005-0000-0000-000064120000}"/>
    <cellStyle name="Calculation 16 7 4" xfId="4718" xr:uid="{00000000-0005-0000-0000-000065120000}"/>
    <cellStyle name="Calculation 16 7 5" xfId="4719" xr:uid="{00000000-0005-0000-0000-000066120000}"/>
    <cellStyle name="Calculation 16 7 6" xfId="4720" xr:uid="{00000000-0005-0000-0000-000067120000}"/>
    <cellStyle name="Calculation 16 7 7" xfId="4721" xr:uid="{00000000-0005-0000-0000-000068120000}"/>
    <cellStyle name="Calculation 16 7 8" xfId="4722" xr:uid="{00000000-0005-0000-0000-000069120000}"/>
    <cellStyle name="Calculation 16 7 9" xfId="4723" xr:uid="{00000000-0005-0000-0000-00006A120000}"/>
    <cellStyle name="Calculation 16 8" xfId="4724" xr:uid="{00000000-0005-0000-0000-00006B120000}"/>
    <cellStyle name="Calculation 16 9" xfId="4725" xr:uid="{00000000-0005-0000-0000-00006C120000}"/>
    <cellStyle name="Calculation 17" xfId="4726" xr:uid="{00000000-0005-0000-0000-00006D120000}"/>
    <cellStyle name="Calculation 17 10" xfId="4727" xr:uid="{00000000-0005-0000-0000-00006E120000}"/>
    <cellStyle name="Calculation 17 11" xfId="4728" xr:uid="{00000000-0005-0000-0000-00006F120000}"/>
    <cellStyle name="Calculation 17 12" xfId="4729" xr:uid="{00000000-0005-0000-0000-000070120000}"/>
    <cellStyle name="Calculation 17 13" xfId="4730" xr:uid="{00000000-0005-0000-0000-000071120000}"/>
    <cellStyle name="Calculation 17 14" xfId="4731" xr:uid="{00000000-0005-0000-0000-000072120000}"/>
    <cellStyle name="Calculation 17 2" xfId="4732" xr:uid="{00000000-0005-0000-0000-000073120000}"/>
    <cellStyle name="Calculation 17 3" xfId="4733" xr:uid="{00000000-0005-0000-0000-000074120000}"/>
    <cellStyle name="Calculation 17 4" xfId="4734" xr:uid="{00000000-0005-0000-0000-000075120000}"/>
    <cellStyle name="Calculation 17 5" xfId="4735" xr:uid="{00000000-0005-0000-0000-000076120000}"/>
    <cellStyle name="Calculation 17 6" xfId="4736" xr:uid="{00000000-0005-0000-0000-000077120000}"/>
    <cellStyle name="Calculation 17 7" xfId="4737" xr:uid="{00000000-0005-0000-0000-000078120000}"/>
    <cellStyle name="Calculation 17 8" xfId="4738" xr:uid="{00000000-0005-0000-0000-000079120000}"/>
    <cellStyle name="Calculation 17 9" xfId="4739" xr:uid="{00000000-0005-0000-0000-00007A120000}"/>
    <cellStyle name="Calculation 18" xfId="4740" xr:uid="{00000000-0005-0000-0000-00007B120000}"/>
    <cellStyle name="Calculation 19" xfId="4741" xr:uid="{00000000-0005-0000-0000-00007C120000}"/>
    <cellStyle name="Calculation 2" xfId="4742" xr:uid="{00000000-0005-0000-0000-00007D120000}"/>
    <cellStyle name="Calculation 2 10" xfId="4743" xr:uid="{00000000-0005-0000-0000-00007E120000}"/>
    <cellStyle name="Calculation 2 11" xfId="4744" xr:uid="{00000000-0005-0000-0000-00007F120000}"/>
    <cellStyle name="Calculation 2 12" xfId="4745" xr:uid="{00000000-0005-0000-0000-000080120000}"/>
    <cellStyle name="Calculation 2 13" xfId="4746" xr:uid="{00000000-0005-0000-0000-000081120000}"/>
    <cellStyle name="Calculation 2 14" xfId="4747" xr:uid="{00000000-0005-0000-0000-000082120000}"/>
    <cellStyle name="Calculation 2 15" xfId="4748" xr:uid="{00000000-0005-0000-0000-000083120000}"/>
    <cellStyle name="Calculation 2 16" xfId="4749" xr:uid="{00000000-0005-0000-0000-000084120000}"/>
    <cellStyle name="Calculation 2 17" xfId="4750" xr:uid="{00000000-0005-0000-0000-000085120000}"/>
    <cellStyle name="Calculation 2 18" xfId="4751" xr:uid="{00000000-0005-0000-0000-000086120000}"/>
    <cellStyle name="Calculation 2 19" xfId="4752" xr:uid="{00000000-0005-0000-0000-000087120000}"/>
    <cellStyle name="Calculation 2 2" xfId="4753" xr:uid="{00000000-0005-0000-0000-000088120000}"/>
    <cellStyle name="Calculation 2 2 10" xfId="4754" xr:uid="{00000000-0005-0000-0000-000089120000}"/>
    <cellStyle name="Calculation 2 2 11" xfId="4755" xr:uid="{00000000-0005-0000-0000-00008A120000}"/>
    <cellStyle name="Calculation 2 2 12" xfId="4756" xr:uid="{00000000-0005-0000-0000-00008B120000}"/>
    <cellStyle name="Calculation 2 2 13" xfId="4757" xr:uid="{00000000-0005-0000-0000-00008C120000}"/>
    <cellStyle name="Calculation 2 2 14" xfId="4758" xr:uid="{00000000-0005-0000-0000-00008D120000}"/>
    <cellStyle name="Calculation 2 2 15" xfId="4759" xr:uid="{00000000-0005-0000-0000-00008E120000}"/>
    <cellStyle name="Calculation 2 2 16" xfId="4760" xr:uid="{00000000-0005-0000-0000-00008F120000}"/>
    <cellStyle name="Calculation 2 2 17" xfId="4761" xr:uid="{00000000-0005-0000-0000-000090120000}"/>
    <cellStyle name="Calculation 2 2 18" xfId="4762" xr:uid="{00000000-0005-0000-0000-000091120000}"/>
    <cellStyle name="Calculation 2 2 19" xfId="4763" xr:uid="{00000000-0005-0000-0000-000092120000}"/>
    <cellStyle name="Calculation 2 2 2" xfId="4764" xr:uid="{00000000-0005-0000-0000-000093120000}"/>
    <cellStyle name="Calculation 2 2 2 10" xfId="4765" xr:uid="{00000000-0005-0000-0000-000094120000}"/>
    <cellStyle name="Calculation 2 2 2 11" xfId="4766" xr:uid="{00000000-0005-0000-0000-000095120000}"/>
    <cellStyle name="Calculation 2 2 2 12" xfId="4767" xr:uid="{00000000-0005-0000-0000-000096120000}"/>
    <cellStyle name="Calculation 2 2 2 13" xfId="4768" xr:uid="{00000000-0005-0000-0000-000097120000}"/>
    <cellStyle name="Calculation 2 2 2 14" xfId="4769" xr:uid="{00000000-0005-0000-0000-000098120000}"/>
    <cellStyle name="Calculation 2 2 2 15" xfId="4770" xr:uid="{00000000-0005-0000-0000-000099120000}"/>
    <cellStyle name="Calculation 2 2 2 16" xfId="4771" xr:uid="{00000000-0005-0000-0000-00009A120000}"/>
    <cellStyle name="Calculation 2 2 2 17" xfId="4772" xr:uid="{00000000-0005-0000-0000-00009B120000}"/>
    <cellStyle name="Calculation 2 2 2 18" xfId="4773" xr:uid="{00000000-0005-0000-0000-00009C120000}"/>
    <cellStyle name="Calculation 2 2 2 19" xfId="4774" xr:uid="{00000000-0005-0000-0000-00009D120000}"/>
    <cellStyle name="Calculation 2 2 2 2" xfId="4775" xr:uid="{00000000-0005-0000-0000-00009E120000}"/>
    <cellStyle name="Calculation 2 2 2 2 10" xfId="4776" xr:uid="{00000000-0005-0000-0000-00009F120000}"/>
    <cellStyle name="Calculation 2 2 2 2 11" xfId="4777" xr:uid="{00000000-0005-0000-0000-0000A0120000}"/>
    <cellStyle name="Calculation 2 2 2 2 12" xfId="4778" xr:uid="{00000000-0005-0000-0000-0000A1120000}"/>
    <cellStyle name="Calculation 2 2 2 2 13" xfId="4779" xr:uid="{00000000-0005-0000-0000-0000A2120000}"/>
    <cellStyle name="Calculation 2 2 2 2 14" xfId="4780" xr:uid="{00000000-0005-0000-0000-0000A3120000}"/>
    <cellStyle name="Calculation 2 2 2 2 2" xfId="4781" xr:uid="{00000000-0005-0000-0000-0000A4120000}"/>
    <cellStyle name="Calculation 2 2 2 2 3" xfId="4782" xr:uid="{00000000-0005-0000-0000-0000A5120000}"/>
    <cellStyle name="Calculation 2 2 2 2 4" xfId="4783" xr:uid="{00000000-0005-0000-0000-0000A6120000}"/>
    <cellStyle name="Calculation 2 2 2 2 5" xfId="4784" xr:uid="{00000000-0005-0000-0000-0000A7120000}"/>
    <cellStyle name="Calculation 2 2 2 2 6" xfId="4785" xr:uid="{00000000-0005-0000-0000-0000A8120000}"/>
    <cellStyle name="Calculation 2 2 2 2 7" xfId="4786" xr:uid="{00000000-0005-0000-0000-0000A9120000}"/>
    <cellStyle name="Calculation 2 2 2 2 8" xfId="4787" xr:uid="{00000000-0005-0000-0000-0000AA120000}"/>
    <cellStyle name="Calculation 2 2 2 2 9" xfId="4788" xr:uid="{00000000-0005-0000-0000-0000AB120000}"/>
    <cellStyle name="Calculation 2 2 2 20" xfId="4789" xr:uid="{00000000-0005-0000-0000-0000AC120000}"/>
    <cellStyle name="Calculation 2 2 2 3" xfId="4790" xr:uid="{00000000-0005-0000-0000-0000AD120000}"/>
    <cellStyle name="Calculation 2 2 2 3 10" xfId="4791" xr:uid="{00000000-0005-0000-0000-0000AE120000}"/>
    <cellStyle name="Calculation 2 2 2 3 11" xfId="4792" xr:uid="{00000000-0005-0000-0000-0000AF120000}"/>
    <cellStyle name="Calculation 2 2 2 3 12" xfId="4793" xr:uid="{00000000-0005-0000-0000-0000B0120000}"/>
    <cellStyle name="Calculation 2 2 2 3 13" xfId="4794" xr:uid="{00000000-0005-0000-0000-0000B1120000}"/>
    <cellStyle name="Calculation 2 2 2 3 14" xfId="4795" xr:uid="{00000000-0005-0000-0000-0000B2120000}"/>
    <cellStyle name="Calculation 2 2 2 3 2" xfId="4796" xr:uid="{00000000-0005-0000-0000-0000B3120000}"/>
    <cellStyle name="Calculation 2 2 2 3 3" xfId="4797" xr:uid="{00000000-0005-0000-0000-0000B4120000}"/>
    <cellStyle name="Calculation 2 2 2 3 4" xfId="4798" xr:uid="{00000000-0005-0000-0000-0000B5120000}"/>
    <cellStyle name="Calculation 2 2 2 3 5" xfId="4799" xr:uid="{00000000-0005-0000-0000-0000B6120000}"/>
    <cellStyle name="Calculation 2 2 2 3 6" xfId="4800" xr:uid="{00000000-0005-0000-0000-0000B7120000}"/>
    <cellStyle name="Calculation 2 2 2 3 7" xfId="4801" xr:uid="{00000000-0005-0000-0000-0000B8120000}"/>
    <cellStyle name="Calculation 2 2 2 3 8" xfId="4802" xr:uid="{00000000-0005-0000-0000-0000B9120000}"/>
    <cellStyle name="Calculation 2 2 2 3 9" xfId="4803" xr:uid="{00000000-0005-0000-0000-0000BA120000}"/>
    <cellStyle name="Calculation 2 2 2 4" xfId="4804" xr:uid="{00000000-0005-0000-0000-0000BB120000}"/>
    <cellStyle name="Calculation 2 2 2 4 10" xfId="4805" xr:uid="{00000000-0005-0000-0000-0000BC120000}"/>
    <cellStyle name="Calculation 2 2 2 4 11" xfId="4806" xr:uid="{00000000-0005-0000-0000-0000BD120000}"/>
    <cellStyle name="Calculation 2 2 2 4 12" xfId="4807" xr:uid="{00000000-0005-0000-0000-0000BE120000}"/>
    <cellStyle name="Calculation 2 2 2 4 13" xfId="4808" xr:uid="{00000000-0005-0000-0000-0000BF120000}"/>
    <cellStyle name="Calculation 2 2 2 4 14" xfId="4809" xr:uid="{00000000-0005-0000-0000-0000C0120000}"/>
    <cellStyle name="Calculation 2 2 2 4 2" xfId="4810" xr:uid="{00000000-0005-0000-0000-0000C1120000}"/>
    <cellStyle name="Calculation 2 2 2 4 3" xfId="4811" xr:uid="{00000000-0005-0000-0000-0000C2120000}"/>
    <cellStyle name="Calculation 2 2 2 4 4" xfId="4812" xr:uid="{00000000-0005-0000-0000-0000C3120000}"/>
    <cellStyle name="Calculation 2 2 2 4 5" xfId="4813" xr:uid="{00000000-0005-0000-0000-0000C4120000}"/>
    <cellStyle name="Calculation 2 2 2 4 6" xfId="4814" xr:uid="{00000000-0005-0000-0000-0000C5120000}"/>
    <cellStyle name="Calculation 2 2 2 4 7" xfId="4815" xr:uid="{00000000-0005-0000-0000-0000C6120000}"/>
    <cellStyle name="Calculation 2 2 2 4 8" xfId="4816" xr:uid="{00000000-0005-0000-0000-0000C7120000}"/>
    <cellStyle name="Calculation 2 2 2 4 9" xfId="4817" xr:uid="{00000000-0005-0000-0000-0000C8120000}"/>
    <cellStyle name="Calculation 2 2 2 5" xfId="4818" xr:uid="{00000000-0005-0000-0000-0000C9120000}"/>
    <cellStyle name="Calculation 2 2 2 5 10" xfId="4819" xr:uid="{00000000-0005-0000-0000-0000CA120000}"/>
    <cellStyle name="Calculation 2 2 2 5 11" xfId="4820" xr:uid="{00000000-0005-0000-0000-0000CB120000}"/>
    <cellStyle name="Calculation 2 2 2 5 12" xfId="4821" xr:uid="{00000000-0005-0000-0000-0000CC120000}"/>
    <cellStyle name="Calculation 2 2 2 5 13" xfId="4822" xr:uid="{00000000-0005-0000-0000-0000CD120000}"/>
    <cellStyle name="Calculation 2 2 2 5 2" xfId="4823" xr:uid="{00000000-0005-0000-0000-0000CE120000}"/>
    <cellStyle name="Calculation 2 2 2 5 3" xfId="4824" xr:uid="{00000000-0005-0000-0000-0000CF120000}"/>
    <cellStyle name="Calculation 2 2 2 5 4" xfId="4825" xr:uid="{00000000-0005-0000-0000-0000D0120000}"/>
    <cellStyle name="Calculation 2 2 2 5 5" xfId="4826" xr:uid="{00000000-0005-0000-0000-0000D1120000}"/>
    <cellStyle name="Calculation 2 2 2 5 6" xfId="4827" xr:uid="{00000000-0005-0000-0000-0000D2120000}"/>
    <cellStyle name="Calculation 2 2 2 5 7" xfId="4828" xr:uid="{00000000-0005-0000-0000-0000D3120000}"/>
    <cellStyle name="Calculation 2 2 2 5 8" xfId="4829" xr:uid="{00000000-0005-0000-0000-0000D4120000}"/>
    <cellStyle name="Calculation 2 2 2 5 9" xfId="4830" xr:uid="{00000000-0005-0000-0000-0000D5120000}"/>
    <cellStyle name="Calculation 2 2 2 6" xfId="4831" xr:uid="{00000000-0005-0000-0000-0000D6120000}"/>
    <cellStyle name="Calculation 2 2 2 7" xfId="4832" xr:uid="{00000000-0005-0000-0000-0000D7120000}"/>
    <cellStyle name="Calculation 2 2 2 8" xfId="4833" xr:uid="{00000000-0005-0000-0000-0000D8120000}"/>
    <cellStyle name="Calculation 2 2 2 9" xfId="4834" xr:uid="{00000000-0005-0000-0000-0000D9120000}"/>
    <cellStyle name="Calculation 2 2 20" xfId="4835" xr:uid="{00000000-0005-0000-0000-0000DA120000}"/>
    <cellStyle name="Calculation 2 2 21" xfId="4836" xr:uid="{00000000-0005-0000-0000-0000DB120000}"/>
    <cellStyle name="Calculation 2 2 22" xfId="4837" xr:uid="{00000000-0005-0000-0000-0000DC120000}"/>
    <cellStyle name="Calculation 2 2 23" xfId="4838" xr:uid="{00000000-0005-0000-0000-0000DD120000}"/>
    <cellStyle name="Calculation 2 2 3" xfId="4839" xr:uid="{00000000-0005-0000-0000-0000DE120000}"/>
    <cellStyle name="Calculation 2 2 3 10" xfId="4840" xr:uid="{00000000-0005-0000-0000-0000DF120000}"/>
    <cellStyle name="Calculation 2 2 3 11" xfId="4841" xr:uid="{00000000-0005-0000-0000-0000E0120000}"/>
    <cellStyle name="Calculation 2 2 3 12" xfId="4842" xr:uid="{00000000-0005-0000-0000-0000E1120000}"/>
    <cellStyle name="Calculation 2 2 3 13" xfId="4843" xr:uid="{00000000-0005-0000-0000-0000E2120000}"/>
    <cellStyle name="Calculation 2 2 3 14" xfId="4844" xr:uid="{00000000-0005-0000-0000-0000E3120000}"/>
    <cellStyle name="Calculation 2 2 3 15" xfId="4845" xr:uid="{00000000-0005-0000-0000-0000E4120000}"/>
    <cellStyle name="Calculation 2 2 3 16" xfId="4846" xr:uid="{00000000-0005-0000-0000-0000E5120000}"/>
    <cellStyle name="Calculation 2 2 3 17" xfId="4847" xr:uid="{00000000-0005-0000-0000-0000E6120000}"/>
    <cellStyle name="Calculation 2 2 3 18" xfId="4848" xr:uid="{00000000-0005-0000-0000-0000E7120000}"/>
    <cellStyle name="Calculation 2 2 3 19" xfId="4849" xr:uid="{00000000-0005-0000-0000-0000E8120000}"/>
    <cellStyle name="Calculation 2 2 3 2" xfId="4850" xr:uid="{00000000-0005-0000-0000-0000E9120000}"/>
    <cellStyle name="Calculation 2 2 3 2 10" xfId="4851" xr:uid="{00000000-0005-0000-0000-0000EA120000}"/>
    <cellStyle name="Calculation 2 2 3 2 11" xfId="4852" xr:uid="{00000000-0005-0000-0000-0000EB120000}"/>
    <cellStyle name="Calculation 2 2 3 2 12" xfId="4853" xr:uid="{00000000-0005-0000-0000-0000EC120000}"/>
    <cellStyle name="Calculation 2 2 3 2 13" xfId="4854" xr:uid="{00000000-0005-0000-0000-0000ED120000}"/>
    <cellStyle name="Calculation 2 2 3 2 14" xfId="4855" xr:uid="{00000000-0005-0000-0000-0000EE120000}"/>
    <cellStyle name="Calculation 2 2 3 2 2" xfId="4856" xr:uid="{00000000-0005-0000-0000-0000EF120000}"/>
    <cellStyle name="Calculation 2 2 3 2 3" xfId="4857" xr:uid="{00000000-0005-0000-0000-0000F0120000}"/>
    <cellStyle name="Calculation 2 2 3 2 4" xfId="4858" xr:uid="{00000000-0005-0000-0000-0000F1120000}"/>
    <cellStyle name="Calculation 2 2 3 2 5" xfId="4859" xr:uid="{00000000-0005-0000-0000-0000F2120000}"/>
    <cellStyle name="Calculation 2 2 3 2 6" xfId="4860" xr:uid="{00000000-0005-0000-0000-0000F3120000}"/>
    <cellStyle name="Calculation 2 2 3 2 7" xfId="4861" xr:uid="{00000000-0005-0000-0000-0000F4120000}"/>
    <cellStyle name="Calculation 2 2 3 2 8" xfId="4862" xr:uid="{00000000-0005-0000-0000-0000F5120000}"/>
    <cellStyle name="Calculation 2 2 3 2 9" xfId="4863" xr:uid="{00000000-0005-0000-0000-0000F6120000}"/>
    <cellStyle name="Calculation 2 2 3 20" xfId="4864" xr:uid="{00000000-0005-0000-0000-0000F7120000}"/>
    <cellStyle name="Calculation 2 2 3 3" xfId="4865" xr:uid="{00000000-0005-0000-0000-0000F8120000}"/>
    <cellStyle name="Calculation 2 2 3 3 10" xfId="4866" xr:uid="{00000000-0005-0000-0000-0000F9120000}"/>
    <cellStyle name="Calculation 2 2 3 3 11" xfId="4867" xr:uid="{00000000-0005-0000-0000-0000FA120000}"/>
    <cellStyle name="Calculation 2 2 3 3 12" xfId="4868" xr:uid="{00000000-0005-0000-0000-0000FB120000}"/>
    <cellStyle name="Calculation 2 2 3 3 13" xfId="4869" xr:uid="{00000000-0005-0000-0000-0000FC120000}"/>
    <cellStyle name="Calculation 2 2 3 3 14" xfId="4870" xr:uid="{00000000-0005-0000-0000-0000FD120000}"/>
    <cellStyle name="Calculation 2 2 3 3 2" xfId="4871" xr:uid="{00000000-0005-0000-0000-0000FE120000}"/>
    <cellStyle name="Calculation 2 2 3 3 3" xfId="4872" xr:uid="{00000000-0005-0000-0000-0000FF120000}"/>
    <cellStyle name="Calculation 2 2 3 3 4" xfId="4873" xr:uid="{00000000-0005-0000-0000-000000130000}"/>
    <cellStyle name="Calculation 2 2 3 3 5" xfId="4874" xr:uid="{00000000-0005-0000-0000-000001130000}"/>
    <cellStyle name="Calculation 2 2 3 3 6" xfId="4875" xr:uid="{00000000-0005-0000-0000-000002130000}"/>
    <cellStyle name="Calculation 2 2 3 3 7" xfId="4876" xr:uid="{00000000-0005-0000-0000-000003130000}"/>
    <cellStyle name="Calculation 2 2 3 3 8" xfId="4877" xr:uid="{00000000-0005-0000-0000-000004130000}"/>
    <cellStyle name="Calculation 2 2 3 3 9" xfId="4878" xr:uid="{00000000-0005-0000-0000-000005130000}"/>
    <cellStyle name="Calculation 2 2 3 4" xfId="4879" xr:uid="{00000000-0005-0000-0000-000006130000}"/>
    <cellStyle name="Calculation 2 2 3 4 10" xfId="4880" xr:uid="{00000000-0005-0000-0000-000007130000}"/>
    <cellStyle name="Calculation 2 2 3 4 11" xfId="4881" xr:uid="{00000000-0005-0000-0000-000008130000}"/>
    <cellStyle name="Calculation 2 2 3 4 12" xfId="4882" xr:uid="{00000000-0005-0000-0000-000009130000}"/>
    <cellStyle name="Calculation 2 2 3 4 13" xfId="4883" xr:uid="{00000000-0005-0000-0000-00000A130000}"/>
    <cellStyle name="Calculation 2 2 3 4 14" xfId="4884" xr:uid="{00000000-0005-0000-0000-00000B130000}"/>
    <cellStyle name="Calculation 2 2 3 4 2" xfId="4885" xr:uid="{00000000-0005-0000-0000-00000C130000}"/>
    <cellStyle name="Calculation 2 2 3 4 3" xfId="4886" xr:uid="{00000000-0005-0000-0000-00000D130000}"/>
    <cellStyle name="Calculation 2 2 3 4 4" xfId="4887" xr:uid="{00000000-0005-0000-0000-00000E130000}"/>
    <cellStyle name="Calculation 2 2 3 4 5" xfId="4888" xr:uid="{00000000-0005-0000-0000-00000F130000}"/>
    <cellStyle name="Calculation 2 2 3 4 6" xfId="4889" xr:uid="{00000000-0005-0000-0000-000010130000}"/>
    <cellStyle name="Calculation 2 2 3 4 7" xfId="4890" xr:uid="{00000000-0005-0000-0000-000011130000}"/>
    <cellStyle name="Calculation 2 2 3 4 8" xfId="4891" xr:uid="{00000000-0005-0000-0000-000012130000}"/>
    <cellStyle name="Calculation 2 2 3 4 9" xfId="4892" xr:uid="{00000000-0005-0000-0000-000013130000}"/>
    <cellStyle name="Calculation 2 2 3 5" xfId="4893" xr:uid="{00000000-0005-0000-0000-000014130000}"/>
    <cellStyle name="Calculation 2 2 3 5 10" xfId="4894" xr:uid="{00000000-0005-0000-0000-000015130000}"/>
    <cellStyle name="Calculation 2 2 3 5 11" xfId="4895" xr:uid="{00000000-0005-0000-0000-000016130000}"/>
    <cellStyle name="Calculation 2 2 3 5 12" xfId="4896" xr:uid="{00000000-0005-0000-0000-000017130000}"/>
    <cellStyle name="Calculation 2 2 3 5 13" xfId="4897" xr:uid="{00000000-0005-0000-0000-000018130000}"/>
    <cellStyle name="Calculation 2 2 3 5 2" xfId="4898" xr:uid="{00000000-0005-0000-0000-000019130000}"/>
    <cellStyle name="Calculation 2 2 3 5 3" xfId="4899" xr:uid="{00000000-0005-0000-0000-00001A130000}"/>
    <cellStyle name="Calculation 2 2 3 5 4" xfId="4900" xr:uid="{00000000-0005-0000-0000-00001B130000}"/>
    <cellStyle name="Calculation 2 2 3 5 5" xfId="4901" xr:uid="{00000000-0005-0000-0000-00001C130000}"/>
    <cellStyle name="Calculation 2 2 3 5 6" xfId="4902" xr:uid="{00000000-0005-0000-0000-00001D130000}"/>
    <cellStyle name="Calculation 2 2 3 5 7" xfId="4903" xr:uid="{00000000-0005-0000-0000-00001E130000}"/>
    <cellStyle name="Calculation 2 2 3 5 8" xfId="4904" xr:uid="{00000000-0005-0000-0000-00001F130000}"/>
    <cellStyle name="Calculation 2 2 3 5 9" xfId="4905" xr:uid="{00000000-0005-0000-0000-000020130000}"/>
    <cellStyle name="Calculation 2 2 3 6" xfId="4906" xr:uid="{00000000-0005-0000-0000-000021130000}"/>
    <cellStyle name="Calculation 2 2 3 7" xfId="4907" xr:uid="{00000000-0005-0000-0000-000022130000}"/>
    <cellStyle name="Calculation 2 2 3 8" xfId="4908" xr:uid="{00000000-0005-0000-0000-000023130000}"/>
    <cellStyle name="Calculation 2 2 3 9" xfId="4909" xr:uid="{00000000-0005-0000-0000-000024130000}"/>
    <cellStyle name="Calculation 2 2 4" xfId="4910" xr:uid="{00000000-0005-0000-0000-000025130000}"/>
    <cellStyle name="Calculation 2 2 4 10" xfId="4911" xr:uid="{00000000-0005-0000-0000-000026130000}"/>
    <cellStyle name="Calculation 2 2 4 11" xfId="4912" xr:uid="{00000000-0005-0000-0000-000027130000}"/>
    <cellStyle name="Calculation 2 2 4 12" xfId="4913" xr:uid="{00000000-0005-0000-0000-000028130000}"/>
    <cellStyle name="Calculation 2 2 4 13" xfId="4914" xr:uid="{00000000-0005-0000-0000-000029130000}"/>
    <cellStyle name="Calculation 2 2 4 14" xfId="4915" xr:uid="{00000000-0005-0000-0000-00002A130000}"/>
    <cellStyle name="Calculation 2 2 4 2" xfId="4916" xr:uid="{00000000-0005-0000-0000-00002B130000}"/>
    <cellStyle name="Calculation 2 2 4 3" xfId="4917" xr:uid="{00000000-0005-0000-0000-00002C130000}"/>
    <cellStyle name="Calculation 2 2 4 4" xfId="4918" xr:uid="{00000000-0005-0000-0000-00002D130000}"/>
    <cellStyle name="Calculation 2 2 4 5" xfId="4919" xr:uid="{00000000-0005-0000-0000-00002E130000}"/>
    <cellStyle name="Calculation 2 2 4 6" xfId="4920" xr:uid="{00000000-0005-0000-0000-00002F130000}"/>
    <cellStyle name="Calculation 2 2 4 7" xfId="4921" xr:uid="{00000000-0005-0000-0000-000030130000}"/>
    <cellStyle name="Calculation 2 2 4 8" xfId="4922" xr:uid="{00000000-0005-0000-0000-000031130000}"/>
    <cellStyle name="Calculation 2 2 4 9" xfId="4923" xr:uid="{00000000-0005-0000-0000-000032130000}"/>
    <cellStyle name="Calculation 2 2 5" xfId="4924" xr:uid="{00000000-0005-0000-0000-000033130000}"/>
    <cellStyle name="Calculation 2 2 5 10" xfId="4925" xr:uid="{00000000-0005-0000-0000-000034130000}"/>
    <cellStyle name="Calculation 2 2 5 11" xfId="4926" xr:uid="{00000000-0005-0000-0000-000035130000}"/>
    <cellStyle name="Calculation 2 2 5 12" xfId="4927" xr:uid="{00000000-0005-0000-0000-000036130000}"/>
    <cellStyle name="Calculation 2 2 5 13" xfId="4928" xr:uid="{00000000-0005-0000-0000-000037130000}"/>
    <cellStyle name="Calculation 2 2 5 14" xfId="4929" xr:uid="{00000000-0005-0000-0000-000038130000}"/>
    <cellStyle name="Calculation 2 2 5 2" xfId="4930" xr:uid="{00000000-0005-0000-0000-000039130000}"/>
    <cellStyle name="Calculation 2 2 5 3" xfId="4931" xr:uid="{00000000-0005-0000-0000-00003A130000}"/>
    <cellStyle name="Calculation 2 2 5 4" xfId="4932" xr:uid="{00000000-0005-0000-0000-00003B130000}"/>
    <cellStyle name="Calculation 2 2 5 5" xfId="4933" xr:uid="{00000000-0005-0000-0000-00003C130000}"/>
    <cellStyle name="Calculation 2 2 5 6" xfId="4934" xr:uid="{00000000-0005-0000-0000-00003D130000}"/>
    <cellStyle name="Calculation 2 2 5 7" xfId="4935" xr:uid="{00000000-0005-0000-0000-00003E130000}"/>
    <cellStyle name="Calculation 2 2 5 8" xfId="4936" xr:uid="{00000000-0005-0000-0000-00003F130000}"/>
    <cellStyle name="Calculation 2 2 5 9" xfId="4937" xr:uid="{00000000-0005-0000-0000-000040130000}"/>
    <cellStyle name="Calculation 2 2 6" xfId="4938" xr:uid="{00000000-0005-0000-0000-000041130000}"/>
    <cellStyle name="Calculation 2 2 6 10" xfId="4939" xr:uid="{00000000-0005-0000-0000-000042130000}"/>
    <cellStyle name="Calculation 2 2 6 11" xfId="4940" xr:uid="{00000000-0005-0000-0000-000043130000}"/>
    <cellStyle name="Calculation 2 2 6 12" xfId="4941" xr:uid="{00000000-0005-0000-0000-000044130000}"/>
    <cellStyle name="Calculation 2 2 6 13" xfId="4942" xr:uid="{00000000-0005-0000-0000-000045130000}"/>
    <cellStyle name="Calculation 2 2 6 14" xfId="4943" xr:uid="{00000000-0005-0000-0000-000046130000}"/>
    <cellStyle name="Calculation 2 2 6 2" xfId="4944" xr:uid="{00000000-0005-0000-0000-000047130000}"/>
    <cellStyle name="Calculation 2 2 6 3" xfId="4945" xr:uid="{00000000-0005-0000-0000-000048130000}"/>
    <cellStyle name="Calculation 2 2 6 4" xfId="4946" xr:uid="{00000000-0005-0000-0000-000049130000}"/>
    <cellStyle name="Calculation 2 2 6 5" xfId="4947" xr:uid="{00000000-0005-0000-0000-00004A130000}"/>
    <cellStyle name="Calculation 2 2 6 6" xfId="4948" xr:uid="{00000000-0005-0000-0000-00004B130000}"/>
    <cellStyle name="Calculation 2 2 6 7" xfId="4949" xr:uid="{00000000-0005-0000-0000-00004C130000}"/>
    <cellStyle name="Calculation 2 2 6 8" xfId="4950" xr:uid="{00000000-0005-0000-0000-00004D130000}"/>
    <cellStyle name="Calculation 2 2 6 9" xfId="4951" xr:uid="{00000000-0005-0000-0000-00004E130000}"/>
    <cellStyle name="Calculation 2 2 7" xfId="4952" xr:uid="{00000000-0005-0000-0000-00004F130000}"/>
    <cellStyle name="Calculation 2 2 7 10" xfId="4953" xr:uid="{00000000-0005-0000-0000-000050130000}"/>
    <cellStyle name="Calculation 2 2 7 11" xfId="4954" xr:uid="{00000000-0005-0000-0000-000051130000}"/>
    <cellStyle name="Calculation 2 2 7 12" xfId="4955" xr:uid="{00000000-0005-0000-0000-000052130000}"/>
    <cellStyle name="Calculation 2 2 7 13" xfId="4956" xr:uid="{00000000-0005-0000-0000-000053130000}"/>
    <cellStyle name="Calculation 2 2 7 14" xfId="4957" xr:uid="{00000000-0005-0000-0000-000054130000}"/>
    <cellStyle name="Calculation 2 2 7 2" xfId="4958" xr:uid="{00000000-0005-0000-0000-000055130000}"/>
    <cellStyle name="Calculation 2 2 7 3" xfId="4959" xr:uid="{00000000-0005-0000-0000-000056130000}"/>
    <cellStyle name="Calculation 2 2 7 4" xfId="4960" xr:uid="{00000000-0005-0000-0000-000057130000}"/>
    <cellStyle name="Calculation 2 2 7 5" xfId="4961" xr:uid="{00000000-0005-0000-0000-000058130000}"/>
    <cellStyle name="Calculation 2 2 7 6" xfId="4962" xr:uid="{00000000-0005-0000-0000-000059130000}"/>
    <cellStyle name="Calculation 2 2 7 7" xfId="4963" xr:uid="{00000000-0005-0000-0000-00005A130000}"/>
    <cellStyle name="Calculation 2 2 7 8" xfId="4964" xr:uid="{00000000-0005-0000-0000-00005B130000}"/>
    <cellStyle name="Calculation 2 2 7 9" xfId="4965" xr:uid="{00000000-0005-0000-0000-00005C130000}"/>
    <cellStyle name="Calculation 2 2 8" xfId="4966" xr:uid="{00000000-0005-0000-0000-00005D130000}"/>
    <cellStyle name="Calculation 2 2 8 10" xfId="4967" xr:uid="{00000000-0005-0000-0000-00005E130000}"/>
    <cellStyle name="Calculation 2 2 8 11" xfId="4968" xr:uid="{00000000-0005-0000-0000-00005F130000}"/>
    <cellStyle name="Calculation 2 2 8 12" xfId="4969" xr:uid="{00000000-0005-0000-0000-000060130000}"/>
    <cellStyle name="Calculation 2 2 8 13" xfId="4970" xr:uid="{00000000-0005-0000-0000-000061130000}"/>
    <cellStyle name="Calculation 2 2 8 2" xfId="4971" xr:uid="{00000000-0005-0000-0000-000062130000}"/>
    <cellStyle name="Calculation 2 2 8 3" xfId="4972" xr:uid="{00000000-0005-0000-0000-000063130000}"/>
    <cellStyle name="Calculation 2 2 8 4" xfId="4973" xr:uid="{00000000-0005-0000-0000-000064130000}"/>
    <cellStyle name="Calculation 2 2 8 5" xfId="4974" xr:uid="{00000000-0005-0000-0000-000065130000}"/>
    <cellStyle name="Calculation 2 2 8 6" xfId="4975" xr:uid="{00000000-0005-0000-0000-000066130000}"/>
    <cellStyle name="Calculation 2 2 8 7" xfId="4976" xr:uid="{00000000-0005-0000-0000-000067130000}"/>
    <cellStyle name="Calculation 2 2 8 8" xfId="4977" xr:uid="{00000000-0005-0000-0000-000068130000}"/>
    <cellStyle name="Calculation 2 2 8 9" xfId="4978" xr:uid="{00000000-0005-0000-0000-000069130000}"/>
    <cellStyle name="Calculation 2 2 9" xfId="4979" xr:uid="{00000000-0005-0000-0000-00006A130000}"/>
    <cellStyle name="Calculation 2 3" xfId="4980" xr:uid="{00000000-0005-0000-0000-00006B130000}"/>
    <cellStyle name="Calculation 2 3 10" xfId="4981" xr:uid="{00000000-0005-0000-0000-00006C130000}"/>
    <cellStyle name="Calculation 2 3 11" xfId="4982" xr:uid="{00000000-0005-0000-0000-00006D130000}"/>
    <cellStyle name="Calculation 2 3 12" xfId="4983" xr:uid="{00000000-0005-0000-0000-00006E130000}"/>
    <cellStyle name="Calculation 2 3 13" xfId="4984" xr:uid="{00000000-0005-0000-0000-00006F130000}"/>
    <cellStyle name="Calculation 2 3 14" xfId="4985" xr:uid="{00000000-0005-0000-0000-000070130000}"/>
    <cellStyle name="Calculation 2 3 15" xfId="4986" xr:uid="{00000000-0005-0000-0000-000071130000}"/>
    <cellStyle name="Calculation 2 3 16" xfId="4987" xr:uid="{00000000-0005-0000-0000-000072130000}"/>
    <cellStyle name="Calculation 2 3 17" xfId="4988" xr:uid="{00000000-0005-0000-0000-000073130000}"/>
    <cellStyle name="Calculation 2 3 18" xfId="4989" xr:uid="{00000000-0005-0000-0000-000074130000}"/>
    <cellStyle name="Calculation 2 3 19" xfId="4990" xr:uid="{00000000-0005-0000-0000-000075130000}"/>
    <cellStyle name="Calculation 2 3 2" xfId="4991" xr:uid="{00000000-0005-0000-0000-000076130000}"/>
    <cellStyle name="Calculation 2 3 2 10" xfId="4992" xr:uid="{00000000-0005-0000-0000-000077130000}"/>
    <cellStyle name="Calculation 2 3 2 11" xfId="4993" xr:uid="{00000000-0005-0000-0000-000078130000}"/>
    <cellStyle name="Calculation 2 3 2 12" xfId="4994" xr:uid="{00000000-0005-0000-0000-000079130000}"/>
    <cellStyle name="Calculation 2 3 2 13" xfId="4995" xr:uid="{00000000-0005-0000-0000-00007A130000}"/>
    <cellStyle name="Calculation 2 3 2 14" xfId="4996" xr:uid="{00000000-0005-0000-0000-00007B130000}"/>
    <cellStyle name="Calculation 2 3 2 15" xfId="4997" xr:uid="{00000000-0005-0000-0000-00007C130000}"/>
    <cellStyle name="Calculation 2 3 2 16" xfId="4998" xr:uid="{00000000-0005-0000-0000-00007D130000}"/>
    <cellStyle name="Calculation 2 3 2 17" xfId="4999" xr:uid="{00000000-0005-0000-0000-00007E130000}"/>
    <cellStyle name="Calculation 2 3 2 18" xfId="5000" xr:uid="{00000000-0005-0000-0000-00007F130000}"/>
    <cellStyle name="Calculation 2 3 2 19" xfId="5001" xr:uid="{00000000-0005-0000-0000-000080130000}"/>
    <cellStyle name="Calculation 2 3 2 2" xfId="5002" xr:uid="{00000000-0005-0000-0000-000081130000}"/>
    <cellStyle name="Calculation 2 3 2 2 10" xfId="5003" xr:uid="{00000000-0005-0000-0000-000082130000}"/>
    <cellStyle name="Calculation 2 3 2 2 11" xfId="5004" xr:uid="{00000000-0005-0000-0000-000083130000}"/>
    <cellStyle name="Calculation 2 3 2 2 12" xfId="5005" xr:uid="{00000000-0005-0000-0000-000084130000}"/>
    <cellStyle name="Calculation 2 3 2 2 13" xfId="5006" xr:uid="{00000000-0005-0000-0000-000085130000}"/>
    <cellStyle name="Calculation 2 3 2 2 14" xfId="5007" xr:uid="{00000000-0005-0000-0000-000086130000}"/>
    <cellStyle name="Calculation 2 3 2 2 2" xfId="5008" xr:uid="{00000000-0005-0000-0000-000087130000}"/>
    <cellStyle name="Calculation 2 3 2 2 3" xfId="5009" xr:uid="{00000000-0005-0000-0000-000088130000}"/>
    <cellStyle name="Calculation 2 3 2 2 4" xfId="5010" xr:uid="{00000000-0005-0000-0000-000089130000}"/>
    <cellStyle name="Calculation 2 3 2 2 5" xfId="5011" xr:uid="{00000000-0005-0000-0000-00008A130000}"/>
    <cellStyle name="Calculation 2 3 2 2 6" xfId="5012" xr:uid="{00000000-0005-0000-0000-00008B130000}"/>
    <cellStyle name="Calculation 2 3 2 2 7" xfId="5013" xr:uid="{00000000-0005-0000-0000-00008C130000}"/>
    <cellStyle name="Calculation 2 3 2 2 8" xfId="5014" xr:uid="{00000000-0005-0000-0000-00008D130000}"/>
    <cellStyle name="Calculation 2 3 2 2 9" xfId="5015" xr:uid="{00000000-0005-0000-0000-00008E130000}"/>
    <cellStyle name="Calculation 2 3 2 20" xfId="5016" xr:uid="{00000000-0005-0000-0000-00008F130000}"/>
    <cellStyle name="Calculation 2 3 2 3" xfId="5017" xr:uid="{00000000-0005-0000-0000-000090130000}"/>
    <cellStyle name="Calculation 2 3 2 3 10" xfId="5018" xr:uid="{00000000-0005-0000-0000-000091130000}"/>
    <cellStyle name="Calculation 2 3 2 3 11" xfId="5019" xr:uid="{00000000-0005-0000-0000-000092130000}"/>
    <cellStyle name="Calculation 2 3 2 3 12" xfId="5020" xr:uid="{00000000-0005-0000-0000-000093130000}"/>
    <cellStyle name="Calculation 2 3 2 3 13" xfId="5021" xr:uid="{00000000-0005-0000-0000-000094130000}"/>
    <cellStyle name="Calculation 2 3 2 3 14" xfId="5022" xr:uid="{00000000-0005-0000-0000-000095130000}"/>
    <cellStyle name="Calculation 2 3 2 3 2" xfId="5023" xr:uid="{00000000-0005-0000-0000-000096130000}"/>
    <cellStyle name="Calculation 2 3 2 3 3" xfId="5024" xr:uid="{00000000-0005-0000-0000-000097130000}"/>
    <cellStyle name="Calculation 2 3 2 3 4" xfId="5025" xr:uid="{00000000-0005-0000-0000-000098130000}"/>
    <cellStyle name="Calculation 2 3 2 3 5" xfId="5026" xr:uid="{00000000-0005-0000-0000-000099130000}"/>
    <cellStyle name="Calculation 2 3 2 3 6" xfId="5027" xr:uid="{00000000-0005-0000-0000-00009A130000}"/>
    <cellStyle name="Calculation 2 3 2 3 7" xfId="5028" xr:uid="{00000000-0005-0000-0000-00009B130000}"/>
    <cellStyle name="Calculation 2 3 2 3 8" xfId="5029" xr:uid="{00000000-0005-0000-0000-00009C130000}"/>
    <cellStyle name="Calculation 2 3 2 3 9" xfId="5030" xr:uid="{00000000-0005-0000-0000-00009D130000}"/>
    <cellStyle name="Calculation 2 3 2 4" xfId="5031" xr:uid="{00000000-0005-0000-0000-00009E130000}"/>
    <cellStyle name="Calculation 2 3 2 4 10" xfId="5032" xr:uid="{00000000-0005-0000-0000-00009F130000}"/>
    <cellStyle name="Calculation 2 3 2 4 11" xfId="5033" xr:uid="{00000000-0005-0000-0000-0000A0130000}"/>
    <cellStyle name="Calculation 2 3 2 4 12" xfId="5034" xr:uid="{00000000-0005-0000-0000-0000A1130000}"/>
    <cellStyle name="Calculation 2 3 2 4 13" xfId="5035" xr:uid="{00000000-0005-0000-0000-0000A2130000}"/>
    <cellStyle name="Calculation 2 3 2 4 14" xfId="5036" xr:uid="{00000000-0005-0000-0000-0000A3130000}"/>
    <cellStyle name="Calculation 2 3 2 4 2" xfId="5037" xr:uid="{00000000-0005-0000-0000-0000A4130000}"/>
    <cellStyle name="Calculation 2 3 2 4 3" xfId="5038" xr:uid="{00000000-0005-0000-0000-0000A5130000}"/>
    <cellStyle name="Calculation 2 3 2 4 4" xfId="5039" xr:uid="{00000000-0005-0000-0000-0000A6130000}"/>
    <cellStyle name="Calculation 2 3 2 4 5" xfId="5040" xr:uid="{00000000-0005-0000-0000-0000A7130000}"/>
    <cellStyle name="Calculation 2 3 2 4 6" xfId="5041" xr:uid="{00000000-0005-0000-0000-0000A8130000}"/>
    <cellStyle name="Calculation 2 3 2 4 7" xfId="5042" xr:uid="{00000000-0005-0000-0000-0000A9130000}"/>
    <cellStyle name="Calculation 2 3 2 4 8" xfId="5043" xr:uid="{00000000-0005-0000-0000-0000AA130000}"/>
    <cellStyle name="Calculation 2 3 2 4 9" xfId="5044" xr:uid="{00000000-0005-0000-0000-0000AB130000}"/>
    <cellStyle name="Calculation 2 3 2 5" xfId="5045" xr:uid="{00000000-0005-0000-0000-0000AC130000}"/>
    <cellStyle name="Calculation 2 3 2 5 10" xfId="5046" xr:uid="{00000000-0005-0000-0000-0000AD130000}"/>
    <cellStyle name="Calculation 2 3 2 5 11" xfId="5047" xr:uid="{00000000-0005-0000-0000-0000AE130000}"/>
    <cellStyle name="Calculation 2 3 2 5 12" xfId="5048" xr:uid="{00000000-0005-0000-0000-0000AF130000}"/>
    <cellStyle name="Calculation 2 3 2 5 13" xfId="5049" xr:uid="{00000000-0005-0000-0000-0000B0130000}"/>
    <cellStyle name="Calculation 2 3 2 5 2" xfId="5050" xr:uid="{00000000-0005-0000-0000-0000B1130000}"/>
    <cellStyle name="Calculation 2 3 2 5 3" xfId="5051" xr:uid="{00000000-0005-0000-0000-0000B2130000}"/>
    <cellStyle name="Calculation 2 3 2 5 4" xfId="5052" xr:uid="{00000000-0005-0000-0000-0000B3130000}"/>
    <cellStyle name="Calculation 2 3 2 5 5" xfId="5053" xr:uid="{00000000-0005-0000-0000-0000B4130000}"/>
    <cellStyle name="Calculation 2 3 2 5 6" xfId="5054" xr:uid="{00000000-0005-0000-0000-0000B5130000}"/>
    <cellStyle name="Calculation 2 3 2 5 7" xfId="5055" xr:uid="{00000000-0005-0000-0000-0000B6130000}"/>
    <cellStyle name="Calculation 2 3 2 5 8" xfId="5056" xr:uid="{00000000-0005-0000-0000-0000B7130000}"/>
    <cellStyle name="Calculation 2 3 2 5 9" xfId="5057" xr:uid="{00000000-0005-0000-0000-0000B8130000}"/>
    <cellStyle name="Calculation 2 3 2 6" xfId="5058" xr:uid="{00000000-0005-0000-0000-0000B9130000}"/>
    <cellStyle name="Calculation 2 3 2 7" xfId="5059" xr:uid="{00000000-0005-0000-0000-0000BA130000}"/>
    <cellStyle name="Calculation 2 3 2 8" xfId="5060" xr:uid="{00000000-0005-0000-0000-0000BB130000}"/>
    <cellStyle name="Calculation 2 3 2 9" xfId="5061" xr:uid="{00000000-0005-0000-0000-0000BC130000}"/>
    <cellStyle name="Calculation 2 3 20" xfId="5062" xr:uid="{00000000-0005-0000-0000-0000BD130000}"/>
    <cellStyle name="Calculation 2 3 21" xfId="5063" xr:uid="{00000000-0005-0000-0000-0000BE130000}"/>
    <cellStyle name="Calculation 2 3 22" xfId="5064" xr:uid="{00000000-0005-0000-0000-0000BF130000}"/>
    <cellStyle name="Calculation 2 3 3" xfId="5065" xr:uid="{00000000-0005-0000-0000-0000C0130000}"/>
    <cellStyle name="Calculation 2 3 3 10" xfId="5066" xr:uid="{00000000-0005-0000-0000-0000C1130000}"/>
    <cellStyle name="Calculation 2 3 3 11" xfId="5067" xr:uid="{00000000-0005-0000-0000-0000C2130000}"/>
    <cellStyle name="Calculation 2 3 3 12" xfId="5068" xr:uid="{00000000-0005-0000-0000-0000C3130000}"/>
    <cellStyle name="Calculation 2 3 3 13" xfId="5069" xr:uid="{00000000-0005-0000-0000-0000C4130000}"/>
    <cellStyle name="Calculation 2 3 3 14" xfId="5070" xr:uid="{00000000-0005-0000-0000-0000C5130000}"/>
    <cellStyle name="Calculation 2 3 3 15" xfId="5071" xr:uid="{00000000-0005-0000-0000-0000C6130000}"/>
    <cellStyle name="Calculation 2 3 3 16" xfId="5072" xr:uid="{00000000-0005-0000-0000-0000C7130000}"/>
    <cellStyle name="Calculation 2 3 3 17" xfId="5073" xr:uid="{00000000-0005-0000-0000-0000C8130000}"/>
    <cellStyle name="Calculation 2 3 3 18" xfId="5074" xr:uid="{00000000-0005-0000-0000-0000C9130000}"/>
    <cellStyle name="Calculation 2 3 3 19" xfId="5075" xr:uid="{00000000-0005-0000-0000-0000CA130000}"/>
    <cellStyle name="Calculation 2 3 3 2" xfId="5076" xr:uid="{00000000-0005-0000-0000-0000CB130000}"/>
    <cellStyle name="Calculation 2 3 3 2 10" xfId="5077" xr:uid="{00000000-0005-0000-0000-0000CC130000}"/>
    <cellStyle name="Calculation 2 3 3 2 11" xfId="5078" xr:uid="{00000000-0005-0000-0000-0000CD130000}"/>
    <cellStyle name="Calculation 2 3 3 2 12" xfId="5079" xr:uid="{00000000-0005-0000-0000-0000CE130000}"/>
    <cellStyle name="Calculation 2 3 3 2 13" xfId="5080" xr:uid="{00000000-0005-0000-0000-0000CF130000}"/>
    <cellStyle name="Calculation 2 3 3 2 14" xfId="5081" xr:uid="{00000000-0005-0000-0000-0000D0130000}"/>
    <cellStyle name="Calculation 2 3 3 2 2" xfId="5082" xr:uid="{00000000-0005-0000-0000-0000D1130000}"/>
    <cellStyle name="Calculation 2 3 3 2 3" xfId="5083" xr:uid="{00000000-0005-0000-0000-0000D2130000}"/>
    <cellStyle name="Calculation 2 3 3 2 4" xfId="5084" xr:uid="{00000000-0005-0000-0000-0000D3130000}"/>
    <cellStyle name="Calculation 2 3 3 2 5" xfId="5085" xr:uid="{00000000-0005-0000-0000-0000D4130000}"/>
    <cellStyle name="Calculation 2 3 3 2 6" xfId="5086" xr:uid="{00000000-0005-0000-0000-0000D5130000}"/>
    <cellStyle name="Calculation 2 3 3 2 7" xfId="5087" xr:uid="{00000000-0005-0000-0000-0000D6130000}"/>
    <cellStyle name="Calculation 2 3 3 2 8" xfId="5088" xr:uid="{00000000-0005-0000-0000-0000D7130000}"/>
    <cellStyle name="Calculation 2 3 3 2 9" xfId="5089" xr:uid="{00000000-0005-0000-0000-0000D8130000}"/>
    <cellStyle name="Calculation 2 3 3 20" xfId="5090" xr:uid="{00000000-0005-0000-0000-0000D9130000}"/>
    <cellStyle name="Calculation 2 3 3 3" xfId="5091" xr:uid="{00000000-0005-0000-0000-0000DA130000}"/>
    <cellStyle name="Calculation 2 3 3 3 10" xfId="5092" xr:uid="{00000000-0005-0000-0000-0000DB130000}"/>
    <cellStyle name="Calculation 2 3 3 3 11" xfId="5093" xr:uid="{00000000-0005-0000-0000-0000DC130000}"/>
    <cellStyle name="Calculation 2 3 3 3 12" xfId="5094" xr:uid="{00000000-0005-0000-0000-0000DD130000}"/>
    <cellStyle name="Calculation 2 3 3 3 13" xfId="5095" xr:uid="{00000000-0005-0000-0000-0000DE130000}"/>
    <cellStyle name="Calculation 2 3 3 3 14" xfId="5096" xr:uid="{00000000-0005-0000-0000-0000DF130000}"/>
    <cellStyle name="Calculation 2 3 3 3 2" xfId="5097" xr:uid="{00000000-0005-0000-0000-0000E0130000}"/>
    <cellStyle name="Calculation 2 3 3 3 3" xfId="5098" xr:uid="{00000000-0005-0000-0000-0000E1130000}"/>
    <cellStyle name="Calculation 2 3 3 3 4" xfId="5099" xr:uid="{00000000-0005-0000-0000-0000E2130000}"/>
    <cellStyle name="Calculation 2 3 3 3 5" xfId="5100" xr:uid="{00000000-0005-0000-0000-0000E3130000}"/>
    <cellStyle name="Calculation 2 3 3 3 6" xfId="5101" xr:uid="{00000000-0005-0000-0000-0000E4130000}"/>
    <cellStyle name="Calculation 2 3 3 3 7" xfId="5102" xr:uid="{00000000-0005-0000-0000-0000E5130000}"/>
    <cellStyle name="Calculation 2 3 3 3 8" xfId="5103" xr:uid="{00000000-0005-0000-0000-0000E6130000}"/>
    <cellStyle name="Calculation 2 3 3 3 9" xfId="5104" xr:uid="{00000000-0005-0000-0000-0000E7130000}"/>
    <cellStyle name="Calculation 2 3 3 4" xfId="5105" xr:uid="{00000000-0005-0000-0000-0000E8130000}"/>
    <cellStyle name="Calculation 2 3 3 4 10" xfId="5106" xr:uid="{00000000-0005-0000-0000-0000E9130000}"/>
    <cellStyle name="Calculation 2 3 3 4 11" xfId="5107" xr:uid="{00000000-0005-0000-0000-0000EA130000}"/>
    <cellStyle name="Calculation 2 3 3 4 12" xfId="5108" xr:uid="{00000000-0005-0000-0000-0000EB130000}"/>
    <cellStyle name="Calculation 2 3 3 4 13" xfId="5109" xr:uid="{00000000-0005-0000-0000-0000EC130000}"/>
    <cellStyle name="Calculation 2 3 3 4 14" xfId="5110" xr:uid="{00000000-0005-0000-0000-0000ED130000}"/>
    <cellStyle name="Calculation 2 3 3 4 2" xfId="5111" xr:uid="{00000000-0005-0000-0000-0000EE130000}"/>
    <cellStyle name="Calculation 2 3 3 4 3" xfId="5112" xr:uid="{00000000-0005-0000-0000-0000EF130000}"/>
    <cellStyle name="Calculation 2 3 3 4 4" xfId="5113" xr:uid="{00000000-0005-0000-0000-0000F0130000}"/>
    <cellStyle name="Calculation 2 3 3 4 5" xfId="5114" xr:uid="{00000000-0005-0000-0000-0000F1130000}"/>
    <cellStyle name="Calculation 2 3 3 4 6" xfId="5115" xr:uid="{00000000-0005-0000-0000-0000F2130000}"/>
    <cellStyle name="Calculation 2 3 3 4 7" xfId="5116" xr:uid="{00000000-0005-0000-0000-0000F3130000}"/>
    <cellStyle name="Calculation 2 3 3 4 8" xfId="5117" xr:uid="{00000000-0005-0000-0000-0000F4130000}"/>
    <cellStyle name="Calculation 2 3 3 4 9" xfId="5118" xr:uid="{00000000-0005-0000-0000-0000F5130000}"/>
    <cellStyle name="Calculation 2 3 3 5" xfId="5119" xr:uid="{00000000-0005-0000-0000-0000F6130000}"/>
    <cellStyle name="Calculation 2 3 3 5 10" xfId="5120" xr:uid="{00000000-0005-0000-0000-0000F7130000}"/>
    <cellStyle name="Calculation 2 3 3 5 11" xfId="5121" xr:uid="{00000000-0005-0000-0000-0000F8130000}"/>
    <cellStyle name="Calculation 2 3 3 5 12" xfId="5122" xr:uid="{00000000-0005-0000-0000-0000F9130000}"/>
    <cellStyle name="Calculation 2 3 3 5 13" xfId="5123" xr:uid="{00000000-0005-0000-0000-0000FA130000}"/>
    <cellStyle name="Calculation 2 3 3 5 2" xfId="5124" xr:uid="{00000000-0005-0000-0000-0000FB130000}"/>
    <cellStyle name="Calculation 2 3 3 5 3" xfId="5125" xr:uid="{00000000-0005-0000-0000-0000FC130000}"/>
    <cellStyle name="Calculation 2 3 3 5 4" xfId="5126" xr:uid="{00000000-0005-0000-0000-0000FD130000}"/>
    <cellStyle name="Calculation 2 3 3 5 5" xfId="5127" xr:uid="{00000000-0005-0000-0000-0000FE130000}"/>
    <cellStyle name="Calculation 2 3 3 5 6" xfId="5128" xr:uid="{00000000-0005-0000-0000-0000FF130000}"/>
    <cellStyle name="Calculation 2 3 3 5 7" xfId="5129" xr:uid="{00000000-0005-0000-0000-000000140000}"/>
    <cellStyle name="Calculation 2 3 3 5 8" xfId="5130" xr:uid="{00000000-0005-0000-0000-000001140000}"/>
    <cellStyle name="Calculation 2 3 3 5 9" xfId="5131" xr:uid="{00000000-0005-0000-0000-000002140000}"/>
    <cellStyle name="Calculation 2 3 3 6" xfId="5132" xr:uid="{00000000-0005-0000-0000-000003140000}"/>
    <cellStyle name="Calculation 2 3 3 7" xfId="5133" xr:uid="{00000000-0005-0000-0000-000004140000}"/>
    <cellStyle name="Calculation 2 3 3 8" xfId="5134" xr:uid="{00000000-0005-0000-0000-000005140000}"/>
    <cellStyle name="Calculation 2 3 3 9" xfId="5135" xr:uid="{00000000-0005-0000-0000-000006140000}"/>
    <cellStyle name="Calculation 2 3 4" xfId="5136" xr:uid="{00000000-0005-0000-0000-000007140000}"/>
    <cellStyle name="Calculation 2 3 4 10" xfId="5137" xr:uid="{00000000-0005-0000-0000-000008140000}"/>
    <cellStyle name="Calculation 2 3 4 11" xfId="5138" xr:uid="{00000000-0005-0000-0000-000009140000}"/>
    <cellStyle name="Calculation 2 3 4 12" xfId="5139" xr:uid="{00000000-0005-0000-0000-00000A140000}"/>
    <cellStyle name="Calculation 2 3 4 13" xfId="5140" xr:uid="{00000000-0005-0000-0000-00000B140000}"/>
    <cellStyle name="Calculation 2 3 4 14" xfId="5141" xr:uid="{00000000-0005-0000-0000-00000C140000}"/>
    <cellStyle name="Calculation 2 3 4 2" xfId="5142" xr:uid="{00000000-0005-0000-0000-00000D140000}"/>
    <cellStyle name="Calculation 2 3 4 3" xfId="5143" xr:uid="{00000000-0005-0000-0000-00000E140000}"/>
    <cellStyle name="Calculation 2 3 4 4" xfId="5144" xr:uid="{00000000-0005-0000-0000-00000F140000}"/>
    <cellStyle name="Calculation 2 3 4 5" xfId="5145" xr:uid="{00000000-0005-0000-0000-000010140000}"/>
    <cellStyle name="Calculation 2 3 4 6" xfId="5146" xr:uid="{00000000-0005-0000-0000-000011140000}"/>
    <cellStyle name="Calculation 2 3 4 7" xfId="5147" xr:uid="{00000000-0005-0000-0000-000012140000}"/>
    <cellStyle name="Calculation 2 3 4 8" xfId="5148" xr:uid="{00000000-0005-0000-0000-000013140000}"/>
    <cellStyle name="Calculation 2 3 4 9" xfId="5149" xr:uid="{00000000-0005-0000-0000-000014140000}"/>
    <cellStyle name="Calculation 2 3 5" xfId="5150" xr:uid="{00000000-0005-0000-0000-000015140000}"/>
    <cellStyle name="Calculation 2 3 5 10" xfId="5151" xr:uid="{00000000-0005-0000-0000-000016140000}"/>
    <cellStyle name="Calculation 2 3 5 11" xfId="5152" xr:uid="{00000000-0005-0000-0000-000017140000}"/>
    <cellStyle name="Calculation 2 3 5 12" xfId="5153" xr:uid="{00000000-0005-0000-0000-000018140000}"/>
    <cellStyle name="Calculation 2 3 5 13" xfId="5154" xr:uid="{00000000-0005-0000-0000-000019140000}"/>
    <cellStyle name="Calculation 2 3 5 14" xfId="5155" xr:uid="{00000000-0005-0000-0000-00001A140000}"/>
    <cellStyle name="Calculation 2 3 5 2" xfId="5156" xr:uid="{00000000-0005-0000-0000-00001B140000}"/>
    <cellStyle name="Calculation 2 3 5 3" xfId="5157" xr:uid="{00000000-0005-0000-0000-00001C140000}"/>
    <cellStyle name="Calculation 2 3 5 4" xfId="5158" xr:uid="{00000000-0005-0000-0000-00001D140000}"/>
    <cellStyle name="Calculation 2 3 5 5" xfId="5159" xr:uid="{00000000-0005-0000-0000-00001E140000}"/>
    <cellStyle name="Calculation 2 3 5 6" xfId="5160" xr:uid="{00000000-0005-0000-0000-00001F140000}"/>
    <cellStyle name="Calculation 2 3 5 7" xfId="5161" xr:uid="{00000000-0005-0000-0000-000020140000}"/>
    <cellStyle name="Calculation 2 3 5 8" xfId="5162" xr:uid="{00000000-0005-0000-0000-000021140000}"/>
    <cellStyle name="Calculation 2 3 5 9" xfId="5163" xr:uid="{00000000-0005-0000-0000-000022140000}"/>
    <cellStyle name="Calculation 2 3 6" xfId="5164" xr:uid="{00000000-0005-0000-0000-000023140000}"/>
    <cellStyle name="Calculation 2 3 6 10" xfId="5165" xr:uid="{00000000-0005-0000-0000-000024140000}"/>
    <cellStyle name="Calculation 2 3 6 11" xfId="5166" xr:uid="{00000000-0005-0000-0000-000025140000}"/>
    <cellStyle name="Calculation 2 3 6 12" xfId="5167" xr:uid="{00000000-0005-0000-0000-000026140000}"/>
    <cellStyle name="Calculation 2 3 6 13" xfId="5168" xr:uid="{00000000-0005-0000-0000-000027140000}"/>
    <cellStyle name="Calculation 2 3 6 14" xfId="5169" xr:uid="{00000000-0005-0000-0000-000028140000}"/>
    <cellStyle name="Calculation 2 3 6 2" xfId="5170" xr:uid="{00000000-0005-0000-0000-000029140000}"/>
    <cellStyle name="Calculation 2 3 6 3" xfId="5171" xr:uid="{00000000-0005-0000-0000-00002A140000}"/>
    <cellStyle name="Calculation 2 3 6 4" xfId="5172" xr:uid="{00000000-0005-0000-0000-00002B140000}"/>
    <cellStyle name="Calculation 2 3 6 5" xfId="5173" xr:uid="{00000000-0005-0000-0000-00002C140000}"/>
    <cellStyle name="Calculation 2 3 6 6" xfId="5174" xr:uid="{00000000-0005-0000-0000-00002D140000}"/>
    <cellStyle name="Calculation 2 3 6 7" xfId="5175" xr:uid="{00000000-0005-0000-0000-00002E140000}"/>
    <cellStyle name="Calculation 2 3 6 8" xfId="5176" xr:uid="{00000000-0005-0000-0000-00002F140000}"/>
    <cellStyle name="Calculation 2 3 6 9" xfId="5177" xr:uid="{00000000-0005-0000-0000-000030140000}"/>
    <cellStyle name="Calculation 2 3 7" xfId="5178" xr:uid="{00000000-0005-0000-0000-000031140000}"/>
    <cellStyle name="Calculation 2 3 7 10" xfId="5179" xr:uid="{00000000-0005-0000-0000-000032140000}"/>
    <cellStyle name="Calculation 2 3 7 11" xfId="5180" xr:uid="{00000000-0005-0000-0000-000033140000}"/>
    <cellStyle name="Calculation 2 3 7 12" xfId="5181" xr:uid="{00000000-0005-0000-0000-000034140000}"/>
    <cellStyle name="Calculation 2 3 7 13" xfId="5182" xr:uid="{00000000-0005-0000-0000-000035140000}"/>
    <cellStyle name="Calculation 2 3 7 2" xfId="5183" xr:uid="{00000000-0005-0000-0000-000036140000}"/>
    <cellStyle name="Calculation 2 3 7 3" xfId="5184" xr:uid="{00000000-0005-0000-0000-000037140000}"/>
    <cellStyle name="Calculation 2 3 7 4" xfId="5185" xr:uid="{00000000-0005-0000-0000-000038140000}"/>
    <cellStyle name="Calculation 2 3 7 5" xfId="5186" xr:uid="{00000000-0005-0000-0000-000039140000}"/>
    <cellStyle name="Calculation 2 3 7 6" xfId="5187" xr:uid="{00000000-0005-0000-0000-00003A140000}"/>
    <cellStyle name="Calculation 2 3 7 7" xfId="5188" xr:uid="{00000000-0005-0000-0000-00003B140000}"/>
    <cellStyle name="Calculation 2 3 7 8" xfId="5189" xr:uid="{00000000-0005-0000-0000-00003C140000}"/>
    <cellStyle name="Calculation 2 3 7 9" xfId="5190" xr:uid="{00000000-0005-0000-0000-00003D140000}"/>
    <cellStyle name="Calculation 2 3 8" xfId="5191" xr:uid="{00000000-0005-0000-0000-00003E140000}"/>
    <cellStyle name="Calculation 2 3 9" xfId="5192" xr:uid="{00000000-0005-0000-0000-00003F140000}"/>
    <cellStyle name="Calculation 2 4" xfId="5193" xr:uid="{00000000-0005-0000-0000-000040140000}"/>
    <cellStyle name="Calculation 2 4 10" xfId="5194" xr:uid="{00000000-0005-0000-0000-000041140000}"/>
    <cellStyle name="Calculation 2 4 11" xfId="5195" xr:uid="{00000000-0005-0000-0000-000042140000}"/>
    <cellStyle name="Calculation 2 4 12" xfId="5196" xr:uid="{00000000-0005-0000-0000-000043140000}"/>
    <cellStyle name="Calculation 2 4 13" xfId="5197" xr:uid="{00000000-0005-0000-0000-000044140000}"/>
    <cellStyle name="Calculation 2 4 14" xfId="5198" xr:uid="{00000000-0005-0000-0000-000045140000}"/>
    <cellStyle name="Calculation 2 4 15" xfId="5199" xr:uid="{00000000-0005-0000-0000-000046140000}"/>
    <cellStyle name="Calculation 2 4 16" xfId="5200" xr:uid="{00000000-0005-0000-0000-000047140000}"/>
    <cellStyle name="Calculation 2 4 17" xfId="5201" xr:uid="{00000000-0005-0000-0000-000048140000}"/>
    <cellStyle name="Calculation 2 4 18" xfId="5202" xr:uid="{00000000-0005-0000-0000-000049140000}"/>
    <cellStyle name="Calculation 2 4 19" xfId="5203" xr:uid="{00000000-0005-0000-0000-00004A140000}"/>
    <cellStyle name="Calculation 2 4 2" xfId="5204" xr:uid="{00000000-0005-0000-0000-00004B140000}"/>
    <cellStyle name="Calculation 2 4 2 10" xfId="5205" xr:uid="{00000000-0005-0000-0000-00004C140000}"/>
    <cellStyle name="Calculation 2 4 2 11" xfId="5206" xr:uid="{00000000-0005-0000-0000-00004D140000}"/>
    <cellStyle name="Calculation 2 4 2 12" xfId="5207" xr:uid="{00000000-0005-0000-0000-00004E140000}"/>
    <cellStyle name="Calculation 2 4 2 13" xfId="5208" xr:uid="{00000000-0005-0000-0000-00004F140000}"/>
    <cellStyle name="Calculation 2 4 2 14" xfId="5209" xr:uid="{00000000-0005-0000-0000-000050140000}"/>
    <cellStyle name="Calculation 2 4 2 15" xfId="5210" xr:uid="{00000000-0005-0000-0000-000051140000}"/>
    <cellStyle name="Calculation 2 4 2 16" xfId="5211" xr:uid="{00000000-0005-0000-0000-000052140000}"/>
    <cellStyle name="Calculation 2 4 2 17" xfId="5212" xr:uid="{00000000-0005-0000-0000-000053140000}"/>
    <cellStyle name="Calculation 2 4 2 18" xfId="5213" xr:uid="{00000000-0005-0000-0000-000054140000}"/>
    <cellStyle name="Calculation 2 4 2 19" xfId="5214" xr:uid="{00000000-0005-0000-0000-000055140000}"/>
    <cellStyle name="Calculation 2 4 2 2" xfId="5215" xr:uid="{00000000-0005-0000-0000-000056140000}"/>
    <cellStyle name="Calculation 2 4 2 2 10" xfId="5216" xr:uid="{00000000-0005-0000-0000-000057140000}"/>
    <cellStyle name="Calculation 2 4 2 2 11" xfId="5217" xr:uid="{00000000-0005-0000-0000-000058140000}"/>
    <cellStyle name="Calculation 2 4 2 2 12" xfId="5218" xr:uid="{00000000-0005-0000-0000-000059140000}"/>
    <cellStyle name="Calculation 2 4 2 2 13" xfId="5219" xr:uid="{00000000-0005-0000-0000-00005A140000}"/>
    <cellStyle name="Calculation 2 4 2 2 14" xfId="5220" xr:uid="{00000000-0005-0000-0000-00005B140000}"/>
    <cellStyle name="Calculation 2 4 2 2 2" xfId="5221" xr:uid="{00000000-0005-0000-0000-00005C140000}"/>
    <cellStyle name="Calculation 2 4 2 2 3" xfId="5222" xr:uid="{00000000-0005-0000-0000-00005D140000}"/>
    <cellStyle name="Calculation 2 4 2 2 4" xfId="5223" xr:uid="{00000000-0005-0000-0000-00005E140000}"/>
    <cellStyle name="Calculation 2 4 2 2 5" xfId="5224" xr:uid="{00000000-0005-0000-0000-00005F140000}"/>
    <cellStyle name="Calculation 2 4 2 2 6" xfId="5225" xr:uid="{00000000-0005-0000-0000-000060140000}"/>
    <cellStyle name="Calculation 2 4 2 2 7" xfId="5226" xr:uid="{00000000-0005-0000-0000-000061140000}"/>
    <cellStyle name="Calculation 2 4 2 2 8" xfId="5227" xr:uid="{00000000-0005-0000-0000-000062140000}"/>
    <cellStyle name="Calculation 2 4 2 2 9" xfId="5228" xr:uid="{00000000-0005-0000-0000-000063140000}"/>
    <cellStyle name="Calculation 2 4 2 20" xfId="5229" xr:uid="{00000000-0005-0000-0000-000064140000}"/>
    <cellStyle name="Calculation 2 4 2 3" xfId="5230" xr:uid="{00000000-0005-0000-0000-000065140000}"/>
    <cellStyle name="Calculation 2 4 2 3 10" xfId="5231" xr:uid="{00000000-0005-0000-0000-000066140000}"/>
    <cellStyle name="Calculation 2 4 2 3 11" xfId="5232" xr:uid="{00000000-0005-0000-0000-000067140000}"/>
    <cellStyle name="Calculation 2 4 2 3 12" xfId="5233" xr:uid="{00000000-0005-0000-0000-000068140000}"/>
    <cellStyle name="Calculation 2 4 2 3 13" xfId="5234" xr:uid="{00000000-0005-0000-0000-000069140000}"/>
    <cellStyle name="Calculation 2 4 2 3 14" xfId="5235" xr:uid="{00000000-0005-0000-0000-00006A140000}"/>
    <cellStyle name="Calculation 2 4 2 3 2" xfId="5236" xr:uid="{00000000-0005-0000-0000-00006B140000}"/>
    <cellStyle name="Calculation 2 4 2 3 3" xfId="5237" xr:uid="{00000000-0005-0000-0000-00006C140000}"/>
    <cellStyle name="Calculation 2 4 2 3 4" xfId="5238" xr:uid="{00000000-0005-0000-0000-00006D140000}"/>
    <cellStyle name="Calculation 2 4 2 3 5" xfId="5239" xr:uid="{00000000-0005-0000-0000-00006E140000}"/>
    <cellStyle name="Calculation 2 4 2 3 6" xfId="5240" xr:uid="{00000000-0005-0000-0000-00006F140000}"/>
    <cellStyle name="Calculation 2 4 2 3 7" xfId="5241" xr:uid="{00000000-0005-0000-0000-000070140000}"/>
    <cellStyle name="Calculation 2 4 2 3 8" xfId="5242" xr:uid="{00000000-0005-0000-0000-000071140000}"/>
    <cellStyle name="Calculation 2 4 2 3 9" xfId="5243" xr:uid="{00000000-0005-0000-0000-000072140000}"/>
    <cellStyle name="Calculation 2 4 2 4" xfId="5244" xr:uid="{00000000-0005-0000-0000-000073140000}"/>
    <cellStyle name="Calculation 2 4 2 4 10" xfId="5245" xr:uid="{00000000-0005-0000-0000-000074140000}"/>
    <cellStyle name="Calculation 2 4 2 4 11" xfId="5246" xr:uid="{00000000-0005-0000-0000-000075140000}"/>
    <cellStyle name="Calculation 2 4 2 4 12" xfId="5247" xr:uid="{00000000-0005-0000-0000-000076140000}"/>
    <cellStyle name="Calculation 2 4 2 4 13" xfId="5248" xr:uid="{00000000-0005-0000-0000-000077140000}"/>
    <cellStyle name="Calculation 2 4 2 4 14" xfId="5249" xr:uid="{00000000-0005-0000-0000-000078140000}"/>
    <cellStyle name="Calculation 2 4 2 4 2" xfId="5250" xr:uid="{00000000-0005-0000-0000-000079140000}"/>
    <cellStyle name="Calculation 2 4 2 4 3" xfId="5251" xr:uid="{00000000-0005-0000-0000-00007A140000}"/>
    <cellStyle name="Calculation 2 4 2 4 4" xfId="5252" xr:uid="{00000000-0005-0000-0000-00007B140000}"/>
    <cellStyle name="Calculation 2 4 2 4 5" xfId="5253" xr:uid="{00000000-0005-0000-0000-00007C140000}"/>
    <cellStyle name="Calculation 2 4 2 4 6" xfId="5254" xr:uid="{00000000-0005-0000-0000-00007D140000}"/>
    <cellStyle name="Calculation 2 4 2 4 7" xfId="5255" xr:uid="{00000000-0005-0000-0000-00007E140000}"/>
    <cellStyle name="Calculation 2 4 2 4 8" xfId="5256" xr:uid="{00000000-0005-0000-0000-00007F140000}"/>
    <cellStyle name="Calculation 2 4 2 4 9" xfId="5257" xr:uid="{00000000-0005-0000-0000-000080140000}"/>
    <cellStyle name="Calculation 2 4 2 5" xfId="5258" xr:uid="{00000000-0005-0000-0000-000081140000}"/>
    <cellStyle name="Calculation 2 4 2 5 10" xfId="5259" xr:uid="{00000000-0005-0000-0000-000082140000}"/>
    <cellStyle name="Calculation 2 4 2 5 11" xfId="5260" xr:uid="{00000000-0005-0000-0000-000083140000}"/>
    <cellStyle name="Calculation 2 4 2 5 12" xfId="5261" xr:uid="{00000000-0005-0000-0000-000084140000}"/>
    <cellStyle name="Calculation 2 4 2 5 13" xfId="5262" xr:uid="{00000000-0005-0000-0000-000085140000}"/>
    <cellStyle name="Calculation 2 4 2 5 2" xfId="5263" xr:uid="{00000000-0005-0000-0000-000086140000}"/>
    <cellStyle name="Calculation 2 4 2 5 3" xfId="5264" xr:uid="{00000000-0005-0000-0000-000087140000}"/>
    <cellStyle name="Calculation 2 4 2 5 4" xfId="5265" xr:uid="{00000000-0005-0000-0000-000088140000}"/>
    <cellStyle name="Calculation 2 4 2 5 5" xfId="5266" xr:uid="{00000000-0005-0000-0000-000089140000}"/>
    <cellStyle name="Calculation 2 4 2 5 6" xfId="5267" xr:uid="{00000000-0005-0000-0000-00008A140000}"/>
    <cellStyle name="Calculation 2 4 2 5 7" xfId="5268" xr:uid="{00000000-0005-0000-0000-00008B140000}"/>
    <cellStyle name="Calculation 2 4 2 5 8" xfId="5269" xr:uid="{00000000-0005-0000-0000-00008C140000}"/>
    <cellStyle name="Calculation 2 4 2 5 9" xfId="5270" xr:uid="{00000000-0005-0000-0000-00008D140000}"/>
    <cellStyle name="Calculation 2 4 2 6" xfId="5271" xr:uid="{00000000-0005-0000-0000-00008E140000}"/>
    <cellStyle name="Calculation 2 4 2 7" xfId="5272" xr:uid="{00000000-0005-0000-0000-00008F140000}"/>
    <cellStyle name="Calculation 2 4 2 8" xfId="5273" xr:uid="{00000000-0005-0000-0000-000090140000}"/>
    <cellStyle name="Calculation 2 4 2 9" xfId="5274" xr:uid="{00000000-0005-0000-0000-000091140000}"/>
    <cellStyle name="Calculation 2 4 20" xfId="5275" xr:uid="{00000000-0005-0000-0000-000092140000}"/>
    <cellStyle name="Calculation 2 4 21" xfId="5276" xr:uid="{00000000-0005-0000-0000-000093140000}"/>
    <cellStyle name="Calculation 2 4 22" xfId="5277" xr:uid="{00000000-0005-0000-0000-000094140000}"/>
    <cellStyle name="Calculation 2 4 3" xfId="5278" xr:uid="{00000000-0005-0000-0000-000095140000}"/>
    <cellStyle name="Calculation 2 4 3 10" xfId="5279" xr:uid="{00000000-0005-0000-0000-000096140000}"/>
    <cellStyle name="Calculation 2 4 3 11" xfId="5280" xr:uid="{00000000-0005-0000-0000-000097140000}"/>
    <cellStyle name="Calculation 2 4 3 12" xfId="5281" xr:uid="{00000000-0005-0000-0000-000098140000}"/>
    <cellStyle name="Calculation 2 4 3 13" xfId="5282" xr:uid="{00000000-0005-0000-0000-000099140000}"/>
    <cellStyle name="Calculation 2 4 3 14" xfId="5283" xr:uid="{00000000-0005-0000-0000-00009A140000}"/>
    <cellStyle name="Calculation 2 4 3 15" xfId="5284" xr:uid="{00000000-0005-0000-0000-00009B140000}"/>
    <cellStyle name="Calculation 2 4 3 16" xfId="5285" xr:uid="{00000000-0005-0000-0000-00009C140000}"/>
    <cellStyle name="Calculation 2 4 3 17" xfId="5286" xr:uid="{00000000-0005-0000-0000-00009D140000}"/>
    <cellStyle name="Calculation 2 4 3 18" xfId="5287" xr:uid="{00000000-0005-0000-0000-00009E140000}"/>
    <cellStyle name="Calculation 2 4 3 19" xfId="5288" xr:uid="{00000000-0005-0000-0000-00009F140000}"/>
    <cellStyle name="Calculation 2 4 3 2" xfId="5289" xr:uid="{00000000-0005-0000-0000-0000A0140000}"/>
    <cellStyle name="Calculation 2 4 3 2 10" xfId="5290" xr:uid="{00000000-0005-0000-0000-0000A1140000}"/>
    <cellStyle name="Calculation 2 4 3 2 11" xfId="5291" xr:uid="{00000000-0005-0000-0000-0000A2140000}"/>
    <cellStyle name="Calculation 2 4 3 2 12" xfId="5292" xr:uid="{00000000-0005-0000-0000-0000A3140000}"/>
    <cellStyle name="Calculation 2 4 3 2 13" xfId="5293" xr:uid="{00000000-0005-0000-0000-0000A4140000}"/>
    <cellStyle name="Calculation 2 4 3 2 14" xfId="5294" xr:uid="{00000000-0005-0000-0000-0000A5140000}"/>
    <cellStyle name="Calculation 2 4 3 2 2" xfId="5295" xr:uid="{00000000-0005-0000-0000-0000A6140000}"/>
    <cellStyle name="Calculation 2 4 3 2 3" xfId="5296" xr:uid="{00000000-0005-0000-0000-0000A7140000}"/>
    <cellStyle name="Calculation 2 4 3 2 4" xfId="5297" xr:uid="{00000000-0005-0000-0000-0000A8140000}"/>
    <cellStyle name="Calculation 2 4 3 2 5" xfId="5298" xr:uid="{00000000-0005-0000-0000-0000A9140000}"/>
    <cellStyle name="Calculation 2 4 3 2 6" xfId="5299" xr:uid="{00000000-0005-0000-0000-0000AA140000}"/>
    <cellStyle name="Calculation 2 4 3 2 7" xfId="5300" xr:uid="{00000000-0005-0000-0000-0000AB140000}"/>
    <cellStyle name="Calculation 2 4 3 2 8" xfId="5301" xr:uid="{00000000-0005-0000-0000-0000AC140000}"/>
    <cellStyle name="Calculation 2 4 3 2 9" xfId="5302" xr:uid="{00000000-0005-0000-0000-0000AD140000}"/>
    <cellStyle name="Calculation 2 4 3 20" xfId="5303" xr:uid="{00000000-0005-0000-0000-0000AE140000}"/>
    <cellStyle name="Calculation 2 4 3 3" xfId="5304" xr:uid="{00000000-0005-0000-0000-0000AF140000}"/>
    <cellStyle name="Calculation 2 4 3 3 10" xfId="5305" xr:uid="{00000000-0005-0000-0000-0000B0140000}"/>
    <cellStyle name="Calculation 2 4 3 3 11" xfId="5306" xr:uid="{00000000-0005-0000-0000-0000B1140000}"/>
    <cellStyle name="Calculation 2 4 3 3 12" xfId="5307" xr:uid="{00000000-0005-0000-0000-0000B2140000}"/>
    <cellStyle name="Calculation 2 4 3 3 13" xfId="5308" xr:uid="{00000000-0005-0000-0000-0000B3140000}"/>
    <cellStyle name="Calculation 2 4 3 3 14" xfId="5309" xr:uid="{00000000-0005-0000-0000-0000B4140000}"/>
    <cellStyle name="Calculation 2 4 3 3 2" xfId="5310" xr:uid="{00000000-0005-0000-0000-0000B5140000}"/>
    <cellStyle name="Calculation 2 4 3 3 3" xfId="5311" xr:uid="{00000000-0005-0000-0000-0000B6140000}"/>
    <cellStyle name="Calculation 2 4 3 3 4" xfId="5312" xr:uid="{00000000-0005-0000-0000-0000B7140000}"/>
    <cellStyle name="Calculation 2 4 3 3 5" xfId="5313" xr:uid="{00000000-0005-0000-0000-0000B8140000}"/>
    <cellStyle name="Calculation 2 4 3 3 6" xfId="5314" xr:uid="{00000000-0005-0000-0000-0000B9140000}"/>
    <cellStyle name="Calculation 2 4 3 3 7" xfId="5315" xr:uid="{00000000-0005-0000-0000-0000BA140000}"/>
    <cellStyle name="Calculation 2 4 3 3 8" xfId="5316" xr:uid="{00000000-0005-0000-0000-0000BB140000}"/>
    <cellStyle name="Calculation 2 4 3 3 9" xfId="5317" xr:uid="{00000000-0005-0000-0000-0000BC140000}"/>
    <cellStyle name="Calculation 2 4 3 4" xfId="5318" xr:uid="{00000000-0005-0000-0000-0000BD140000}"/>
    <cellStyle name="Calculation 2 4 3 4 10" xfId="5319" xr:uid="{00000000-0005-0000-0000-0000BE140000}"/>
    <cellStyle name="Calculation 2 4 3 4 11" xfId="5320" xr:uid="{00000000-0005-0000-0000-0000BF140000}"/>
    <cellStyle name="Calculation 2 4 3 4 12" xfId="5321" xr:uid="{00000000-0005-0000-0000-0000C0140000}"/>
    <cellStyle name="Calculation 2 4 3 4 13" xfId="5322" xr:uid="{00000000-0005-0000-0000-0000C1140000}"/>
    <cellStyle name="Calculation 2 4 3 4 14" xfId="5323" xr:uid="{00000000-0005-0000-0000-0000C2140000}"/>
    <cellStyle name="Calculation 2 4 3 4 2" xfId="5324" xr:uid="{00000000-0005-0000-0000-0000C3140000}"/>
    <cellStyle name="Calculation 2 4 3 4 3" xfId="5325" xr:uid="{00000000-0005-0000-0000-0000C4140000}"/>
    <cellStyle name="Calculation 2 4 3 4 4" xfId="5326" xr:uid="{00000000-0005-0000-0000-0000C5140000}"/>
    <cellStyle name="Calculation 2 4 3 4 5" xfId="5327" xr:uid="{00000000-0005-0000-0000-0000C6140000}"/>
    <cellStyle name="Calculation 2 4 3 4 6" xfId="5328" xr:uid="{00000000-0005-0000-0000-0000C7140000}"/>
    <cellStyle name="Calculation 2 4 3 4 7" xfId="5329" xr:uid="{00000000-0005-0000-0000-0000C8140000}"/>
    <cellStyle name="Calculation 2 4 3 4 8" xfId="5330" xr:uid="{00000000-0005-0000-0000-0000C9140000}"/>
    <cellStyle name="Calculation 2 4 3 4 9" xfId="5331" xr:uid="{00000000-0005-0000-0000-0000CA140000}"/>
    <cellStyle name="Calculation 2 4 3 5" xfId="5332" xr:uid="{00000000-0005-0000-0000-0000CB140000}"/>
    <cellStyle name="Calculation 2 4 3 5 10" xfId="5333" xr:uid="{00000000-0005-0000-0000-0000CC140000}"/>
    <cellStyle name="Calculation 2 4 3 5 11" xfId="5334" xr:uid="{00000000-0005-0000-0000-0000CD140000}"/>
    <cellStyle name="Calculation 2 4 3 5 12" xfId="5335" xr:uid="{00000000-0005-0000-0000-0000CE140000}"/>
    <cellStyle name="Calculation 2 4 3 5 13" xfId="5336" xr:uid="{00000000-0005-0000-0000-0000CF140000}"/>
    <cellStyle name="Calculation 2 4 3 5 2" xfId="5337" xr:uid="{00000000-0005-0000-0000-0000D0140000}"/>
    <cellStyle name="Calculation 2 4 3 5 3" xfId="5338" xr:uid="{00000000-0005-0000-0000-0000D1140000}"/>
    <cellStyle name="Calculation 2 4 3 5 4" xfId="5339" xr:uid="{00000000-0005-0000-0000-0000D2140000}"/>
    <cellStyle name="Calculation 2 4 3 5 5" xfId="5340" xr:uid="{00000000-0005-0000-0000-0000D3140000}"/>
    <cellStyle name="Calculation 2 4 3 5 6" xfId="5341" xr:uid="{00000000-0005-0000-0000-0000D4140000}"/>
    <cellStyle name="Calculation 2 4 3 5 7" xfId="5342" xr:uid="{00000000-0005-0000-0000-0000D5140000}"/>
    <cellStyle name="Calculation 2 4 3 5 8" xfId="5343" xr:uid="{00000000-0005-0000-0000-0000D6140000}"/>
    <cellStyle name="Calculation 2 4 3 5 9" xfId="5344" xr:uid="{00000000-0005-0000-0000-0000D7140000}"/>
    <cellStyle name="Calculation 2 4 3 6" xfId="5345" xr:uid="{00000000-0005-0000-0000-0000D8140000}"/>
    <cellStyle name="Calculation 2 4 3 7" xfId="5346" xr:uid="{00000000-0005-0000-0000-0000D9140000}"/>
    <cellStyle name="Calculation 2 4 3 8" xfId="5347" xr:uid="{00000000-0005-0000-0000-0000DA140000}"/>
    <cellStyle name="Calculation 2 4 3 9" xfId="5348" xr:uid="{00000000-0005-0000-0000-0000DB140000}"/>
    <cellStyle name="Calculation 2 4 4" xfId="5349" xr:uid="{00000000-0005-0000-0000-0000DC140000}"/>
    <cellStyle name="Calculation 2 4 4 10" xfId="5350" xr:uid="{00000000-0005-0000-0000-0000DD140000}"/>
    <cellStyle name="Calculation 2 4 4 11" xfId="5351" xr:uid="{00000000-0005-0000-0000-0000DE140000}"/>
    <cellStyle name="Calculation 2 4 4 12" xfId="5352" xr:uid="{00000000-0005-0000-0000-0000DF140000}"/>
    <cellStyle name="Calculation 2 4 4 13" xfId="5353" xr:uid="{00000000-0005-0000-0000-0000E0140000}"/>
    <cellStyle name="Calculation 2 4 4 14" xfId="5354" xr:uid="{00000000-0005-0000-0000-0000E1140000}"/>
    <cellStyle name="Calculation 2 4 4 2" xfId="5355" xr:uid="{00000000-0005-0000-0000-0000E2140000}"/>
    <cellStyle name="Calculation 2 4 4 3" xfId="5356" xr:uid="{00000000-0005-0000-0000-0000E3140000}"/>
    <cellStyle name="Calculation 2 4 4 4" xfId="5357" xr:uid="{00000000-0005-0000-0000-0000E4140000}"/>
    <cellStyle name="Calculation 2 4 4 5" xfId="5358" xr:uid="{00000000-0005-0000-0000-0000E5140000}"/>
    <cellStyle name="Calculation 2 4 4 6" xfId="5359" xr:uid="{00000000-0005-0000-0000-0000E6140000}"/>
    <cellStyle name="Calculation 2 4 4 7" xfId="5360" xr:uid="{00000000-0005-0000-0000-0000E7140000}"/>
    <cellStyle name="Calculation 2 4 4 8" xfId="5361" xr:uid="{00000000-0005-0000-0000-0000E8140000}"/>
    <cellStyle name="Calculation 2 4 4 9" xfId="5362" xr:uid="{00000000-0005-0000-0000-0000E9140000}"/>
    <cellStyle name="Calculation 2 4 5" xfId="5363" xr:uid="{00000000-0005-0000-0000-0000EA140000}"/>
    <cellStyle name="Calculation 2 4 5 10" xfId="5364" xr:uid="{00000000-0005-0000-0000-0000EB140000}"/>
    <cellStyle name="Calculation 2 4 5 11" xfId="5365" xr:uid="{00000000-0005-0000-0000-0000EC140000}"/>
    <cellStyle name="Calculation 2 4 5 12" xfId="5366" xr:uid="{00000000-0005-0000-0000-0000ED140000}"/>
    <cellStyle name="Calculation 2 4 5 13" xfId="5367" xr:uid="{00000000-0005-0000-0000-0000EE140000}"/>
    <cellStyle name="Calculation 2 4 5 14" xfId="5368" xr:uid="{00000000-0005-0000-0000-0000EF140000}"/>
    <cellStyle name="Calculation 2 4 5 2" xfId="5369" xr:uid="{00000000-0005-0000-0000-0000F0140000}"/>
    <cellStyle name="Calculation 2 4 5 3" xfId="5370" xr:uid="{00000000-0005-0000-0000-0000F1140000}"/>
    <cellStyle name="Calculation 2 4 5 4" xfId="5371" xr:uid="{00000000-0005-0000-0000-0000F2140000}"/>
    <cellStyle name="Calculation 2 4 5 5" xfId="5372" xr:uid="{00000000-0005-0000-0000-0000F3140000}"/>
    <cellStyle name="Calculation 2 4 5 6" xfId="5373" xr:uid="{00000000-0005-0000-0000-0000F4140000}"/>
    <cellStyle name="Calculation 2 4 5 7" xfId="5374" xr:uid="{00000000-0005-0000-0000-0000F5140000}"/>
    <cellStyle name="Calculation 2 4 5 8" xfId="5375" xr:uid="{00000000-0005-0000-0000-0000F6140000}"/>
    <cellStyle name="Calculation 2 4 5 9" xfId="5376" xr:uid="{00000000-0005-0000-0000-0000F7140000}"/>
    <cellStyle name="Calculation 2 4 6" xfId="5377" xr:uid="{00000000-0005-0000-0000-0000F8140000}"/>
    <cellStyle name="Calculation 2 4 6 10" xfId="5378" xr:uid="{00000000-0005-0000-0000-0000F9140000}"/>
    <cellStyle name="Calculation 2 4 6 11" xfId="5379" xr:uid="{00000000-0005-0000-0000-0000FA140000}"/>
    <cellStyle name="Calculation 2 4 6 12" xfId="5380" xr:uid="{00000000-0005-0000-0000-0000FB140000}"/>
    <cellStyle name="Calculation 2 4 6 13" xfId="5381" xr:uid="{00000000-0005-0000-0000-0000FC140000}"/>
    <cellStyle name="Calculation 2 4 6 14" xfId="5382" xr:uid="{00000000-0005-0000-0000-0000FD140000}"/>
    <cellStyle name="Calculation 2 4 6 2" xfId="5383" xr:uid="{00000000-0005-0000-0000-0000FE140000}"/>
    <cellStyle name="Calculation 2 4 6 3" xfId="5384" xr:uid="{00000000-0005-0000-0000-0000FF140000}"/>
    <cellStyle name="Calculation 2 4 6 4" xfId="5385" xr:uid="{00000000-0005-0000-0000-000000150000}"/>
    <cellStyle name="Calculation 2 4 6 5" xfId="5386" xr:uid="{00000000-0005-0000-0000-000001150000}"/>
    <cellStyle name="Calculation 2 4 6 6" xfId="5387" xr:uid="{00000000-0005-0000-0000-000002150000}"/>
    <cellStyle name="Calculation 2 4 6 7" xfId="5388" xr:uid="{00000000-0005-0000-0000-000003150000}"/>
    <cellStyle name="Calculation 2 4 6 8" xfId="5389" xr:uid="{00000000-0005-0000-0000-000004150000}"/>
    <cellStyle name="Calculation 2 4 6 9" xfId="5390" xr:uid="{00000000-0005-0000-0000-000005150000}"/>
    <cellStyle name="Calculation 2 4 7" xfId="5391" xr:uid="{00000000-0005-0000-0000-000006150000}"/>
    <cellStyle name="Calculation 2 4 7 10" xfId="5392" xr:uid="{00000000-0005-0000-0000-000007150000}"/>
    <cellStyle name="Calculation 2 4 7 11" xfId="5393" xr:uid="{00000000-0005-0000-0000-000008150000}"/>
    <cellStyle name="Calculation 2 4 7 12" xfId="5394" xr:uid="{00000000-0005-0000-0000-000009150000}"/>
    <cellStyle name="Calculation 2 4 7 13" xfId="5395" xr:uid="{00000000-0005-0000-0000-00000A150000}"/>
    <cellStyle name="Calculation 2 4 7 2" xfId="5396" xr:uid="{00000000-0005-0000-0000-00000B150000}"/>
    <cellStyle name="Calculation 2 4 7 3" xfId="5397" xr:uid="{00000000-0005-0000-0000-00000C150000}"/>
    <cellStyle name="Calculation 2 4 7 4" xfId="5398" xr:uid="{00000000-0005-0000-0000-00000D150000}"/>
    <cellStyle name="Calculation 2 4 7 5" xfId="5399" xr:uid="{00000000-0005-0000-0000-00000E150000}"/>
    <cellStyle name="Calculation 2 4 7 6" xfId="5400" xr:uid="{00000000-0005-0000-0000-00000F150000}"/>
    <cellStyle name="Calculation 2 4 7 7" xfId="5401" xr:uid="{00000000-0005-0000-0000-000010150000}"/>
    <cellStyle name="Calculation 2 4 7 8" xfId="5402" xr:uid="{00000000-0005-0000-0000-000011150000}"/>
    <cellStyle name="Calculation 2 4 7 9" xfId="5403" xr:uid="{00000000-0005-0000-0000-000012150000}"/>
    <cellStyle name="Calculation 2 4 8" xfId="5404" xr:uid="{00000000-0005-0000-0000-000013150000}"/>
    <cellStyle name="Calculation 2 4 9" xfId="5405" xr:uid="{00000000-0005-0000-0000-000014150000}"/>
    <cellStyle name="Calculation 2 5" xfId="5406" xr:uid="{00000000-0005-0000-0000-000015150000}"/>
    <cellStyle name="Calculation 2 5 10" xfId="5407" xr:uid="{00000000-0005-0000-0000-000016150000}"/>
    <cellStyle name="Calculation 2 5 11" xfId="5408" xr:uid="{00000000-0005-0000-0000-000017150000}"/>
    <cellStyle name="Calculation 2 5 12" xfId="5409" xr:uid="{00000000-0005-0000-0000-000018150000}"/>
    <cellStyle name="Calculation 2 5 13" xfId="5410" xr:uid="{00000000-0005-0000-0000-000019150000}"/>
    <cellStyle name="Calculation 2 5 14" xfId="5411" xr:uid="{00000000-0005-0000-0000-00001A150000}"/>
    <cellStyle name="Calculation 2 5 15" xfId="5412" xr:uid="{00000000-0005-0000-0000-00001B150000}"/>
    <cellStyle name="Calculation 2 5 16" xfId="5413" xr:uid="{00000000-0005-0000-0000-00001C150000}"/>
    <cellStyle name="Calculation 2 5 17" xfId="5414" xr:uid="{00000000-0005-0000-0000-00001D150000}"/>
    <cellStyle name="Calculation 2 5 18" xfId="5415" xr:uid="{00000000-0005-0000-0000-00001E150000}"/>
    <cellStyle name="Calculation 2 5 19" xfId="5416" xr:uid="{00000000-0005-0000-0000-00001F150000}"/>
    <cellStyle name="Calculation 2 5 2" xfId="5417" xr:uid="{00000000-0005-0000-0000-000020150000}"/>
    <cellStyle name="Calculation 2 5 2 10" xfId="5418" xr:uid="{00000000-0005-0000-0000-000021150000}"/>
    <cellStyle name="Calculation 2 5 2 11" xfId="5419" xr:uid="{00000000-0005-0000-0000-000022150000}"/>
    <cellStyle name="Calculation 2 5 2 12" xfId="5420" xr:uid="{00000000-0005-0000-0000-000023150000}"/>
    <cellStyle name="Calculation 2 5 2 13" xfId="5421" xr:uid="{00000000-0005-0000-0000-000024150000}"/>
    <cellStyle name="Calculation 2 5 2 14" xfId="5422" xr:uid="{00000000-0005-0000-0000-000025150000}"/>
    <cellStyle name="Calculation 2 5 2 2" xfId="5423" xr:uid="{00000000-0005-0000-0000-000026150000}"/>
    <cellStyle name="Calculation 2 5 2 3" xfId="5424" xr:uid="{00000000-0005-0000-0000-000027150000}"/>
    <cellStyle name="Calculation 2 5 2 4" xfId="5425" xr:uid="{00000000-0005-0000-0000-000028150000}"/>
    <cellStyle name="Calculation 2 5 2 5" xfId="5426" xr:uid="{00000000-0005-0000-0000-000029150000}"/>
    <cellStyle name="Calculation 2 5 2 6" xfId="5427" xr:uid="{00000000-0005-0000-0000-00002A150000}"/>
    <cellStyle name="Calculation 2 5 2 7" xfId="5428" xr:uid="{00000000-0005-0000-0000-00002B150000}"/>
    <cellStyle name="Calculation 2 5 2 8" xfId="5429" xr:uid="{00000000-0005-0000-0000-00002C150000}"/>
    <cellStyle name="Calculation 2 5 2 9" xfId="5430" xr:uid="{00000000-0005-0000-0000-00002D150000}"/>
    <cellStyle name="Calculation 2 5 20" xfId="5431" xr:uid="{00000000-0005-0000-0000-00002E150000}"/>
    <cellStyle name="Calculation 2 5 3" xfId="5432" xr:uid="{00000000-0005-0000-0000-00002F150000}"/>
    <cellStyle name="Calculation 2 5 3 10" xfId="5433" xr:uid="{00000000-0005-0000-0000-000030150000}"/>
    <cellStyle name="Calculation 2 5 3 11" xfId="5434" xr:uid="{00000000-0005-0000-0000-000031150000}"/>
    <cellStyle name="Calculation 2 5 3 12" xfId="5435" xr:uid="{00000000-0005-0000-0000-000032150000}"/>
    <cellStyle name="Calculation 2 5 3 13" xfId="5436" xr:uid="{00000000-0005-0000-0000-000033150000}"/>
    <cellStyle name="Calculation 2 5 3 14" xfId="5437" xr:uid="{00000000-0005-0000-0000-000034150000}"/>
    <cellStyle name="Calculation 2 5 3 2" xfId="5438" xr:uid="{00000000-0005-0000-0000-000035150000}"/>
    <cellStyle name="Calculation 2 5 3 3" xfId="5439" xr:uid="{00000000-0005-0000-0000-000036150000}"/>
    <cellStyle name="Calculation 2 5 3 4" xfId="5440" xr:uid="{00000000-0005-0000-0000-000037150000}"/>
    <cellStyle name="Calculation 2 5 3 5" xfId="5441" xr:uid="{00000000-0005-0000-0000-000038150000}"/>
    <cellStyle name="Calculation 2 5 3 6" xfId="5442" xr:uid="{00000000-0005-0000-0000-000039150000}"/>
    <cellStyle name="Calculation 2 5 3 7" xfId="5443" xr:uid="{00000000-0005-0000-0000-00003A150000}"/>
    <cellStyle name="Calculation 2 5 3 8" xfId="5444" xr:uid="{00000000-0005-0000-0000-00003B150000}"/>
    <cellStyle name="Calculation 2 5 3 9" xfId="5445" xr:uid="{00000000-0005-0000-0000-00003C150000}"/>
    <cellStyle name="Calculation 2 5 4" xfId="5446" xr:uid="{00000000-0005-0000-0000-00003D150000}"/>
    <cellStyle name="Calculation 2 5 4 10" xfId="5447" xr:uid="{00000000-0005-0000-0000-00003E150000}"/>
    <cellStyle name="Calculation 2 5 4 11" xfId="5448" xr:uid="{00000000-0005-0000-0000-00003F150000}"/>
    <cellStyle name="Calculation 2 5 4 12" xfId="5449" xr:uid="{00000000-0005-0000-0000-000040150000}"/>
    <cellStyle name="Calculation 2 5 4 13" xfId="5450" xr:uid="{00000000-0005-0000-0000-000041150000}"/>
    <cellStyle name="Calculation 2 5 4 14" xfId="5451" xr:uid="{00000000-0005-0000-0000-000042150000}"/>
    <cellStyle name="Calculation 2 5 4 2" xfId="5452" xr:uid="{00000000-0005-0000-0000-000043150000}"/>
    <cellStyle name="Calculation 2 5 4 3" xfId="5453" xr:uid="{00000000-0005-0000-0000-000044150000}"/>
    <cellStyle name="Calculation 2 5 4 4" xfId="5454" xr:uid="{00000000-0005-0000-0000-000045150000}"/>
    <cellStyle name="Calculation 2 5 4 5" xfId="5455" xr:uid="{00000000-0005-0000-0000-000046150000}"/>
    <cellStyle name="Calculation 2 5 4 6" xfId="5456" xr:uid="{00000000-0005-0000-0000-000047150000}"/>
    <cellStyle name="Calculation 2 5 4 7" xfId="5457" xr:uid="{00000000-0005-0000-0000-000048150000}"/>
    <cellStyle name="Calculation 2 5 4 8" xfId="5458" xr:uid="{00000000-0005-0000-0000-000049150000}"/>
    <cellStyle name="Calculation 2 5 4 9" xfId="5459" xr:uid="{00000000-0005-0000-0000-00004A150000}"/>
    <cellStyle name="Calculation 2 5 5" xfId="5460" xr:uid="{00000000-0005-0000-0000-00004B150000}"/>
    <cellStyle name="Calculation 2 5 5 10" xfId="5461" xr:uid="{00000000-0005-0000-0000-00004C150000}"/>
    <cellStyle name="Calculation 2 5 5 11" xfId="5462" xr:uid="{00000000-0005-0000-0000-00004D150000}"/>
    <cellStyle name="Calculation 2 5 5 12" xfId="5463" xr:uid="{00000000-0005-0000-0000-00004E150000}"/>
    <cellStyle name="Calculation 2 5 5 13" xfId="5464" xr:uid="{00000000-0005-0000-0000-00004F150000}"/>
    <cellStyle name="Calculation 2 5 5 2" xfId="5465" xr:uid="{00000000-0005-0000-0000-000050150000}"/>
    <cellStyle name="Calculation 2 5 5 3" xfId="5466" xr:uid="{00000000-0005-0000-0000-000051150000}"/>
    <cellStyle name="Calculation 2 5 5 4" xfId="5467" xr:uid="{00000000-0005-0000-0000-000052150000}"/>
    <cellStyle name="Calculation 2 5 5 5" xfId="5468" xr:uid="{00000000-0005-0000-0000-000053150000}"/>
    <cellStyle name="Calculation 2 5 5 6" xfId="5469" xr:uid="{00000000-0005-0000-0000-000054150000}"/>
    <cellStyle name="Calculation 2 5 5 7" xfId="5470" xr:uid="{00000000-0005-0000-0000-000055150000}"/>
    <cellStyle name="Calculation 2 5 5 8" xfId="5471" xr:uid="{00000000-0005-0000-0000-000056150000}"/>
    <cellStyle name="Calculation 2 5 5 9" xfId="5472" xr:uid="{00000000-0005-0000-0000-000057150000}"/>
    <cellStyle name="Calculation 2 5 6" xfId="5473" xr:uid="{00000000-0005-0000-0000-000058150000}"/>
    <cellStyle name="Calculation 2 5 7" xfId="5474" xr:uid="{00000000-0005-0000-0000-000059150000}"/>
    <cellStyle name="Calculation 2 5 8" xfId="5475" xr:uid="{00000000-0005-0000-0000-00005A150000}"/>
    <cellStyle name="Calculation 2 5 9" xfId="5476" xr:uid="{00000000-0005-0000-0000-00005B150000}"/>
    <cellStyle name="Calculation 2 6" xfId="5477" xr:uid="{00000000-0005-0000-0000-00005C150000}"/>
    <cellStyle name="Calculation 2 6 10" xfId="5478" xr:uid="{00000000-0005-0000-0000-00005D150000}"/>
    <cellStyle name="Calculation 2 6 11" xfId="5479" xr:uid="{00000000-0005-0000-0000-00005E150000}"/>
    <cellStyle name="Calculation 2 6 12" xfId="5480" xr:uid="{00000000-0005-0000-0000-00005F150000}"/>
    <cellStyle name="Calculation 2 6 13" xfId="5481" xr:uid="{00000000-0005-0000-0000-000060150000}"/>
    <cellStyle name="Calculation 2 6 14" xfId="5482" xr:uid="{00000000-0005-0000-0000-000061150000}"/>
    <cellStyle name="Calculation 2 6 15" xfId="5483" xr:uid="{00000000-0005-0000-0000-000062150000}"/>
    <cellStyle name="Calculation 2 6 16" xfId="5484" xr:uid="{00000000-0005-0000-0000-000063150000}"/>
    <cellStyle name="Calculation 2 6 17" xfId="5485" xr:uid="{00000000-0005-0000-0000-000064150000}"/>
    <cellStyle name="Calculation 2 6 18" xfId="5486" xr:uid="{00000000-0005-0000-0000-000065150000}"/>
    <cellStyle name="Calculation 2 6 19" xfId="5487" xr:uid="{00000000-0005-0000-0000-000066150000}"/>
    <cellStyle name="Calculation 2 6 2" xfId="5488" xr:uid="{00000000-0005-0000-0000-000067150000}"/>
    <cellStyle name="Calculation 2 6 2 10" xfId="5489" xr:uid="{00000000-0005-0000-0000-000068150000}"/>
    <cellStyle name="Calculation 2 6 2 11" xfId="5490" xr:uid="{00000000-0005-0000-0000-000069150000}"/>
    <cellStyle name="Calculation 2 6 2 12" xfId="5491" xr:uid="{00000000-0005-0000-0000-00006A150000}"/>
    <cellStyle name="Calculation 2 6 2 13" xfId="5492" xr:uid="{00000000-0005-0000-0000-00006B150000}"/>
    <cellStyle name="Calculation 2 6 2 14" xfId="5493" xr:uid="{00000000-0005-0000-0000-00006C150000}"/>
    <cellStyle name="Calculation 2 6 2 2" xfId="5494" xr:uid="{00000000-0005-0000-0000-00006D150000}"/>
    <cellStyle name="Calculation 2 6 2 3" xfId="5495" xr:uid="{00000000-0005-0000-0000-00006E150000}"/>
    <cellStyle name="Calculation 2 6 2 4" xfId="5496" xr:uid="{00000000-0005-0000-0000-00006F150000}"/>
    <cellStyle name="Calculation 2 6 2 5" xfId="5497" xr:uid="{00000000-0005-0000-0000-000070150000}"/>
    <cellStyle name="Calculation 2 6 2 6" xfId="5498" xr:uid="{00000000-0005-0000-0000-000071150000}"/>
    <cellStyle name="Calculation 2 6 2 7" xfId="5499" xr:uid="{00000000-0005-0000-0000-000072150000}"/>
    <cellStyle name="Calculation 2 6 2 8" xfId="5500" xr:uid="{00000000-0005-0000-0000-000073150000}"/>
    <cellStyle name="Calculation 2 6 2 9" xfId="5501" xr:uid="{00000000-0005-0000-0000-000074150000}"/>
    <cellStyle name="Calculation 2 6 20" xfId="5502" xr:uid="{00000000-0005-0000-0000-000075150000}"/>
    <cellStyle name="Calculation 2 6 3" xfId="5503" xr:uid="{00000000-0005-0000-0000-000076150000}"/>
    <cellStyle name="Calculation 2 6 3 10" xfId="5504" xr:uid="{00000000-0005-0000-0000-000077150000}"/>
    <cellStyle name="Calculation 2 6 3 11" xfId="5505" xr:uid="{00000000-0005-0000-0000-000078150000}"/>
    <cellStyle name="Calculation 2 6 3 12" xfId="5506" xr:uid="{00000000-0005-0000-0000-000079150000}"/>
    <cellStyle name="Calculation 2 6 3 13" xfId="5507" xr:uid="{00000000-0005-0000-0000-00007A150000}"/>
    <cellStyle name="Calculation 2 6 3 14" xfId="5508" xr:uid="{00000000-0005-0000-0000-00007B150000}"/>
    <cellStyle name="Calculation 2 6 3 2" xfId="5509" xr:uid="{00000000-0005-0000-0000-00007C150000}"/>
    <cellStyle name="Calculation 2 6 3 3" xfId="5510" xr:uid="{00000000-0005-0000-0000-00007D150000}"/>
    <cellStyle name="Calculation 2 6 3 4" xfId="5511" xr:uid="{00000000-0005-0000-0000-00007E150000}"/>
    <cellStyle name="Calculation 2 6 3 5" xfId="5512" xr:uid="{00000000-0005-0000-0000-00007F150000}"/>
    <cellStyle name="Calculation 2 6 3 6" xfId="5513" xr:uid="{00000000-0005-0000-0000-000080150000}"/>
    <cellStyle name="Calculation 2 6 3 7" xfId="5514" xr:uid="{00000000-0005-0000-0000-000081150000}"/>
    <cellStyle name="Calculation 2 6 3 8" xfId="5515" xr:uid="{00000000-0005-0000-0000-000082150000}"/>
    <cellStyle name="Calculation 2 6 3 9" xfId="5516" xr:uid="{00000000-0005-0000-0000-000083150000}"/>
    <cellStyle name="Calculation 2 6 4" xfId="5517" xr:uid="{00000000-0005-0000-0000-000084150000}"/>
    <cellStyle name="Calculation 2 6 4 10" xfId="5518" xr:uid="{00000000-0005-0000-0000-000085150000}"/>
    <cellStyle name="Calculation 2 6 4 11" xfId="5519" xr:uid="{00000000-0005-0000-0000-000086150000}"/>
    <cellStyle name="Calculation 2 6 4 12" xfId="5520" xr:uid="{00000000-0005-0000-0000-000087150000}"/>
    <cellStyle name="Calculation 2 6 4 13" xfId="5521" xr:uid="{00000000-0005-0000-0000-000088150000}"/>
    <cellStyle name="Calculation 2 6 4 14" xfId="5522" xr:uid="{00000000-0005-0000-0000-000089150000}"/>
    <cellStyle name="Calculation 2 6 4 2" xfId="5523" xr:uid="{00000000-0005-0000-0000-00008A150000}"/>
    <cellStyle name="Calculation 2 6 4 3" xfId="5524" xr:uid="{00000000-0005-0000-0000-00008B150000}"/>
    <cellStyle name="Calculation 2 6 4 4" xfId="5525" xr:uid="{00000000-0005-0000-0000-00008C150000}"/>
    <cellStyle name="Calculation 2 6 4 5" xfId="5526" xr:uid="{00000000-0005-0000-0000-00008D150000}"/>
    <cellStyle name="Calculation 2 6 4 6" xfId="5527" xr:uid="{00000000-0005-0000-0000-00008E150000}"/>
    <cellStyle name="Calculation 2 6 4 7" xfId="5528" xr:uid="{00000000-0005-0000-0000-00008F150000}"/>
    <cellStyle name="Calculation 2 6 4 8" xfId="5529" xr:uid="{00000000-0005-0000-0000-000090150000}"/>
    <cellStyle name="Calculation 2 6 4 9" xfId="5530" xr:uid="{00000000-0005-0000-0000-000091150000}"/>
    <cellStyle name="Calculation 2 6 5" xfId="5531" xr:uid="{00000000-0005-0000-0000-000092150000}"/>
    <cellStyle name="Calculation 2 6 5 10" xfId="5532" xr:uid="{00000000-0005-0000-0000-000093150000}"/>
    <cellStyle name="Calculation 2 6 5 11" xfId="5533" xr:uid="{00000000-0005-0000-0000-000094150000}"/>
    <cellStyle name="Calculation 2 6 5 12" xfId="5534" xr:uid="{00000000-0005-0000-0000-000095150000}"/>
    <cellStyle name="Calculation 2 6 5 13" xfId="5535" xr:uid="{00000000-0005-0000-0000-000096150000}"/>
    <cellStyle name="Calculation 2 6 5 2" xfId="5536" xr:uid="{00000000-0005-0000-0000-000097150000}"/>
    <cellStyle name="Calculation 2 6 5 3" xfId="5537" xr:uid="{00000000-0005-0000-0000-000098150000}"/>
    <cellStyle name="Calculation 2 6 5 4" xfId="5538" xr:uid="{00000000-0005-0000-0000-000099150000}"/>
    <cellStyle name="Calculation 2 6 5 5" xfId="5539" xr:uid="{00000000-0005-0000-0000-00009A150000}"/>
    <cellStyle name="Calculation 2 6 5 6" xfId="5540" xr:uid="{00000000-0005-0000-0000-00009B150000}"/>
    <cellStyle name="Calculation 2 6 5 7" xfId="5541" xr:uid="{00000000-0005-0000-0000-00009C150000}"/>
    <cellStyle name="Calculation 2 6 5 8" xfId="5542" xr:uid="{00000000-0005-0000-0000-00009D150000}"/>
    <cellStyle name="Calculation 2 6 5 9" xfId="5543" xr:uid="{00000000-0005-0000-0000-00009E150000}"/>
    <cellStyle name="Calculation 2 6 6" xfId="5544" xr:uid="{00000000-0005-0000-0000-00009F150000}"/>
    <cellStyle name="Calculation 2 6 7" xfId="5545" xr:uid="{00000000-0005-0000-0000-0000A0150000}"/>
    <cellStyle name="Calculation 2 6 8" xfId="5546" xr:uid="{00000000-0005-0000-0000-0000A1150000}"/>
    <cellStyle name="Calculation 2 6 9" xfId="5547" xr:uid="{00000000-0005-0000-0000-0000A2150000}"/>
    <cellStyle name="Calculation 2 7" xfId="5548" xr:uid="{00000000-0005-0000-0000-0000A3150000}"/>
    <cellStyle name="Calculation 2 7 10" xfId="5549" xr:uid="{00000000-0005-0000-0000-0000A4150000}"/>
    <cellStyle name="Calculation 2 7 11" xfId="5550" xr:uid="{00000000-0005-0000-0000-0000A5150000}"/>
    <cellStyle name="Calculation 2 7 12" xfId="5551" xr:uid="{00000000-0005-0000-0000-0000A6150000}"/>
    <cellStyle name="Calculation 2 7 13" xfId="5552" xr:uid="{00000000-0005-0000-0000-0000A7150000}"/>
    <cellStyle name="Calculation 2 7 14" xfId="5553" xr:uid="{00000000-0005-0000-0000-0000A8150000}"/>
    <cellStyle name="Calculation 2 7 2" xfId="5554" xr:uid="{00000000-0005-0000-0000-0000A9150000}"/>
    <cellStyle name="Calculation 2 7 3" xfId="5555" xr:uid="{00000000-0005-0000-0000-0000AA150000}"/>
    <cellStyle name="Calculation 2 7 4" xfId="5556" xr:uid="{00000000-0005-0000-0000-0000AB150000}"/>
    <cellStyle name="Calculation 2 7 5" xfId="5557" xr:uid="{00000000-0005-0000-0000-0000AC150000}"/>
    <cellStyle name="Calculation 2 7 6" xfId="5558" xr:uid="{00000000-0005-0000-0000-0000AD150000}"/>
    <cellStyle name="Calculation 2 7 7" xfId="5559" xr:uid="{00000000-0005-0000-0000-0000AE150000}"/>
    <cellStyle name="Calculation 2 7 8" xfId="5560" xr:uid="{00000000-0005-0000-0000-0000AF150000}"/>
    <cellStyle name="Calculation 2 7 9" xfId="5561" xr:uid="{00000000-0005-0000-0000-0000B0150000}"/>
    <cellStyle name="Calculation 2 8" xfId="5562" xr:uid="{00000000-0005-0000-0000-0000B1150000}"/>
    <cellStyle name="Calculation 2 8 10" xfId="5563" xr:uid="{00000000-0005-0000-0000-0000B2150000}"/>
    <cellStyle name="Calculation 2 8 11" xfId="5564" xr:uid="{00000000-0005-0000-0000-0000B3150000}"/>
    <cellStyle name="Calculation 2 8 12" xfId="5565" xr:uid="{00000000-0005-0000-0000-0000B4150000}"/>
    <cellStyle name="Calculation 2 8 13" xfId="5566" xr:uid="{00000000-0005-0000-0000-0000B5150000}"/>
    <cellStyle name="Calculation 2 8 14" xfId="5567" xr:uid="{00000000-0005-0000-0000-0000B6150000}"/>
    <cellStyle name="Calculation 2 8 2" xfId="5568" xr:uid="{00000000-0005-0000-0000-0000B7150000}"/>
    <cellStyle name="Calculation 2 8 3" xfId="5569" xr:uid="{00000000-0005-0000-0000-0000B8150000}"/>
    <cellStyle name="Calculation 2 8 4" xfId="5570" xr:uid="{00000000-0005-0000-0000-0000B9150000}"/>
    <cellStyle name="Calculation 2 8 5" xfId="5571" xr:uid="{00000000-0005-0000-0000-0000BA150000}"/>
    <cellStyle name="Calculation 2 8 6" xfId="5572" xr:uid="{00000000-0005-0000-0000-0000BB150000}"/>
    <cellStyle name="Calculation 2 8 7" xfId="5573" xr:uid="{00000000-0005-0000-0000-0000BC150000}"/>
    <cellStyle name="Calculation 2 8 8" xfId="5574" xr:uid="{00000000-0005-0000-0000-0000BD150000}"/>
    <cellStyle name="Calculation 2 8 9" xfId="5575" xr:uid="{00000000-0005-0000-0000-0000BE150000}"/>
    <cellStyle name="Calculation 2 9" xfId="5576" xr:uid="{00000000-0005-0000-0000-0000BF150000}"/>
    <cellStyle name="Calculation 2 9 10" xfId="5577" xr:uid="{00000000-0005-0000-0000-0000C0150000}"/>
    <cellStyle name="Calculation 2 9 11" xfId="5578" xr:uid="{00000000-0005-0000-0000-0000C1150000}"/>
    <cellStyle name="Calculation 2 9 12" xfId="5579" xr:uid="{00000000-0005-0000-0000-0000C2150000}"/>
    <cellStyle name="Calculation 2 9 13" xfId="5580" xr:uid="{00000000-0005-0000-0000-0000C3150000}"/>
    <cellStyle name="Calculation 2 9 14" xfId="5581" xr:uid="{00000000-0005-0000-0000-0000C4150000}"/>
    <cellStyle name="Calculation 2 9 2" xfId="5582" xr:uid="{00000000-0005-0000-0000-0000C5150000}"/>
    <cellStyle name="Calculation 2 9 3" xfId="5583" xr:uid="{00000000-0005-0000-0000-0000C6150000}"/>
    <cellStyle name="Calculation 2 9 4" xfId="5584" xr:uid="{00000000-0005-0000-0000-0000C7150000}"/>
    <cellStyle name="Calculation 2 9 5" xfId="5585" xr:uid="{00000000-0005-0000-0000-0000C8150000}"/>
    <cellStyle name="Calculation 2 9 6" xfId="5586" xr:uid="{00000000-0005-0000-0000-0000C9150000}"/>
    <cellStyle name="Calculation 2 9 7" xfId="5587" xr:uid="{00000000-0005-0000-0000-0000CA150000}"/>
    <cellStyle name="Calculation 2 9 8" xfId="5588" xr:uid="{00000000-0005-0000-0000-0000CB150000}"/>
    <cellStyle name="Calculation 2 9 9" xfId="5589" xr:uid="{00000000-0005-0000-0000-0000CC150000}"/>
    <cellStyle name="Calculation 20" xfId="5590" xr:uid="{00000000-0005-0000-0000-0000CD150000}"/>
    <cellStyle name="Calculation 21" xfId="5591" xr:uid="{00000000-0005-0000-0000-0000CE150000}"/>
    <cellStyle name="Calculation 22" xfId="5592" xr:uid="{00000000-0005-0000-0000-0000CF150000}"/>
    <cellStyle name="Calculation 23" xfId="5593" xr:uid="{00000000-0005-0000-0000-0000D0150000}"/>
    <cellStyle name="Calculation 24" xfId="5594" xr:uid="{00000000-0005-0000-0000-0000D1150000}"/>
    <cellStyle name="Calculation 3" xfId="5595" xr:uid="{00000000-0005-0000-0000-0000D2150000}"/>
    <cellStyle name="Calculation 3 10" xfId="5596" xr:uid="{00000000-0005-0000-0000-0000D3150000}"/>
    <cellStyle name="Calculation 3 11" xfId="5597" xr:uid="{00000000-0005-0000-0000-0000D4150000}"/>
    <cellStyle name="Calculation 3 12" xfId="5598" xr:uid="{00000000-0005-0000-0000-0000D5150000}"/>
    <cellStyle name="Calculation 3 13" xfId="5599" xr:uid="{00000000-0005-0000-0000-0000D6150000}"/>
    <cellStyle name="Calculation 3 14" xfId="5600" xr:uid="{00000000-0005-0000-0000-0000D7150000}"/>
    <cellStyle name="Calculation 3 15" xfId="5601" xr:uid="{00000000-0005-0000-0000-0000D8150000}"/>
    <cellStyle name="Calculation 3 16" xfId="5602" xr:uid="{00000000-0005-0000-0000-0000D9150000}"/>
    <cellStyle name="Calculation 3 17" xfId="5603" xr:uid="{00000000-0005-0000-0000-0000DA150000}"/>
    <cellStyle name="Calculation 3 18" xfId="5604" xr:uid="{00000000-0005-0000-0000-0000DB150000}"/>
    <cellStyle name="Calculation 3 19" xfId="5605" xr:uid="{00000000-0005-0000-0000-0000DC150000}"/>
    <cellStyle name="Calculation 3 2" xfId="5606" xr:uid="{00000000-0005-0000-0000-0000DD150000}"/>
    <cellStyle name="Calculation 3 2 10" xfId="5607" xr:uid="{00000000-0005-0000-0000-0000DE150000}"/>
    <cellStyle name="Calculation 3 2 11" xfId="5608" xr:uid="{00000000-0005-0000-0000-0000DF150000}"/>
    <cellStyle name="Calculation 3 2 12" xfId="5609" xr:uid="{00000000-0005-0000-0000-0000E0150000}"/>
    <cellStyle name="Calculation 3 2 13" xfId="5610" xr:uid="{00000000-0005-0000-0000-0000E1150000}"/>
    <cellStyle name="Calculation 3 2 14" xfId="5611" xr:uid="{00000000-0005-0000-0000-0000E2150000}"/>
    <cellStyle name="Calculation 3 2 15" xfId="5612" xr:uid="{00000000-0005-0000-0000-0000E3150000}"/>
    <cellStyle name="Calculation 3 2 16" xfId="5613" xr:uid="{00000000-0005-0000-0000-0000E4150000}"/>
    <cellStyle name="Calculation 3 2 17" xfId="5614" xr:uid="{00000000-0005-0000-0000-0000E5150000}"/>
    <cellStyle name="Calculation 3 2 18" xfId="5615" xr:uid="{00000000-0005-0000-0000-0000E6150000}"/>
    <cellStyle name="Calculation 3 2 19" xfId="5616" xr:uid="{00000000-0005-0000-0000-0000E7150000}"/>
    <cellStyle name="Calculation 3 2 2" xfId="5617" xr:uid="{00000000-0005-0000-0000-0000E8150000}"/>
    <cellStyle name="Calculation 3 2 2 10" xfId="5618" xr:uid="{00000000-0005-0000-0000-0000E9150000}"/>
    <cellStyle name="Calculation 3 2 2 11" xfId="5619" xr:uid="{00000000-0005-0000-0000-0000EA150000}"/>
    <cellStyle name="Calculation 3 2 2 12" xfId="5620" xr:uid="{00000000-0005-0000-0000-0000EB150000}"/>
    <cellStyle name="Calculation 3 2 2 13" xfId="5621" xr:uid="{00000000-0005-0000-0000-0000EC150000}"/>
    <cellStyle name="Calculation 3 2 2 14" xfId="5622" xr:uid="{00000000-0005-0000-0000-0000ED150000}"/>
    <cellStyle name="Calculation 3 2 2 15" xfId="5623" xr:uid="{00000000-0005-0000-0000-0000EE150000}"/>
    <cellStyle name="Calculation 3 2 2 16" xfId="5624" xr:uid="{00000000-0005-0000-0000-0000EF150000}"/>
    <cellStyle name="Calculation 3 2 2 17" xfId="5625" xr:uid="{00000000-0005-0000-0000-0000F0150000}"/>
    <cellStyle name="Calculation 3 2 2 18" xfId="5626" xr:uid="{00000000-0005-0000-0000-0000F1150000}"/>
    <cellStyle name="Calculation 3 2 2 19" xfId="5627" xr:uid="{00000000-0005-0000-0000-0000F2150000}"/>
    <cellStyle name="Calculation 3 2 2 2" xfId="5628" xr:uid="{00000000-0005-0000-0000-0000F3150000}"/>
    <cellStyle name="Calculation 3 2 2 2 10" xfId="5629" xr:uid="{00000000-0005-0000-0000-0000F4150000}"/>
    <cellStyle name="Calculation 3 2 2 2 11" xfId="5630" xr:uid="{00000000-0005-0000-0000-0000F5150000}"/>
    <cellStyle name="Calculation 3 2 2 2 12" xfId="5631" xr:uid="{00000000-0005-0000-0000-0000F6150000}"/>
    <cellStyle name="Calculation 3 2 2 2 13" xfId="5632" xr:uid="{00000000-0005-0000-0000-0000F7150000}"/>
    <cellStyle name="Calculation 3 2 2 2 14" xfId="5633" xr:uid="{00000000-0005-0000-0000-0000F8150000}"/>
    <cellStyle name="Calculation 3 2 2 2 2" xfId="5634" xr:uid="{00000000-0005-0000-0000-0000F9150000}"/>
    <cellStyle name="Calculation 3 2 2 2 3" xfId="5635" xr:uid="{00000000-0005-0000-0000-0000FA150000}"/>
    <cellStyle name="Calculation 3 2 2 2 4" xfId="5636" xr:uid="{00000000-0005-0000-0000-0000FB150000}"/>
    <cellStyle name="Calculation 3 2 2 2 5" xfId="5637" xr:uid="{00000000-0005-0000-0000-0000FC150000}"/>
    <cellStyle name="Calculation 3 2 2 2 6" xfId="5638" xr:uid="{00000000-0005-0000-0000-0000FD150000}"/>
    <cellStyle name="Calculation 3 2 2 2 7" xfId="5639" xr:uid="{00000000-0005-0000-0000-0000FE150000}"/>
    <cellStyle name="Calculation 3 2 2 2 8" xfId="5640" xr:uid="{00000000-0005-0000-0000-0000FF150000}"/>
    <cellStyle name="Calculation 3 2 2 2 9" xfId="5641" xr:uid="{00000000-0005-0000-0000-000000160000}"/>
    <cellStyle name="Calculation 3 2 2 20" xfId="5642" xr:uid="{00000000-0005-0000-0000-000001160000}"/>
    <cellStyle name="Calculation 3 2 2 3" xfId="5643" xr:uid="{00000000-0005-0000-0000-000002160000}"/>
    <cellStyle name="Calculation 3 2 2 3 10" xfId="5644" xr:uid="{00000000-0005-0000-0000-000003160000}"/>
    <cellStyle name="Calculation 3 2 2 3 11" xfId="5645" xr:uid="{00000000-0005-0000-0000-000004160000}"/>
    <cellStyle name="Calculation 3 2 2 3 12" xfId="5646" xr:uid="{00000000-0005-0000-0000-000005160000}"/>
    <cellStyle name="Calculation 3 2 2 3 13" xfId="5647" xr:uid="{00000000-0005-0000-0000-000006160000}"/>
    <cellStyle name="Calculation 3 2 2 3 14" xfId="5648" xr:uid="{00000000-0005-0000-0000-000007160000}"/>
    <cellStyle name="Calculation 3 2 2 3 2" xfId="5649" xr:uid="{00000000-0005-0000-0000-000008160000}"/>
    <cellStyle name="Calculation 3 2 2 3 3" xfId="5650" xr:uid="{00000000-0005-0000-0000-000009160000}"/>
    <cellStyle name="Calculation 3 2 2 3 4" xfId="5651" xr:uid="{00000000-0005-0000-0000-00000A160000}"/>
    <cellStyle name="Calculation 3 2 2 3 5" xfId="5652" xr:uid="{00000000-0005-0000-0000-00000B160000}"/>
    <cellStyle name="Calculation 3 2 2 3 6" xfId="5653" xr:uid="{00000000-0005-0000-0000-00000C160000}"/>
    <cellStyle name="Calculation 3 2 2 3 7" xfId="5654" xr:uid="{00000000-0005-0000-0000-00000D160000}"/>
    <cellStyle name="Calculation 3 2 2 3 8" xfId="5655" xr:uid="{00000000-0005-0000-0000-00000E160000}"/>
    <cellStyle name="Calculation 3 2 2 3 9" xfId="5656" xr:uid="{00000000-0005-0000-0000-00000F160000}"/>
    <cellStyle name="Calculation 3 2 2 4" xfId="5657" xr:uid="{00000000-0005-0000-0000-000010160000}"/>
    <cellStyle name="Calculation 3 2 2 4 10" xfId="5658" xr:uid="{00000000-0005-0000-0000-000011160000}"/>
    <cellStyle name="Calculation 3 2 2 4 11" xfId="5659" xr:uid="{00000000-0005-0000-0000-000012160000}"/>
    <cellStyle name="Calculation 3 2 2 4 12" xfId="5660" xr:uid="{00000000-0005-0000-0000-000013160000}"/>
    <cellStyle name="Calculation 3 2 2 4 13" xfId="5661" xr:uid="{00000000-0005-0000-0000-000014160000}"/>
    <cellStyle name="Calculation 3 2 2 4 14" xfId="5662" xr:uid="{00000000-0005-0000-0000-000015160000}"/>
    <cellStyle name="Calculation 3 2 2 4 2" xfId="5663" xr:uid="{00000000-0005-0000-0000-000016160000}"/>
    <cellStyle name="Calculation 3 2 2 4 3" xfId="5664" xr:uid="{00000000-0005-0000-0000-000017160000}"/>
    <cellStyle name="Calculation 3 2 2 4 4" xfId="5665" xr:uid="{00000000-0005-0000-0000-000018160000}"/>
    <cellStyle name="Calculation 3 2 2 4 5" xfId="5666" xr:uid="{00000000-0005-0000-0000-000019160000}"/>
    <cellStyle name="Calculation 3 2 2 4 6" xfId="5667" xr:uid="{00000000-0005-0000-0000-00001A160000}"/>
    <cellStyle name="Calculation 3 2 2 4 7" xfId="5668" xr:uid="{00000000-0005-0000-0000-00001B160000}"/>
    <cellStyle name="Calculation 3 2 2 4 8" xfId="5669" xr:uid="{00000000-0005-0000-0000-00001C160000}"/>
    <cellStyle name="Calculation 3 2 2 4 9" xfId="5670" xr:uid="{00000000-0005-0000-0000-00001D160000}"/>
    <cellStyle name="Calculation 3 2 2 5" xfId="5671" xr:uid="{00000000-0005-0000-0000-00001E160000}"/>
    <cellStyle name="Calculation 3 2 2 5 10" xfId="5672" xr:uid="{00000000-0005-0000-0000-00001F160000}"/>
    <cellStyle name="Calculation 3 2 2 5 11" xfId="5673" xr:uid="{00000000-0005-0000-0000-000020160000}"/>
    <cellStyle name="Calculation 3 2 2 5 12" xfId="5674" xr:uid="{00000000-0005-0000-0000-000021160000}"/>
    <cellStyle name="Calculation 3 2 2 5 13" xfId="5675" xr:uid="{00000000-0005-0000-0000-000022160000}"/>
    <cellStyle name="Calculation 3 2 2 5 2" xfId="5676" xr:uid="{00000000-0005-0000-0000-000023160000}"/>
    <cellStyle name="Calculation 3 2 2 5 3" xfId="5677" xr:uid="{00000000-0005-0000-0000-000024160000}"/>
    <cellStyle name="Calculation 3 2 2 5 4" xfId="5678" xr:uid="{00000000-0005-0000-0000-000025160000}"/>
    <cellStyle name="Calculation 3 2 2 5 5" xfId="5679" xr:uid="{00000000-0005-0000-0000-000026160000}"/>
    <cellStyle name="Calculation 3 2 2 5 6" xfId="5680" xr:uid="{00000000-0005-0000-0000-000027160000}"/>
    <cellStyle name="Calculation 3 2 2 5 7" xfId="5681" xr:uid="{00000000-0005-0000-0000-000028160000}"/>
    <cellStyle name="Calculation 3 2 2 5 8" xfId="5682" xr:uid="{00000000-0005-0000-0000-000029160000}"/>
    <cellStyle name="Calculation 3 2 2 5 9" xfId="5683" xr:uid="{00000000-0005-0000-0000-00002A160000}"/>
    <cellStyle name="Calculation 3 2 2 6" xfId="5684" xr:uid="{00000000-0005-0000-0000-00002B160000}"/>
    <cellStyle name="Calculation 3 2 2 7" xfId="5685" xr:uid="{00000000-0005-0000-0000-00002C160000}"/>
    <cellStyle name="Calculation 3 2 2 8" xfId="5686" xr:uid="{00000000-0005-0000-0000-00002D160000}"/>
    <cellStyle name="Calculation 3 2 2 9" xfId="5687" xr:uid="{00000000-0005-0000-0000-00002E160000}"/>
    <cellStyle name="Calculation 3 2 20" xfId="5688" xr:uid="{00000000-0005-0000-0000-00002F160000}"/>
    <cellStyle name="Calculation 3 2 21" xfId="5689" xr:uid="{00000000-0005-0000-0000-000030160000}"/>
    <cellStyle name="Calculation 3 2 22" xfId="5690" xr:uid="{00000000-0005-0000-0000-000031160000}"/>
    <cellStyle name="Calculation 3 2 23" xfId="5691" xr:uid="{00000000-0005-0000-0000-000032160000}"/>
    <cellStyle name="Calculation 3 2 3" xfId="5692" xr:uid="{00000000-0005-0000-0000-000033160000}"/>
    <cellStyle name="Calculation 3 2 3 10" xfId="5693" xr:uid="{00000000-0005-0000-0000-000034160000}"/>
    <cellStyle name="Calculation 3 2 3 11" xfId="5694" xr:uid="{00000000-0005-0000-0000-000035160000}"/>
    <cellStyle name="Calculation 3 2 3 12" xfId="5695" xr:uid="{00000000-0005-0000-0000-000036160000}"/>
    <cellStyle name="Calculation 3 2 3 13" xfId="5696" xr:uid="{00000000-0005-0000-0000-000037160000}"/>
    <cellStyle name="Calculation 3 2 3 14" xfId="5697" xr:uid="{00000000-0005-0000-0000-000038160000}"/>
    <cellStyle name="Calculation 3 2 3 15" xfId="5698" xr:uid="{00000000-0005-0000-0000-000039160000}"/>
    <cellStyle name="Calculation 3 2 3 16" xfId="5699" xr:uid="{00000000-0005-0000-0000-00003A160000}"/>
    <cellStyle name="Calculation 3 2 3 17" xfId="5700" xr:uid="{00000000-0005-0000-0000-00003B160000}"/>
    <cellStyle name="Calculation 3 2 3 18" xfId="5701" xr:uid="{00000000-0005-0000-0000-00003C160000}"/>
    <cellStyle name="Calculation 3 2 3 19" xfId="5702" xr:uid="{00000000-0005-0000-0000-00003D160000}"/>
    <cellStyle name="Calculation 3 2 3 2" xfId="5703" xr:uid="{00000000-0005-0000-0000-00003E160000}"/>
    <cellStyle name="Calculation 3 2 3 2 10" xfId="5704" xr:uid="{00000000-0005-0000-0000-00003F160000}"/>
    <cellStyle name="Calculation 3 2 3 2 11" xfId="5705" xr:uid="{00000000-0005-0000-0000-000040160000}"/>
    <cellStyle name="Calculation 3 2 3 2 12" xfId="5706" xr:uid="{00000000-0005-0000-0000-000041160000}"/>
    <cellStyle name="Calculation 3 2 3 2 13" xfId="5707" xr:uid="{00000000-0005-0000-0000-000042160000}"/>
    <cellStyle name="Calculation 3 2 3 2 14" xfId="5708" xr:uid="{00000000-0005-0000-0000-000043160000}"/>
    <cellStyle name="Calculation 3 2 3 2 2" xfId="5709" xr:uid="{00000000-0005-0000-0000-000044160000}"/>
    <cellStyle name="Calculation 3 2 3 2 3" xfId="5710" xr:uid="{00000000-0005-0000-0000-000045160000}"/>
    <cellStyle name="Calculation 3 2 3 2 4" xfId="5711" xr:uid="{00000000-0005-0000-0000-000046160000}"/>
    <cellStyle name="Calculation 3 2 3 2 5" xfId="5712" xr:uid="{00000000-0005-0000-0000-000047160000}"/>
    <cellStyle name="Calculation 3 2 3 2 6" xfId="5713" xr:uid="{00000000-0005-0000-0000-000048160000}"/>
    <cellStyle name="Calculation 3 2 3 2 7" xfId="5714" xr:uid="{00000000-0005-0000-0000-000049160000}"/>
    <cellStyle name="Calculation 3 2 3 2 8" xfId="5715" xr:uid="{00000000-0005-0000-0000-00004A160000}"/>
    <cellStyle name="Calculation 3 2 3 2 9" xfId="5716" xr:uid="{00000000-0005-0000-0000-00004B160000}"/>
    <cellStyle name="Calculation 3 2 3 20" xfId="5717" xr:uid="{00000000-0005-0000-0000-00004C160000}"/>
    <cellStyle name="Calculation 3 2 3 3" xfId="5718" xr:uid="{00000000-0005-0000-0000-00004D160000}"/>
    <cellStyle name="Calculation 3 2 3 3 10" xfId="5719" xr:uid="{00000000-0005-0000-0000-00004E160000}"/>
    <cellStyle name="Calculation 3 2 3 3 11" xfId="5720" xr:uid="{00000000-0005-0000-0000-00004F160000}"/>
    <cellStyle name="Calculation 3 2 3 3 12" xfId="5721" xr:uid="{00000000-0005-0000-0000-000050160000}"/>
    <cellStyle name="Calculation 3 2 3 3 13" xfId="5722" xr:uid="{00000000-0005-0000-0000-000051160000}"/>
    <cellStyle name="Calculation 3 2 3 3 14" xfId="5723" xr:uid="{00000000-0005-0000-0000-000052160000}"/>
    <cellStyle name="Calculation 3 2 3 3 2" xfId="5724" xr:uid="{00000000-0005-0000-0000-000053160000}"/>
    <cellStyle name="Calculation 3 2 3 3 3" xfId="5725" xr:uid="{00000000-0005-0000-0000-000054160000}"/>
    <cellStyle name="Calculation 3 2 3 3 4" xfId="5726" xr:uid="{00000000-0005-0000-0000-000055160000}"/>
    <cellStyle name="Calculation 3 2 3 3 5" xfId="5727" xr:uid="{00000000-0005-0000-0000-000056160000}"/>
    <cellStyle name="Calculation 3 2 3 3 6" xfId="5728" xr:uid="{00000000-0005-0000-0000-000057160000}"/>
    <cellStyle name="Calculation 3 2 3 3 7" xfId="5729" xr:uid="{00000000-0005-0000-0000-000058160000}"/>
    <cellStyle name="Calculation 3 2 3 3 8" xfId="5730" xr:uid="{00000000-0005-0000-0000-000059160000}"/>
    <cellStyle name="Calculation 3 2 3 3 9" xfId="5731" xr:uid="{00000000-0005-0000-0000-00005A160000}"/>
    <cellStyle name="Calculation 3 2 3 4" xfId="5732" xr:uid="{00000000-0005-0000-0000-00005B160000}"/>
    <cellStyle name="Calculation 3 2 3 4 10" xfId="5733" xr:uid="{00000000-0005-0000-0000-00005C160000}"/>
    <cellStyle name="Calculation 3 2 3 4 11" xfId="5734" xr:uid="{00000000-0005-0000-0000-00005D160000}"/>
    <cellStyle name="Calculation 3 2 3 4 12" xfId="5735" xr:uid="{00000000-0005-0000-0000-00005E160000}"/>
    <cellStyle name="Calculation 3 2 3 4 13" xfId="5736" xr:uid="{00000000-0005-0000-0000-00005F160000}"/>
    <cellStyle name="Calculation 3 2 3 4 14" xfId="5737" xr:uid="{00000000-0005-0000-0000-000060160000}"/>
    <cellStyle name="Calculation 3 2 3 4 2" xfId="5738" xr:uid="{00000000-0005-0000-0000-000061160000}"/>
    <cellStyle name="Calculation 3 2 3 4 3" xfId="5739" xr:uid="{00000000-0005-0000-0000-000062160000}"/>
    <cellStyle name="Calculation 3 2 3 4 4" xfId="5740" xr:uid="{00000000-0005-0000-0000-000063160000}"/>
    <cellStyle name="Calculation 3 2 3 4 5" xfId="5741" xr:uid="{00000000-0005-0000-0000-000064160000}"/>
    <cellStyle name="Calculation 3 2 3 4 6" xfId="5742" xr:uid="{00000000-0005-0000-0000-000065160000}"/>
    <cellStyle name="Calculation 3 2 3 4 7" xfId="5743" xr:uid="{00000000-0005-0000-0000-000066160000}"/>
    <cellStyle name="Calculation 3 2 3 4 8" xfId="5744" xr:uid="{00000000-0005-0000-0000-000067160000}"/>
    <cellStyle name="Calculation 3 2 3 4 9" xfId="5745" xr:uid="{00000000-0005-0000-0000-000068160000}"/>
    <cellStyle name="Calculation 3 2 3 5" xfId="5746" xr:uid="{00000000-0005-0000-0000-000069160000}"/>
    <cellStyle name="Calculation 3 2 3 5 10" xfId="5747" xr:uid="{00000000-0005-0000-0000-00006A160000}"/>
    <cellStyle name="Calculation 3 2 3 5 11" xfId="5748" xr:uid="{00000000-0005-0000-0000-00006B160000}"/>
    <cellStyle name="Calculation 3 2 3 5 12" xfId="5749" xr:uid="{00000000-0005-0000-0000-00006C160000}"/>
    <cellStyle name="Calculation 3 2 3 5 13" xfId="5750" xr:uid="{00000000-0005-0000-0000-00006D160000}"/>
    <cellStyle name="Calculation 3 2 3 5 2" xfId="5751" xr:uid="{00000000-0005-0000-0000-00006E160000}"/>
    <cellStyle name="Calculation 3 2 3 5 3" xfId="5752" xr:uid="{00000000-0005-0000-0000-00006F160000}"/>
    <cellStyle name="Calculation 3 2 3 5 4" xfId="5753" xr:uid="{00000000-0005-0000-0000-000070160000}"/>
    <cellStyle name="Calculation 3 2 3 5 5" xfId="5754" xr:uid="{00000000-0005-0000-0000-000071160000}"/>
    <cellStyle name="Calculation 3 2 3 5 6" xfId="5755" xr:uid="{00000000-0005-0000-0000-000072160000}"/>
    <cellStyle name="Calculation 3 2 3 5 7" xfId="5756" xr:uid="{00000000-0005-0000-0000-000073160000}"/>
    <cellStyle name="Calculation 3 2 3 5 8" xfId="5757" xr:uid="{00000000-0005-0000-0000-000074160000}"/>
    <cellStyle name="Calculation 3 2 3 5 9" xfId="5758" xr:uid="{00000000-0005-0000-0000-000075160000}"/>
    <cellStyle name="Calculation 3 2 3 6" xfId="5759" xr:uid="{00000000-0005-0000-0000-000076160000}"/>
    <cellStyle name="Calculation 3 2 3 7" xfId="5760" xr:uid="{00000000-0005-0000-0000-000077160000}"/>
    <cellStyle name="Calculation 3 2 3 8" xfId="5761" xr:uid="{00000000-0005-0000-0000-000078160000}"/>
    <cellStyle name="Calculation 3 2 3 9" xfId="5762" xr:uid="{00000000-0005-0000-0000-000079160000}"/>
    <cellStyle name="Calculation 3 2 4" xfId="5763" xr:uid="{00000000-0005-0000-0000-00007A160000}"/>
    <cellStyle name="Calculation 3 2 4 10" xfId="5764" xr:uid="{00000000-0005-0000-0000-00007B160000}"/>
    <cellStyle name="Calculation 3 2 4 11" xfId="5765" xr:uid="{00000000-0005-0000-0000-00007C160000}"/>
    <cellStyle name="Calculation 3 2 4 12" xfId="5766" xr:uid="{00000000-0005-0000-0000-00007D160000}"/>
    <cellStyle name="Calculation 3 2 4 13" xfId="5767" xr:uid="{00000000-0005-0000-0000-00007E160000}"/>
    <cellStyle name="Calculation 3 2 4 14" xfId="5768" xr:uid="{00000000-0005-0000-0000-00007F160000}"/>
    <cellStyle name="Calculation 3 2 4 2" xfId="5769" xr:uid="{00000000-0005-0000-0000-000080160000}"/>
    <cellStyle name="Calculation 3 2 4 3" xfId="5770" xr:uid="{00000000-0005-0000-0000-000081160000}"/>
    <cellStyle name="Calculation 3 2 4 4" xfId="5771" xr:uid="{00000000-0005-0000-0000-000082160000}"/>
    <cellStyle name="Calculation 3 2 4 5" xfId="5772" xr:uid="{00000000-0005-0000-0000-000083160000}"/>
    <cellStyle name="Calculation 3 2 4 6" xfId="5773" xr:uid="{00000000-0005-0000-0000-000084160000}"/>
    <cellStyle name="Calculation 3 2 4 7" xfId="5774" xr:uid="{00000000-0005-0000-0000-000085160000}"/>
    <cellStyle name="Calculation 3 2 4 8" xfId="5775" xr:uid="{00000000-0005-0000-0000-000086160000}"/>
    <cellStyle name="Calculation 3 2 4 9" xfId="5776" xr:uid="{00000000-0005-0000-0000-000087160000}"/>
    <cellStyle name="Calculation 3 2 5" xfId="5777" xr:uid="{00000000-0005-0000-0000-000088160000}"/>
    <cellStyle name="Calculation 3 2 5 10" xfId="5778" xr:uid="{00000000-0005-0000-0000-000089160000}"/>
    <cellStyle name="Calculation 3 2 5 11" xfId="5779" xr:uid="{00000000-0005-0000-0000-00008A160000}"/>
    <cellStyle name="Calculation 3 2 5 12" xfId="5780" xr:uid="{00000000-0005-0000-0000-00008B160000}"/>
    <cellStyle name="Calculation 3 2 5 13" xfId="5781" xr:uid="{00000000-0005-0000-0000-00008C160000}"/>
    <cellStyle name="Calculation 3 2 5 14" xfId="5782" xr:uid="{00000000-0005-0000-0000-00008D160000}"/>
    <cellStyle name="Calculation 3 2 5 2" xfId="5783" xr:uid="{00000000-0005-0000-0000-00008E160000}"/>
    <cellStyle name="Calculation 3 2 5 3" xfId="5784" xr:uid="{00000000-0005-0000-0000-00008F160000}"/>
    <cellStyle name="Calculation 3 2 5 4" xfId="5785" xr:uid="{00000000-0005-0000-0000-000090160000}"/>
    <cellStyle name="Calculation 3 2 5 5" xfId="5786" xr:uid="{00000000-0005-0000-0000-000091160000}"/>
    <cellStyle name="Calculation 3 2 5 6" xfId="5787" xr:uid="{00000000-0005-0000-0000-000092160000}"/>
    <cellStyle name="Calculation 3 2 5 7" xfId="5788" xr:uid="{00000000-0005-0000-0000-000093160000}"/>
    <cellStyle name="Calculation 3 2 5 8" xfId="5789" xr:uid="{00000000-0005-0000-0000-000094160000}"/>
    <cellStyle name="Calculation 3 2 5 9" xfId="5790" xr:uid="{00000000-0005-0000-0000-000095160000}"/>
    <cellStyle name="Calculation 3 2 6" xfId="5791" xr:uid="{00000000-0005-0000-0000-000096160000}"/>
    <cellStyle name="Calculation 3 2 6 10" xfId="5792" xr:uid="{00000000-0005-0000-0000-000097160000}"/>
    <cellStyle name="Calculation 3 2 6 11" xfId="5793" xr:uid="{00000000-0005-0000-0000-000098160000}"/>
    <cellStyle name="Calculation 3 2 6 12" xfId="5794" xr:uid="{00000000-0005-0000-0000-000099160000}"/>
    <cellStyle name="Calculation 3 2 6 13" xfId="5795" xr:uid="{00000000-0005-0000-0000-00009A160000}"/>
    <cellStyle name="Calculation 3 2 6 14" xfId="5796" xr:uid="{00000000-0005-0000-0000-00009B160000}"/>
    <cellStyle name="Calculation 3 2 6 2" xfId="5797" xr:uid="{00000000-0005-0000-0000-00009C160000}"/>
    <cellStyle name="Calculation 3 2 6 3" xfId="5798" xr:uid="{00000000-0005-0000-0000-00009D160000}"/>
    <cellStyle name="Calculation 3 2 6 4" xfId="5799" xr:uid="{00000000-0005-0000-0000-00009E160000}"/>
    <cellStyle name="Calculation 3 2 6 5" xfId="5800" xr:uid="{00000000-0005-0000-0000-00009F160000}"/>
    <cellStyle name="Calculation 3 2 6 6" xfId="5801" xr:uid="{00000000-0005-0000-0000-0000A0160000}"/>
    <cellStyle name="Calculation 3 2 6 7" xfId="5802" xr:uid="{00000000-0005-0000-0000-0000A1160000}"/>
    <cellStyle name="Calculation 3 2 6 8" xfId="5803" xr:uid="{00000000-0005-0000-0000-0000A2160000}"/>
    <cellStyle name="Calculation 3 2 6 9" xfId="5804" xr:uid="{00000000-0005-0000-0000-0000A3160000}"/>
    <cellStyle name="Calculation 3 2 7" xfId="5805" xr:uid="{00000000-0005-0000-0000-0000A4160000}"/>
    <cellStyle name="Calculation 3 2 7 10" xfId="5806" xr:uid="{00000000-0005-0000-0000-0000A5160000}"/>
    <cellStyle name="Calculation 3 2 7 11" xfId="5807" xr:uid="{00000000-0005-0000-0000-0000A6160000}"/>
    <cellStyle name="Calculation 3 2 7 12" xfId="5808" xr:uid="{00000000-0005-0000-0000-0000A7160000}"/>
    <cellStyle name="Calculation 3 2 7 13" xfId="5809" xr:uid="{00000000-0005-0000-0000-0000A8160000}"/>
    <cellStyle name="Calculation 3 2 7 14" xfId="5810" xr:uid="{00000000-0005-0000-0000-0000A9160000}"/>
    <cellStyle name="Calculation 3 2 7 2" xfId="5811" xr:uid="{00000000-0005-0000-0000-0000AA160000}"/>
    <cellStyle name="Calculation 3 2 7 3" xfId="5812" xr:uid="{00000000-0005-0000-0000-0000AB160000}"/>
    <cellStyle name="Calculation 3 2 7 4" xfId="5813" xr:uid="{00000000-0005-0000-0000-0000AC160000}"/>
    <cellStyle name="Calculation 3 2 7 5" xfId="5814" xr:uid="{00000000-0005-0000-0000-0000AD160000}"/>
    <cellStyle name="Calculation 3 2 7 6" xfId="5815" xr:uid="{00000000-0005-0000-0000-0000AE160000}"/>
    <cellStyle name="Calculation 3 2 7 7" xfId="5816" xr:uid="{00000000-0005-0000-0000-0000AF160000}"/>
    <cellStyle name="Calculation 3 2 7 8" xfId="5817" xr:uid="{00000000-0005-0000-0000-0000B0160000}"/>
    <cellStyle name="Calculation 3 2 7 9" xfId="5818" xr:uid="{00000000-0005-0000-0000-0000B1160000}"/>
    <cellStyle name="Calculation 3 2 8" xfId="5819" xr:uid="{00000000-0005-0000-0000-0000B2160000}"/>
    <cellStyle name="Calculation 3 2 8 10" xfId="5820" xr:uid="{00000000-0005-0000-0000-0000B3160000}"/>
    <cellStyle name="Calculation 3 2 8 11" xfId="5821" xr:uid="{00000000-0005-0000-0000-0000B4160000}"/>
    <cellStyle name="Calculation 3 2 8 12" xfId="5822" xr:uid="{00000000-0005-0000-0000-0000B5160000}"/>
    <cellStyle name="Calculation 3 2 8 13" xfId="5823" xr:uid="{00000000-0005-0000-0000-0000B6160000}"/>
    <cellStyle name="Calculation 3 2 8 2" xfId="5824" xr:uid="{00000000-0005-0000-0000-0000B7160000}"/>
    <cellStyle name="Calculation 3 2 8 3" xfId="5825" xr:uid="{00000000-0005-0000-0000-0000B8160000}"/>
    <cellStyle name="Calculation 3 2 8 4" xfId="5826" xr:uid="{00000000-0005-0000-0000-0000B9160000}"/>
    <cellStyle name="Calculation 3 2 8 5" xfId="5827" xr:uid="{00000000-0005-0000-0000-0000BA160000}"/>
    <cellStyle name="Calculation 3 2 8 6" xfId="5828" xr:uid="{00000000-0005-0000-0000-0000BB160000}"/>
    <cellStyle name="Calculation 3 2 8 7" xfId="5829" xr:uid="{00000000-0005-0000-0000-0000BC160000}"/>
    <cellStyle name="Calculation 3 2 8 8" xfId="5830" xr:uid="{00000000-0005-0000-0000-0000BD160000}"/>
    <cellStyle name="Calculation 3 2 8 9" xfId="5831" xr:uid="{00000000-0005-0000-0000-0000BE160000}"/>
    <cellStyle name="Calculation 3 2 9" xfId="5832" xr:uid="{00000000-0005-0000-0000-0000BF160000}"/>
    <cellStyle name="Calculation 3 3" xfId="5833" xr:uid="{00000000-0005-0000-0000-0000C0160000}"/>
    <cellStyle name="Calculation 3 3 10" xfId="5834" xr:uid="{00000000-0005-0000-0000-0000C1160000}"/>
    <cellStyle name="Calculation 3 3 11" xfId="5835" xr:uid="{00000000-0005-0000-0000-0000C2160000}"/>
    <cellStyle name="Calculation 3 3 12" xfId="5836" xr:uid="{00000000-0005-0000-0000-0000C3160000}"/>
    <cellStyle name="Calculation 3 3 13" xfId="5837" xr:uid="{00000000-0005-0000-0000-0000C4160000}"/>
    <cellStyle name="Calculation 3 3 14" xfId="5838" xr:uid="{00000000-0005-0000-0000-0000C5160000}"/>
    <cellStyle name="Calculation 3 3 15" xfId="5839" xr:uid="{00000000-0005-0000-0000-0000C6160000}"/>
    <cellStyle name="Calculation 3 3 16" xfId="5840" xr:uid="{00000000-0005-0000-0000-0000C7160000}"/>
    <cellStyle name="Calculation 3 3 17" xfId="5841" xr:uid="{00000000-0005-0000-0000-0000C8160000}"/>
    <cellStyle name="Calculation 3 3 18" xfId="5842" xr:uid="{00000000-0005-0000-0000-0000C9160000}"/>
    <cellStyle name="Calculation 3 3 19" xfId="5843" xr:uid="{00000000-0005-0000-0000-0000CA160000}"/>
    <cellStyle name="Calculation 3 3 2" xfId="5844" xr:uid="{00000000-0005-0000-0000-0000CB160000}"/>
    <cellStyle name="Calculation 3 3 2 10" xfId="5845" xr:uid="{00000000-0005-0000-0000-0000CC160000}"/>
    <cellStyle name="Calculation 3 3 2 11" xfId="5846" xr:uid="{00000000-0005-0000-0000-0000CD160000}"/>
    <cellStyle name="Calculation 3 3 2 12" xfId="5847" xr:uid="{00000000-0005-0000-0000-0000CE160000}"/>
    <cellStyle name="Calculation 3 3 2 13" xfId="5848" xr:uid="{00000000-0005-0000-0000-0000CF160000}"/>
    <cellStyle name="Calculation 3 3 2 14" xfId="5849" xr:uid="{00000000-0005-0000-0000-0000D0160000}"/>
    <cellStyle name="Calculation 3 3 2 15" xfId="5850" xr:uid="{00000000-0005-0000-0000-0000D1160000}"/>
    <cellStyle name="Calculation 3 3 2 16" xfId="5851" xr:uid="{00000000-0005-0000-0000-0000D2160000}"/>
    <cellStyle name="Calculation 3 3 2 17" xfId="5852" xr:uid="{00000000-0005-0000-0000-0000D3160000}"/>
    <cellStyle name="Calculation 3 3 2 18" xfId="5853" xr:uid="{00000000-0005-0000-0000-0000D4160000}"/>
    <cellStyle name="Calculation 3 3 2 19" xfId="5854" xr:uid="{00000000-0005-0000-0000-0000D5160000}"/>
    <cellStyle name="Calculation 3 3 2 2" xfId="5855" xr:uid="{00000000-0005-0000-0000-0000D6160000}"/>
    <cellStyle name="Calculation 3 3 2 2 10" xfId="5856" xr:uid="{00000000-0005-0000-0000-0000D7160000}"/>
    <cellStyle name="Calculation 3 3 2 2 11" xfId="5857" xr:uid="{00000000-0005-0000-0000-0000D8160000}"/>
    <cellStyle name="Calculation 3 3 2 2 12" xfId="5858" xr:uid="{00000000-0005-0000-0000-0000D9160000}"/>
    <cellStyle name="Calculation 3 3 2 2 13" xfId="5859" xr:uid="{00000000-0005-0000-0000-0000DA160000}"/>
    <cellStyle name="Calculation 3 3 2 2 14" xfId="5860" xr:uid="{00000000-0005-0000-0000-0000DB160000}"/>
    <cellStyle name="Calculation 3 3 2 2 2" xfId="5861" xr:uid="{00000000-0005-0000-0000-0000DC160000}"/>
    <cellStyle name="Calculation 3 3 2 2 3" xfId="5862" xr:uid="{00000000-0005-0000-0000-0000DD160000}"/>
    <cellStyle name="Calculation 3 3 2 2 4" xfId="5863" xr:uid="{00000000-0005-0000-0000-0000DE160000}"/>
    <cellStyle name="Calculation 3 3 2 2 5" xfId="5864" xr:uid="{00000000-0005-0000-0000-0000DF160000}"/>
    <cellStyle name="Calculation 3 3 2 2 6" xfId="5865" xr:uid="{00000000-0005-0000-0000-0000E0160000}"/>
    <cellStyle name="Calculation 3 3 2 2 7" xfId="5866" xr:uid="{00000000-0005-0000-0000-0000E1160000}"/>
    <cellStyle name="Calculation 3 3 2 2 8" xfId="5867" xr:uid="{00000000-0005-0000-0000-0000E2160000}"/>
    <cellStyle name="Calculation 3 3 2 2 9" xfId="5868" xr:uid="{00000000-0005-0000-0000-0000E3160000}"/>
    <cellStyle name="Calculation 3 3 2 20" xfId="5869" xr:uid="{00000000-0005-0000-0000-0000E4160000}"/>
    <cellStyle name="Calculation 3 3 2 3" xfId="5870" xr:uid="{00000000-0005-0000-0000-0000E5160000}"/>
    <cellStyle name="Calculation 3 3 2 3 10" xfId="5871" xr:uid="{00000000-0005-0000-0000-0000E6160000}"/>
    <cellStyle name="Calculation 3 3 2 3 11" xfId="5872" xr:uid="{00000000-0005-0000-0000-0000E7160000}"/>
    <cellStyle name="Calculation 3 3 2 3 12" xfId="5873" xr:uid="{00000000-0005-0000-0000-0000E8160000}"/>
    <cellStyle name="Calculation 3 3 2 3 13" xfId="5874" xr:uid="{00000000-0005-0000-0000-0000E9160000}"/>
    <cellStyle name="Calculation 3 3 2 3 14" xfId="5875" xr:uid="{00000000-0005-0000-0000-0000EA160000}"/>
    <cellStyle name="Calculation 3 3 2 3 2" xfId="5876" xr:uid="{00000000-0005-0000-0000-0000EB160000}"/>
    <cellStyle name="Calculation 3 3 2 3 3" xfId="5877" xr:uid="{00000000-0005-0000-0000-0000EC160000}"/>
    <cellStyle name="Calculation 3 3 2 3 4" xfId="5878" xr:uid="{00000000-0005-0000-0000-0000ED160000}"/>
    <cellStyle name="Calculation 3 3 2 3 5" xfId="5879" xr:uid="{00000000-0005-0000-0000-0000EE160000}"/>
    <cellStyle name="Calculation 3 3 2 3 6" xfId="5880" xr:uid="{00000000-0005-0000-0000-0000EF160000}"/>
    <cellStyle name="Calculation 3 3 2 3 7" xfId="5881" xr:uid="{00000000-0005-0000-0000-0000F0160000}"/>
    <cellStyle name="Calculation 3 3 2 3 8" xfId="5882" xr:uid="{00000000-0005-0000-0000-0000F1160000}"/>
    <cellStyle name="Calculation 3 3 2 3 9" xfId="5883" xr:uid="{00000000-0005-0000-0000-0000F2160000}"/>
    <cellStyle name="Calculation 3 3 2 4" xfId="5884" xr:uid="{00000000-0005-0000-0000-0000F3160000}"/>
    <cellStyle name="Calculation 3 3 2 4 10" xfId="5885" xr:uid="{00000000-0005-0000-0000-0000F4160000}"/>
    <cellStyle name="Calculation 3 3 2 4 11" xfId="5886" xr:uid="{00000000-0005-0000-0000-0000F5160000}"/>
    <cellStyle name="Calculation 3 3 2 4 12" xfId="5887" xr:uid="{00000000-0005-0000-0000-0000F6160000}"/>
    <cellStyle name="Calculation 3 3 2 4 13" xfId="5888" xr:uid="{00000000-0005-0000-0000-0000F7160000}"/>
    <cellStyle name="Calculation 3 3 2 4 14" xfId="5889" xr:uid="{00000000-0005-0000-0000-0000F8160000}"/>
    <cellStyle name="Calculation 3 3 2 4 2" xfId="5890" xr:uid="{00000000-0005-0000-0000-0000F9160000}"/>
    <cellStyle name="Calculation 3 3 2 4 3" xfId="5891" xr:uid="{00000000-0005-0000-0000-0000FA160000}"/>
    <cellStyle name="Calculation 3 3 2 4 4" xfId="5892" xr:uid="{00000000-0005-0000-0000-0000FB160000}"/>
    <cellStyle name="Calculation 3 3 2 4 5" xfId="5893" xr:uid="{00000000-0005-0000-0000-0000FC160000}"/>
    <cellStyle name="Calculation 3 3 2 4 6" xfId="5894" xr:uid="{00000000-0005-0000-0000-0000FD160000}"/>
    <cellStyle name="Calculation 3 3 2 4 7" xfId="5895" xr:uid="{00000000-0005-0000-0000-0000FE160000}"/>
    <cellStyle name="Calculation 3 3 2 4 8" xfId="5896" xr:uid="{00000000-0005-0000-0000-0000FF160000}"/>
    <cellStyle name="Calculation 3 3 2 4 9" xfId="5897" xr:uid="{00000000-0005-0000-0000-000000170000}"/>
    <cellStyle name="Calculation 3 3 2 5" xfId="5898" xr:uid="{00000000-0005-0000-0000-000001170000}"/>
    <cellStyle name="Calculation 3 3 2 5 10" xfId="5899" xr:uid="{00000000-0005-0000-0000-000002170000}"/>
    <cellStyle name="Calculation 3 3 2 5 11" xfId="5900" xr:uid="{00000000-0005-0000-0000-000003170000}"/>
    <cellStyle name="Calculation 3 3 2 5 12" xfId="5901" xr:uid="{00000000-0005-0000-0000-000004170000}"/>
    <cellStyle name="Calculation 3 3 2 5 13" xfId="5902" xr:uid="{00000000-0005-0000-0000-000005170000}"/>
    <cellStyle name="Calculation 3 3 2 5 2" xfId="5903" xr:uid="{00000000-0005-0000-0000-000006170000}"/>
    <cellStyle name="Calculation 3 3 2 5 3" xfId="5904" xr:uid="{00000000-0005-0000-0000-000007170000}"/>
    <cellStyle name="Calculation 3 3 2 5 4" xfId="5905" xr:uid="{00000000-0005-0000-0000-000008170000}"/>
    <cellStyle name="Calculation 3 3 2 5 5" xfId="5906" xr:uid="{00000000-0005-0000-0000-000009170000}"/>
    <cellStyle name="Calculation 3 3 2 5 6" xfId="5907" xr:uid="{00000000-0005-0000-0000-00000A170000}"/>
    <cellStyle name="Calculation 3 3 2 5 7" xfId="5908" xr:uid="{00000000-0005-0000-0000-00000B170000}"/>
    <cellStyle name="Calculation 3 3 2 5 8" xfId="5909" xr:uid="{00000000-0005-0000-0000-00000C170000}"/>
    <cellStyle name="Calculation 3 3 2 5 9" xfId="5910" xr:uid="{00000000-0005-0000-0000-00000D170000}"/>
    <cellStyle name="Calculation 3 3 2 6" xfId="5911" xr:uid="{00000000-0005-0000-0000-00000E170000}"/>
    <cellStyle name="Calculation 3 3 2 7" xfId="5912" xr:uid="{00000000-0005-0000-0000-00000F170000}"/>
    <cellStyle name="Calculation 3 3 2 8" xfId="5913" xr:uid="{00000000-0005-0000-0000-000010170000}"/>
    <cellStyle name="Calculation 3 3 2 9" xfId="5914" xr:uid="{00000000-0005-0000-0000-000011170000}"/>
    <cellStyle name="Calculation 3 3 20" xfId="5915" xr:uid="{00000000-0005-0000-0000-000012170000}"/>
    <cellStyle name="Calculation 3 3 21" xfId="5916" xr:uid="{00000000-0005-0000-0000-000013170000}"/>
    <cellStyle name="Calculation 3 3 22" xfId="5917" xr:uid="{00000000-0005-0000-0000-000014170000}"/>
    <cellStyle name="Calculation 3 3 3" xfId="5918" xr:uid="{00000000-0005-0000-0000-000015170000}"/>
    <cellStyle name="Calculation 3 3 3 10" xfId="5919" xr:uid="{00000000-0005-0000-0000-000016170000}"/>
    <cellStyle name="Calculation 3 3 3 11" xfId="5920" xr:uid="{00000000-0005-0000-0000-000017170000}"/>
    <cellStyle name="Calculation 3 3 3 12" xfId="5921" xr:uid="{00000000-0005-0000-0000-000018170000}"/>
    <cellStyle name="Calculation 3 3 3 13" xfId="5922" xr:uid="{00000000-0005-0000-0000-000019170000}"/>
    <cellStyle name="Calculation 3 3 3 14" xfId="5923" xr:uid="{00000000-0005-0000-0000-00001A170000}"/>
    <cellStyle name="Calculation 3 3 3 15" xfId="5924" xr:uid="{00000000-0005-0000-0000-00001B170000}"/>
    <cellStyle name="Calculation 3 3 3 16" xfId="5925" xr:uid="{00000000-0005-0000-0000-00001C170000}"/>
    <cellStyle name="Calculation 3 3 3 17" xfId="5926" xr:uid="{00000000-0005-0000-0000-00001D170000}"/>
    <cellStyle name="Calculation 3 3 3 18" xfId="5927" xr:uid="{00000000-0005-0000-0000-00001E170000}"/>
    <cellStyle name="Calculation 3 3 3 19" xfId="5928" xr:uid="{00000000-0005-0000-0000-00001F170000}"/>
    <cellStyle name="Calculation 3 3 3 2" xfId="5929" xr:uid="{00000000-0005-0000-0000-000020170000}"/>
    <cellStyle name="Calculation 3 3 3 2 10" xfId="5930" xr:uid="{00000000-0005-0000-0000-000021170000}"/>
    <cellStyle name="Calculation 3 3 3 2 11" xfId="5931" xr:uid="{00000000-0005-0000-0000-000022170000}"/>
    <cellStyle name="Calculation 3 3 3 2 12" xfId="5932" xr:uid="{00000000-0005-0000-0000-000023170000}"/>
    <cellStyle name="Calculation 3 3 3 2 13" xfId="5933" xr:uid="{00000000-0005-0000-0000-000024170000}"/>
    <cellStyle name="Calculation 3 3 3 2 14" xfId="5934" xr:uid="{00000000-0005-0000-0000-000025170000}"/>
    <cellStyle name="Calculation 3 3 3 2 2" xfId="5935" xr:uid="{00000000-0005-0000-0000-000026170000}"/>
    <cellStyle name="Calculation 3 3 3 2 3" xfId="5936" xr:uid="{00000000-0005-0000-0000-000027170000}"/>
    <cellStyle name="Calculation 3 3 3 2 4" xfId="5937" xr:uid="{00000000-0005-0000-0000-000028170000}"/>
    <cellStyle name="Calculation 3 3 3 2 5" xfId="5938" xr:uid="{00000000-0005-0000-0000-000029170000}"/>
    <cellStyle name="Calculation 3 3 3 2 6" xfId="5939" xr:uid="{00000000-0005-0000-0000-00002A170000}"/>
    <cellStyle name="Calculation 3 3 3 2 7" xfId="5940" xr:uid="{00000000-0005-0000-0000-00002B170000}"/>
    <cellStyle name="Calculation 3 3 3 2 8" xfId="5941" xr:uid="{00000000-0005-0000-0000-00002C170000}"/>
    <cellStyle name="Calculation 3 3 3 2 9" xfId="5942" xr:uid="{00000000-0005-0000-0000-00002D170000}"/>
    <cellStyle name="Calculation 3 3 3 20" xfId="5943" xr:uid="{00000000-0005-0000-0000-00002E170000}"/>
    <cellStyle name="Calculation 3 3 3 3" xfId="5944" xr:uid="{00000000-0005-0000-0000-00002F170000}"/>
    <cellStyle name="Calculation 3 3 3 3 10" xfId="5945" xr:uid="{00000000-0005-0000-0000-000030170000}"/>
    <cellStyle name="Calculation 3 3 3 3 11" xfId="5946" xr:uid="{00000000-0005-0000-0000-000031170000}"/>
    <cellStyle name="Calculation 3 3 3 3 12" xfId="5947" xr:uid="{00000000-0005-0000-0000-000032170000}"/>
    <cellStyle name="Calculation 3 3 3 3 13" xfId="5948" xr:uid="{00000000-0005-0000-0000-000033170000}"/>
    <cellStyle name="Calculation 3 3 3 3 14" xfId="5949" xr:uid="{00000000-0005-0000-0000-000034170000}"/>
    <cellStyle name="Calculation 3 3 3 3 2" xfId="5950" xr:uid="{00000000-0005-0000-0000-000035170000}"/>
    <cellStyle name="Calculation 3 3 3 3 3" xfId="5951" xr:uid="{00000000-0005-0000-0000-000036170000}"/>
    <cellStyle name="Calculation 3 3 3 3 4" xfId="5952" xr:uid="{00000000-0005-0000-0000-000037170000}"/>
    <cellStyle name="Calculation 3 3 3 3 5" xfId="5953" xr:uid="{00000000-0005-0000-0000-000038170000}"/>
    <cellStyle name="Calculation 3 3 3 3 6" xfId="5954" xr:uid="{00000000-0005-0000-0000-000039170000}"/>
    <cellStyle name="Calculation 3 3 3 3 7" xfId="5955" xr:uid="{00000000-0005-0000-0000-00003A170000}"/>
    <cellStyle name="Calculation 3 3 3 3 8" xfId="5956" xr:uid="{00000000-0005-0000-0000-00003B170000}"/>
    <cellStyle name="Calculation 3 3 3 3 9" xfId="5957" xr:uid="{00000000-0005-0000-0000-00003C170000}"/>
    <cellStyle name="Calculation 3 3 3 4" xfId="5958" xr:uid="{00000000-0005-0000-0000-00003D170000}"/>
    <cellStyle name="Calculation 3 3 3 4 10" xfId="5959" xr:uid="{00000000-0005-0000-0000-00003E170000}"/>
    <cellStyle name="Calculation 3 3 3 4 11" xfId="5960" xr:uid="{00000000-0005-0000-0000-00003F170000}"/>
    <cellStyle name="Calculation 3 3 3 4 12" xfId="5961" xr:uid="{00000000-0005-0000-0000-000040170000}"/>
    <cellStyle name="Calculation 3 3 3 4 13" xfId="5962" xr:uid="{00000000-0005-0000-0000-000041170000}"/>
    <cellStyle name="Calculation 3 3 3 4 14" xfId="5963" xr:uid="{00000000-0005-0000-0000-000042170000}"/>
    <cellStyle name="Calculation 3 3 3 4 2" xfId="5964" xr:uid="{00000000-0005-0000-0000-000043170000}"/>
    <cellStyle name="Calculation 3 3 3 4 3" xfId="5965" xr:uid="{00000000-0005-0000-0000-000044170000}"/>
    <cellStyle name="Calculation 3 3 3 4 4" xfId="5966" xr:uid="{00000000-0005-0000-0000-000045170000}"/>
    <cellStyle name="Calculation 3 3 3 4 5" xfId="5967" xr:uid="{00000000-0005-0000-0000-000046170000}"/>
    <cellStyle name="Calculation 3 3 3 4 6" xfId="5968" xr:uid="{00000000-0005-0000-0000-000047170000}"/>
    <cellStyle name="Calculation 3 3 3 4 7" xfId="5969" xr:uid="{00000000-0005-0000-0000-000048170000}"/>
    <cellStyle name="Calculation 3 3 3 4 8" xfId="5970" xr:uid="{00000000-0005-0000-0000-000049170000}"/>
    <cellStyle name="Calculation 3 3 3 4 9" xfId="5971" xr:uid="{00000000-0005-0000-0000-00004A170000}"/>
    <cellStyle name="Calculation 3 3 3 5" xfId="5972" xr:uid="{00000000-0005-0000-0000-00004B170000}"/>
    <cellStyle name="Calculation 3 3 3 5 10" xfId="5973" xr:uid="{00000000-0005-0000-0000-00004C170000}"/>
    <cellStyle name="Calculation 3 3 3 5 11" xfId="5974" xr:uid="{00000000-0005-0000-0000-00004D170000}"/>
    <cellStyle name="Calculation 3 3 3 5 12" xfId="5975" xr:uid="{00000000-0005-0000-0000-00004E170000}"/>
    <cellStyle name="Calculation 3 3 3 5 13" xfId="5976" xr:uid="{00000000-0005-0000-0000-00004F170000}"/>
    <cellStyle name="Calculation 3 3 3 5 2" xfId="5977" xr:uid="{00000000-0005-0000-0000-000050170000}"/>
    <cellStyle name="Calculation 3 3 3 5 3" xfId="5978" xr:uid="{00000000-0005-0000-0000-000051170000}"/>
    <cellStyle name="Calculation 3 3 3 5 4" xfId="5979" xr:uid="{00000000-0005-0000-0000-000052170000}"/>
    <cellStyle name="Calculation 3 3 3 5 5" xfId="5980" xr:uid="{00000000-0005-0000-0000-000053170000}"/>
    <cellStyle name="Calculation 3 3 3 5 6" xfId="5981" xr:uid="{00000000-0005-0000-0000-000054170000}"/>
    <cellStyle name="Calculation 3 3 3 5 7" xfId="5982" xr:uid="{00000000-0005-0000-0000-000055170000}"/>
    <cellStyle name="Calculation 3 3 3 5 8" xfId="5983" xr:uid="{00000000-0005-0000-0000-000056170000}"/>
    <cellStyle name="Calculation 3 3 3 5 9" xfId="5984" xr:uid="{00000000-0005-0000-0000-000057170000}"/>
    <cellStyle name="Calculation 3 3 3 6" xfId="5985" xr:uid="{00000000-0005-0000-0000-000058170000}"/>
    <cellStyle name="Calculation 3 3 3 7" xfId="5986" xr:uid="{00000000-0005-0000-0000-000059170000}"/>
    <cellStyle name="Calculation 3 3 3 8" xfId="5987" xr:uid="{00000000-0005-0000-0000-00005A170000}"/>
    <cellStyle name="Calculation 3 3 3 9" xfId="5988" xr:uid="{00000000-0005-0000-0000-00005B170000}"/>
    <cellStyle name="Calculation 3 3 4" xfId="5989" xr:uid="{00000000-0005-0000-0000-00005C170000}"/>
    <cellStyle name="Calculation 3 3 4 10" xfId="5990" xr:uid="{00000000-0005-0000-0000-00005D170000}"/>
    <cellStyle name="Calculation 3 3 4 11" xfId="5991" xr:uid="{00000000-0005-0000-0000-00005E170000}"/>
    <cellStyle name="Calculation 3 3 4 12" xfId="5992" xr:uid="{00000000-0005-0000-0000-00005F170000}"/>
    <cellStyle name="Calculation 3 3 4 13" xfId="5993" xr:uid="{00000000-0005-0000-0000-000060170000}"/>
    <cellStyle name="Calculation 3 3 4 14" xfId="5994" xr:uid="{00000000-0005-0000-0000-000061170000}"/>
    <cellStyle name="Calculation 3 3 4 2" xfId="5995" xr:uid="{00000000-0005-0000-0000-000062170000}"/>
    <cellStyle name="Calculation 3 3 4 3" xfId="5996" xr:uid="{00000000-0005-0000-0000-000063170000}"/>
    <cellStyle name="Calculation 3 3 4 4" xfId="5997" xr:uid="{00000000-0005-0000-0000-000064170000}"/>
    <cellStyle name="Calculation 3 3 4 5" xfId="5998" xr:uid="{00000000-0005-0000-0000-000065170000}"/>
    <cellStyle name="Calculation 3 3 4 6" xfId="5999" xr:uid="{00000000-0005-0000-0000-000066170000}"/>
    <cellStyle name="Calculation 3 3 4 7" xfId="6000" xr:uid="{00000000-0005-0000-0000-000067170000}"/>
    <cellStyle name="Calculation 3 3 4 8" xfId="6001" xr:uid="{00000000-0005-0000-0000-000068170000}"/>
    <cellStyle name="Calculation 3 3 4 9" xfId="6002" xr:uid="{00000000-0005-0000-0000-000069170000}"/>
    <cellStyle name="Calculation 3 3 5" xfId="6003" xr:uid="{00000000-0005-0000-0000-00006A170000}"/>
    <cellStyle name="Calculation 3 3 5 10" xfId="6004" xr:uid="{00000000-0005-0000-0000-00006B170000}"/>
    <cellStyle name="Calculation 3 3 5 11" xfId="6005" xr:uid="{00000000-0005-0000-0000-00006C170000}"/>
    <cellStyle name="Calculation 3 3 5 12" xfId="6006" xr:uid="{00000000-0005-0000-0000-00006D170000}"/>
    <cellStyle name="Calculation 3 3 5 13" xfId="6007" xr:uid="{00000000-0005-0000-0000-00006E170000}"/>
    <cellStyle name="Calculation 3 3 5 14" xfId="6008" xr:uid="{00000000-0005-0000-0000-00006F170000}"/>
    <cellStyle name="Calculation 3 3 5 2" xfId="6009" xr:uid="{00000000-0005-0000-0000-000070170000}"/>
    <cellStyle name="Calculation 3 3 5 3" xfId="6010" xr:uid="{00000000-0005-0000-0000-000071170000}"/>
    <cellStyle name="Calculation 3 3 5 4" xfId="6011" xr:uid="{00000000-0005-0000-0000-000072170000}"/>
    <cellStyle name="Calculation 3 3 5 5" xfId="6012" xr:uid="{00000000-0005-0000-0000-000073170000}"/>
    <cellStyle name="Calculation 3 3 5 6" xfId="6013" xr:uid="{00000000-0005-0000-0000-000074170000}"/>
    <cellStyle name="Calculation 3 3 5 7" xfId="6014" xr:uid="{00000000-0005-0000-0000-000075170000}"/>
    <cellStyle name="Calculation 3 3 5 8" xfId="6015" xr:uid="{00000000-0005-0000-0000-000076170000}"/>
    <cellStyle name="Calculation 3 3 5 9" xfId="6016" xr:uid="{00000000-0005-0000-0000-000077170000}"/>
    <cellStyle name="Calculation 3 3 6" xfId="6017" xr:uid="{00000000-0005-0000-0000-000078170000}"/>
    <cellStyle name="Calculation 3 3 6 10" xfId="6018" xr:uid="{00000000-0005-0000-0000-000079170000}"/>
    <cellStyle name="Calculation 3 3 6 11" xfId="6019" xr:uid="{00000000-0005-0000-0000-00007A170000}"/>
    <cellStyle name="Calculation 3 3 6 12" xfId="6020" xr:uid="{00000000-0005-0000-0000-00007B170000}"/>
    <cellStyle name="Calculation 3 3 6 13" xfId="6021" xr:uid="{00000000-0005-0000-0000-00007C170000}"/>
    <cellStyle name="Calculation 3 3 6 14" xfId="6022" xr:uid="{00000000-0005-0000-0000-00007D170000}"/>
    <cellStyle name="Calculation 3 3 6 2" xfId="6023" xr:uid="{00000000-0005-0000-0000-00007E170000}"/>
    <cellStyle name="Calculation 3 3 6 3" xfId="6024" xr:uid="{00000000-0005-0000-0000-00007F170000}"/>
    <cellStyle name="Calculation 3 3 6 4" xfId="6025" xr:uid="{00000000-0005-0000-0000-000080170000}"/>
    <cellStyle name="Calculation 3 3 6 5" xfId="6026" xr:uid="{00000000-0005-0000-0000-000081170000}"/>
    <cellStyle name="Calculation 3 3 6 6" xfId="6027" xr:uid="{00000000-0005-0000-0000-000082170000}"/>
    <cellStyle name="Calculation 3 3 6 7" xfId="6028" xr:uid="{00000000-0005-0000-0000-000083170000}"/>
    <cellStyle name="Calculation 3 3 6 8" xfId="6029" xr:uid="{00000000-0005-0000-0000-000084170000}"/>
    <cellStyle name="Calculation 3 3 6 9" xfId="6030" xr:uid="{00000000-0005-0000-0000-000085170000}"/>
    <cellStyle name="Calculation 3 3 7" xfId="6031" xr:uid="{00000000-0005-0000-0000-000086170000}"/>
    <cellStyle name="Calculation 3 3 7 10" xfId="6032" xr:uid="{00000000-0005-0000-0000-000087170000}"/>
    <cellStyle name="Calculation 3 3 7 11" xfId="6033" xr:uid="{00000000-0005-0000-0000-000088170000}"/>
    <cellStyle name="Calculation 3 3 7 12" xfId="6034" xr:uid="{00000000-0005-0000-0000-000089170000}"/>
    <cellStyle name="Calculation 3 3 7 13" xfId="6035" xr:uid="{00000000-0005-0000-0000-00008A170000}"/>
    <cellStyle name="Calculation 3 3 7 2" xfId="6036" xr:uid="{00000000-0005-0000-0000-00008B170000}"/>
    <cellStyle name="Calculation 3 3 7 3" xfId="6037" xr:uid="{00000000-0005-0000-0000-00008C170000}"/>
    <cellStyle name="Calculation 3 3 7 4" xfId="6038" xr:uid="{00000000-0005-0000-0000-00008D170000}"/>
    <cellStyle name="Calculation 3 3 7 5" xfId="6039" xr:uid="{00000000-0005-0000-0000-00008E170000}"/>
    <cellStyle name="Calculation 3 3 7 6" xfId="6040" xr:uid="{00000000-0005-0000-0000-00008F170000}"/>
    <cellStyle name="Calculation 3 3 7 7" xfId="6041" xr:uid="{00000000-0005-0000-0000-000090170000}"/>
    <cellStyle name="Calculation 3 3 7 8" xfId="6042" xr:uid="{00000000-0005-0000-0000-000091170000}"/>
    <cellStyle name="Calculation 3 3 7 9" xfId="6043" xr:uid="{00000000-0005-0000-0000-000092170000}"/>
    <cellStyle name="Calculation 3 3 8" xfId="6044" xr:uid="{00000000-0005-0000-0000-000093170000}"/>
    <cellStyle name="Calculation 3 3 9" xfId="6045" xr:uid="{00000000-0005-0000-0000-000094170000}"/>
    <cellStyle name="Calculation 3 4" xfId="6046" xr:uid="{00000000-0005-0000-0000-000095170000}"/>
    <cellStyle name="Calculation 3 4 10" xfId="6047" xr:uid="{00000000-0005-0000-0000-000096170000}"/>
    <cellStyle name="Calculation 3 4 11" xfId="6048" xr:uid="{00000000-0005-0000-0000-000097170000}"/>
    <cellStyle name="Calculation 3 4 12" xfId="6049" xr:uid="{00000000-0005-0000-0000-000098170000}"/>
    <cellStyle name="Calculation 3 4 13" xfId="6050" xr:uid="{00000000-0005-0000-0000-000099170000}"/>
    <cellStyle name="Calculation 3 4 14" xfId="6051" xr:uid="{00000000-0005-0000-0000-00009A170000}"/>
    <cellStyle name="Calculation 3 4 15" xfId="6052" xr:uid="{00000000-0005-0000-0000-00009B170000}"/>
    <cellStyle name="Calculation 3 4 16" xfId="6053" xr:uid="{00000000-0005-0000-0000-00009C170000}"/>
    <cellStyle name="Calculation 3 4 17" xfId="6054" xr:uid="{00000000-0005-0000-0000-00009D170000}"/>
    <cellStyle name="Calculation 3 4 18" xfId="6055" xr:uid="{00000000-0005-0000-0000-00009E170000}"/>
    <cellStyle name="Calculation 3 4 19" xfId="6056" xr:uid="{00000000-0005-0000-0000-00009F170000}"/>
    <cellStyle name="Calculation 3 4 2" xfId="6057" xr:uid="{00000000-0005-0000-0000-0000A0170000}"/>
    <cellStyle name="Calculation 3 4 2 10" xfId="6058" xr:uid="{00000000-0005-0000-0000-0000A1170000}"/>
    <cellStyle name="Calculation 3 4 2 11" xfId="6059" xr:uid="{00000000-0005-0000-0000-0000A2170000}"/>
    <cellStyle name="Calculation 3 4 2 12" xfId="6060" xr:uid="{00000000-0005-0000-0000-0000A3170000}"/>
    <cellStyle name="Calculation 3 4 2 13" xfId="6061" xr:uid="{00000000-0005-0000-0000-0000A4170000}"/>
    <cellStyle name="Calculation 3 4 2 14" xfId="6062" xr:uid="{00000000-0005-0000-0000-0000A5170000}"/>
    <cellStyle name="Calculation 3 4 2 15" xfId="6063" xr:uid="{00000000-0005-0000-0000-0000A6170000}"/>
    <cellStyle name="Calculation 3 4 2 16" xfId="6064" xr:uid="{00000000-0005-0000-0000-0000A7170000}"/>
    <cellStyle name="Calculation 3 4 2 17" xfId="6065" xr:uid="{00000000-0005-0000-0000-0000A8170000}"/>
    <cellStyle name="Calculation 3 4 2 18" xfId="6066" xr:uid="{00000000-0005-0000-0000-0000A9170000}"/>
    <cellStyle name="Calculation 3 4 2 19" xfId="6067" xr:uid="{00000000-0005-0000-0000-0000AA170000}"/>
    <cellStyle name="Calculation 3 4 2 2" xfId="6068" xr:uid="{00000000-0005-0000-0000-0000AB170000}"/>
    <cellStyle name="Calculation 3 4 2 2 10" xfId="6069" xr:uid="{00000000-0005-0000-0000-0000AC170000}"/>
    <cellStyle name="Calculation 3 4 2 2 11" xfId="6070" xr:uid="{00000000-0005-0000-0000-0000AD170000}"/>
    <cellStyle name="Calculation 3 4 2 2 12" xfId="6071" xr:uid="{00000000-0005-0000-0000-0000AE170000}"/>
    <cellStyle name="Calculation 3 4 2 2 13" xfId="6072" xr:uid="{00000000-0005-0000-0000-0000AF170000}"/>
    <cellStyle name="Calculation 3 4 2 2 14" xfId="6073" xr:uid="{00000000-0005-0000-0000-0000B0170000}"/>
    <cellStyle name="Calculation 3 4 2 2 2" xfId="6074" xr:uid="{00000000-0005-0000-0000-0000B1170000}"/>
    <cellStyle name="Calculation 3 4 2 2 3" xfId="6075" xr:uid="{00000000-0005-0000-0000-0000B2170000}"/>
    <cellStyle name="Calculation 3 4 2 2 4" xfId="6076" xr:uid="{00000000-0005-0000-0000-0000B3170000}"/>
    <cellStyle name="Calculation 3 4 2 2 5" xfId="6077" xr:uid="{00000000-0005-0000-0000-0000B4170000}"/>
    <cellStyle name="Calculation 3 4 2 2 6" xfId="6078" xr:uid="{00000000-0005-0000-0000-0000B5170000}"/>
    <cellStyle name="Calculation 3 4 2 2 7" xfId="6079" xr:uid="{00000000-0005-0000-0000-0000B6170000}"/>
    <cellStyle name="Calculation 3 4 2 2 8" xfId="6080" xr:uid="{00000000-0005-0000-0000-0000B7170000}"/>
    <cellStyle name="Calculation 3 4 2 2 9" xfId="6081" xr:uid="{00000000-0005-0000-0000-0000B8170000}"/>
    <cellStyle name="Calculation 3 4 2 20" xfId="6082" xr:uid="{00000000-0005-0000-0000-0000B9170000}"/>
    <cellStyle name="Calculation 3 4 2 3" xfId="6083" xr:uid="{00000000-0005-0000-0000-0000BA170000}"/>
    <cellStyle name="Calculation 3 4 2 3 10" xfId="6084" xr:uid="{00000000-0005-0000-0000-0000BB170000}"/>
    <cellStyle name="Calculation 3 4 2 3 11" xfId="6085" xr:uid="{00000000-0005-0000-0000-0000BC170000}"/>
    <cellStyle name="Calculation 3 4 2 3 12" xfId="6086" xr:uid="{00000000-0005-0000-0000-0000BD170000}"/>
    <cellStyle name="Calculation 3 4 2 3 13" xfId="6087" xr:uid="{00000000-0005-0000-0000-0000BE170000}"/>
    <cellStyle name="Calculation 3 4 2 3 14" xfId="6088" xr:uid="{00000000-0005-0000-0000-0000BF170000}"/>
    <cellStyle name="Calculation 3 4 2 3 2" xfId="6089" xr:uid="{00000000-0005-0000-0000-0000C0170000}"/>
    <cellStyle name="Calculation 3 4 2 3 3" xfId="6090" xr:uid="{00000000-0005-0000-0000-0000C1170000}"/>
    <cellStyle name="Calculation 3 4 2 3 4" xfId="6091" xr:uid="{00000000-0005-0000-0000-0000C2170000}"/>
    <cellStyle name="Calculation 3 4 2 3 5" xfId="6092" xr:uid="{00000000-0005-0000-0000-0000C3170000}"/>
    <cellStyle name="Calculation 3 4 2 3 6" xfId="6093" xr:uid="{00000000-0005-0000-0000-0000C4170000}"/>
    <cellStyle name="Calculation 3 4 2 3 7" xfId="6094" xr:uid="{00000000-0005-0000-0000-0000C5170000}"/>
    <cellStyle name="Calculation 3 4 2 3 8" xfId="6095" xr:uid="{00000000-0005-0000-0000-0000C6170000}"/>
    <cellStyle name="Calculation 3 4 2 3 9" xfId="6096" xr:uid="{00000000-0005-0000-0000-0000C7170000}"/>
    <cellStyle name="Calculation 3 4 2 4" xfId="6097" xr:uid="{00000000-0005-0000-0000-0000C8170000}"/>
    <cellStyle name="Calculation 3 4 2 4 10" xfId="6098" xr:uid="{00000000-0005-0000-0000-0000C9170000}"/>
    <cellStyle name="Calculation 3 4 2 4 11" xfId="6099" xr:uid="{00000000-0005-0000-0000-0000CA170000}"/>
    <cellStyle name="Calculation 3 4 2 4 12" xfId="6100" xr:uid="{00000000-0005-0000-0000-0000CB170000}"/>
    <cellStyle name="Calculation 3 4 2 4 13" xfId="6101" xr:uid="{00000000-0005-0000-0000-0000CC170000}"/>
    <cellStyle name="Calculation 3 4 2 4 14" xfId="6102" xr:uid="{00000000-0005-0000-0000-0000CD170000}"/>
    <cellStyle name="Calculation 3 4 2 4 2" xfId="6103" xr:uid="{00000000-0005-0000-0000-0000CE170000}"/>
    <cellStyle name="Calculation 3 4 2 4 3" xfId="6104" xr:uid="{00000000-0005-0000-0000-0000CF170000}"/>
    <cellStyle name="Calculation 3 4 2 4 4" xfId="6105" xr:uid="{00000000-0005-0000-0000-0000D0170000}"/>
    <cellStyle name="Calculation 3 4 2 4 5" xfId="6106" xr:uid="{00000000-0005-0000-0000-0000D1170000}"/>
    <cellStyle name="Calculation 3 4 2 4 6" xfId="6107" xr:uid="{00000000-0005-0000-0000-0000D2170000}"/>
    <cellStyle name="Calculation 3 4 2 4 7" xfId="6108" xr:uid="{00000000-0005-0000-0000-0000D3170000}"/>
    <cellStyle name="Calculation 3 4 2 4 8" xfId="6109" xr:uid="{00000000-0005-0000-0000-0000D4170000}"/>
    <cellStyle name="Calculation 3 4 2 4 9" xfId="6110" xr:uid="{00000000-0005-0000-0000-0000D5170000}"/>
    <cellStyle name="Calculation 3 4 2 5" xfId="6111" xr:uid="{00000000-0005-0000-0000-0000D6170000}"/>
    <cellStyle name="Calculation 3 4 2 5 10" xfId="6112" xr:uid="{00000000-0005-0000-0000-0000D7170000}"/>
    <cellStyle name="Calculation 3 4 2 5 11" xfId="6113" xr:uid="{00000000-0005-0000-0000-0000D8170000}"/>
    <cellStyle name="Calculation 3 4 2 5 12" xfId="6114" xr:uid="{00000000-0005-0000-0000-0000D9170000}"/>
    <cellStyle name="Calculation 3 4 2 5 13" xfId="6115" xr:uid="{00000000-0005-0000-0000-0000DA170000}"/>
    <cellStyle name="Calculation 3 4 2 5 2" xfId="6116" xr:uid="{00000000-0005-0000-0000-0000DB170000}"/>
    <cellStyle name="Calculation 3 4 2 5 3" xfId="6117" xr:uid="{00000000-0005-0000-0000-0000DC170000}"/>
    <cellStyle name="Calculation 3 4 2 5 4" xfId="6118" xr:uid="{00000000-0005-0000-0000-0000DD170000}"/>
    <cellStyle name="Calculation 3 4 2 5 5" xfId="6119" xr:uid="{00000000-0005-0000-0000-0000DE170000}"/>
    <cellStyle name="Calculation 3 4 2 5 6" xfId="6120" xr:uid="{00000000-0005-0000-0000-0000DF170000}"/>
    <cellStyle name="Calculation 3 4 2 5 7" xfId="6121" xr:uid="{00000000-0005-0000-0000-0000E0170000}"/>
    <cellStyle name="Calculation 3 4 2 5 8" xfId="6122" xr:uid="{00000000-0005-0000-0000-0000E1170000}"/>
    <cellStyle name="Calculation 3 4 2 5 9" xfId="6123" xr:uid="{00000000-0005-0000-0000-0000E2170000}"/>
    <cellStyle name="Calculation 3 4 2 6" xfId="6124" xr:uid="{00000000-0005-0000-0000-0000E3170000}"/>
    <cellStyle name="Calculation 3 4 2 7" xfId="6125" xr:uid="{00000000-0005-0000-0000-0000E4170000}"/>
    <cellStyle name="Calculation 3 4 2 8" xfId="6126" xr:uid="{00000000-0005-0000-0000-0000E5170000}"/>
    <cellStyle name="Calculation 3 4 2 9" xfId="6127" xr:uid="{00000000-0005-0000-0000-0000E6170000}"/>
    <cellStyle name="Calculation 3 4 20" xfId="6128" xr:uid="{00000000-0005-0000-0000-0000E7170000}"/>
    <cellStyle name="Calculation 3 4 21" xfId="6129" xr:uid="{00000000-0005-0000-0000-0000E8170000}"/>
    <cellStyle name="Calculation 3 4 22" xfId="6130" xr:uid="{00000000-0005-0000-0000-0000E9170000}"/>
    <cellStyle name="Calculation 3 4 3" xfId="6131" xr:uid="{00000000-0005-0000-0000-0000EA170000}"/>
    <cellStyle name="Calculation 3 4 3 10" xfId="6132" xr:uid="{00000000-0005-0000-0000-0000EB170000}"/>
    <cellStyle name="Calculation 3 4 3 11" xfId="6133" xr:uid="{00000000-0005-0000-0000-0000EC170000}"/>
    <cellStyle name="Calculation 3 4 3 12" xfId="6134" xr:uid="{00000000-0005-0000-0000-0000ED170000}"/>
    <cellStyle name="Calculation 3 4 3 13" xfId="6135" xr:uid="{00000000-0005-0000-0000-0000EE170000}"/>
    <cellStyle name="Calculation 3 4 3 14" xfId="6136" xr:uid="{00000000-0005-0000-0000-0000EF170000}"/>
    <cellStyle name="Calculation 3 4 3 15" xfId="6137" xr:uid="{00000000-0005-0000-0000-0000F0170000}"/>
    <cellStyle name="Calculation 3 4 3 16" xfId="6138" xr:uid="{00000000-0005-0000-0000-0000F1170000}"/>
    <cellStyle name="Calculation 3 4 3 17" xfId="6139" xr:uid="{00000000-0005-0000-0000-0000F2170000}"/>
    <cellStyle name="Calculation 3 4 3 18" xfId="6140" xr:uid="{00000000-0005-0000-0000-0000F3170000}"/>
    <cellStyle name="Calculation 3 4 3 19" xfId="6141" xr:uid="{00000000-0005-0000-0000-0000F4170000}"/>
    <cellStyle name="Calculation 3 4 3 2" xfId="6142" xr:uid="{00000000-0005-0000-0000-0000F5170000}"/>
    <cellStyle name="Calculation 3 4 3 2 10" xfId="6143" xr:uid="{00000000-0005-0000-0000-0000F6170000}"/>
    <cellStyle name="Calculation 3 4 3 2 11" xfId="6144" xr:uid="{00000000-0005-0000-0000-0000F7170000}"/>
    <cellStyle name="Calculation 3 4 3 2 12" xfId="6145" xr:uid="{00000000-0005-0000-0000-0000F8170000}"/>
    <cellStyle name="Calculation 3 4 3 2 13" xfId="6146" xr:uid="{00000000-0005-0000-0000-0000F9170000}"/>
    <cellStyle name="Calculation 3 4 3 2 14" xfId="6147" xr:uid="{00000000-0005-0000-0000-0000FA170000}"/>
    <cellStyle name="Calculation 3 4 3 2 2" xfId="6148" xr:uid="{00000000-0005-0000-0000-0000FB170000}"/>
    <cellStyle name="Calculation 3 4 3 2 3" xfId="6149" xr:uid="{00000000-0005-0000-0000-0000FC170000}"/>
    <cellStyle name="Calculation 3 4 3 2 4" xfId="6150" xr:uid="{00000000-0005-0000-0000-0000FD170000}"/>
    <cellStyle name="Calculation 3 4 3 2 5" xfId="6151" xr:uid="{00000000-0005-0000-0000-0000FE170000}"/>
    <cellStyle name="Calculation 3 4 3 2 6" xfId="6152" xr:uid="{00000000-0005-0000-0000-0000FF170000}"/>
    <cellStyle name="Calculation 3 4 3 2 7" xfId="6153" xr:uid="{00000000-0005-0000-0000-000000180000}"/>
    <cellStyle name="Calculation 3 4 3 2 8" xfId="6154" xr:uid="{00000000-0005-0000-0000-000001180000}"/>
    <cellStyle name="Calculation 3 4 3 2 9" xfId="6155" xr:uid="{00000000-0005-0000-0000-000002180000}"/>
    <cellStyle name="Calculation 3 4 3 20" xfId="6156" xr:uid="{00000000-0005-0000-0000-000003180000}"/>
    <cellStyle name="Calculation 3 4 3 3" xfId="6157" xr:uid="{00000000-0005-0000-0000-000004180000}"/>
    <cellStyle name="Calculation 3 4 3 3 10" xfId="6158" xr:uid="{00000000-0005-0000-0000-000005180000}"/>
    <cellStyle name="Calculation 3 4 3 3 11" xfId="6159" xr:uid="{00000000-0005-0000-0000-000006180000}"/>
    <cellStyle name="Calculation 3 4 3 3 12" xfId="6160" xr:uid="{00000000-0005-0000-0000-000007180000}"/>
    <cellStyle name="Calculation 3 4 3 3 13" xfId="6161" xr:uid="{00000000-0005-0000-0000-000008180000}"/>
    <cellStyle name="Calculation 3 4 3 3 14" xfId="6162" xr:uid="{00000000-0005-0000-0000-000009180000}"/>
    <cellStyle name="Calculation 3 4 3 3 2" xfId="6163" xr:uid="{00000000-0005-0000-0000-00000A180000}"/>
    <cellStyle name="Calculation 3 4 3 3 3" xfId="6164" xr:uid="{00000000-0005-0000-0000-00000B180000}"/>
    <cellStyle name="Calculation 3 4 3 3 4" xfId="6165" xr:uid="{00000000-0005-0000-0000-00000C180000}"/>
    <cellStyle name="Calculation 3 4 3 3 5" xfId="6166" xr:uid="{00000000-0005-0000-0000-00000D180000}"/>
    <cellStyle name="Calculation 3 4 3 3 6" xfId="6167" xr:uid="{00000000-0005-0000-0000-00000E180000}"/>
    <cellStyle name="Calculation 3 4 3 3 7" xfId="6168" xr:uid="{00000000-0005-0000-0000-00000F180000}"/>
    <cellStyle name="Calculation 3 4 3 3 8" xfId="6169" xr:uid="{00000000-0005-0000-0000-000010180000}"/>
    <cellStyle name="Calculation 3 4 3 3 9" xfId="6170" xr:uid="{00000000-0005-0000-0000-000011180000}"/>
    <cellStyle name="Calculation 3 4 3 4" xfId="6171" xr:uid="{00000000-0005-0000-0000-000012180000}"/>
    <cellStyle name="Calculation 3 4 3 4 10" xfId="6172" xr:uid="{00000000-0005-0000-0000-000013180000}"/>
    <cellStyle name="Calculation 3 4 3 4 11" xfId="6173" xr:uid="{00000000-0005-0000-0000-000014180000}"/>
    <cellStyle name="Calculation 3 4 3 4 12" xfId="6174" xr:uid="{00000000-0005-0000-0000-000015180000}"/>
    <cellStyle name="Calculation 3 4 3 4 13" xfId="6175" xr:uid="{00000000-0005-0000-0000-000016180000}"/>
    <cellStyle name="Calculation 3 4 3 4 14" xfId="6176" xr:uid="{00000000-0005-0000-0000-000017180000}"/>
    <cellStyle name="Calculation 3 4 3 4 2" xfId="6177" xr:uid="{00000000-0005-0000-0000-000018180000}"/>
    <cellStyle name="Calculation 3 4 3 4 3" xfId="6178" xr:uid="{00000000-0005-0000-0000-000019180000}"/>
    <cellStyle name="Calculation 3 4 3 4 4" xfId="6179" xr:uid="{00000000-0005-0000-0000-00001A180000}"/>
    <cellStyle name="Calculation 3 4 3 4 5" xfId="6180" xr:uid="{00000000-0005-0000-0000-00001B180000}"/>
    <cellStyle name="Calculation 3 4 3 4 6" xfId="6181" xr:uid="{00000000-0005-0000-0000-00001C180000}"/>
    <cellStyle name="Calculation 3 4 3 4 7" xfId="6182" xr:uid="{00000000-0005-0000-0000-00001D180000}"/>
    <cellStyle name="Calculation 3 4 3 4 8" xfId="6183" xr:uid="{00000000-0005-0000-0000-00001E180000}"/>
    <cellStyle name="Calculation 3 4 3 4 9" xfId="6184" xr:uid="{00000000-0005-0000-0000-00001F180000}"/>
    <cellStyle name="Calculation 3 4 3 5" xfId="6185" xr:uid="{00000000-0005-0000-0000-000020180000}"/>
    <cellStyle name="Calculation 3 4 3 5 10" xfId="6186" xr:uid="{00000000-0005-0000-0000-000021180000}"/>
    <cellStyle name="Calculation 3 4 3 5 11" xfId="6187" xr:uid="{00000000-0005-0000-0000-000022180000}"/>
    <cellStyle name="Calculation 3 4 3 5 12" xfId="6188" xr:uid="{00000000-0005-0000-0000-000023180000}"/>
    <cellStyle name="Calculation 3 4 3 5 13" xfId="6189" xr:uid="{00000000-0005-0000-0000-000024180000}"/>
    <cellStyle name="Calculation 3 4 3 5 2" xfId="6190" xr:uid="{00000000-0005-0000-0000-000025180000}"/>
    <cellStyle name="Calculation 3 4 3 5 3" xfId="6191" xr:uid="{00000000-0005-0000-0000-000026180000}"/>
    <cellStyle name="Calculation 3 4 3 5 4" xfId="6192" xr:uid="{00000000-0005-0000-0000-000027180000}"/>
    <cellStyle name="Calculation 3 4 3 5 5" xfId="6193" xr:uid="{00000000-0005-0000-0000-000028180000}"/>
    <cellStyle name="Calculation 3 4 3 5 6" xfId="6194" xr:uid="{00000000-0005-0000-0000-000029180000}"/>
    <cellStyle name="Calculation 3 4 3 5 7" xfId="6195" xr:uid="{00000000-0005-0000-0000-00002A180000}"/>
    <cellStyle name="Calculation 3 4 3 5 8" xfId="6196" xr:uid="{00000000-0005-0000-0000-00002B180000}"/>
    <cellStyle name="Calculation 3 4 3 5 9" xfId="6197" xr:uid="{00000000-0005-0000-0000-00002C180000}"/>
    <cellStyle name="Calculation 3 4 3 6" xfId="6198" xr:uid="{00000000-0005-0000-0000-00002D180000}"/>
    <cellStyle name="Calculation 3 4 3 7" xfId="6199" xr:uid="{00000000-0005-0000-0000-00002E180000}"/>
    <cellStyle name="Calculation 3 4 3 8" xfId="6200" xr:uid="{00000000-0005-0000-0000-00002F180000}"/>
    <cellStyle name="Calculation 3 4 3 9" xfId="6201" xr:uid="{00000000-0005-0000-0000-000030180000}"/>
    <cellStyle name="Calculation 3 4 4" xfId="6202" xr:uid="{00000000-0005-0000-0000-000031180000}"/>
    <cellStyle name="Calculation 3 4 4 10" xfId="6203" xr:uid="{00000000-0005-0000-0000-000032180000}"/>
    <cellStyle name="Calculation 3 4 4 11" xfId="6204" xr:uid="{00000000-0005-0000-0000-000033180000}"/>
    <cellStyle name="Calculation 3 4 4 12" xfId="6205" xr:uid="{00000000-0005-0000-0000-000034180000}"/>
    <cellStyle name="Calculation 3 4 4 13" xfId="6206" xr:uid="{00000000-0005-0000-0000-000035180000}"/>
    <cellStyle name="Calculation 3 4 4 14" xfId="6207" xr:uid="{00000000-0005-0000-0000-000036180000}"/>
    <cellStyle name="Calculation 3 4 4 2" xfId="6208" xr:uid="{00000000-0005-0000-0000-000037180000}"/>
    <cellStyle name="Calculation 3 4 4 3" xfId="6209" xr:uid="{00000000-0005-0000-0000-000038180000}"/>
    <cellStyle name="Calculation 3 4 4 4" xfId="6210" xr:uid="{00000000-0005-0000-0000-000039180000}"/>
    <cellStyle name="Calculation 3 4 4 5" xfId="6211" xr:uid="{00000000-0005-0000-0000-00003A180000}"/>
    <cellStyle name="Calculation 3 4 4 6" xfId="6212" xr:uid="{00000000-0005-0000-0000-00003B180000}"/>
    <cellStyle name="Calculation 3 4 4 7" xfId="6213" xr:uid="{00000000-0005-0000-0000-00003C180000}"/>
    <cellStyle name="Calculation 3 4 4 8" xfId="6214" xr:uid="{00000000-0005-0000-0000-00003D180000}"/>
    <cellStyle name="Calculation 3 4 4 9" xfId="6215" xr:uid="{00000000-0005-0000-0000-00003E180000}"/>
    <cellStyle name="Calculation 3 4 5" xfId="6216" xr:uid="{00000000-0005-0000-0000-00003F180000}"/>
    <cellStyle name="Calculation 3 4 5 10" xfId="6217" xr:uid="{00000000-0005-0000-0000-000040180000}"/>
    <cellStyle name="Calculation 3 4 5 11" xfId="6218" xr:uid="{00000000-0005-0000-0000-000041180000}"/>
    <cellStyle name="Calculation 3 4 5 12" xfId="6219" xr:uid="{00000000-0005-0000-0000-000042180000}"/>
    <cellStyle name="Calculation 3 4 5 13" xfId="6220" xr:uid="{00000000-0005-0000-0000-000043180000}"/>
    <cellStyle name="Calculation 3 4 5 14" xfId="6221" xr:uid="{00000000-0005-0000-0000-000044180000}"/>
    <cellStyle name="Calculation 3 4 5 2" xfId="6222" xr:uid="{00000000-0005-0000-0000-000045180000}"/>
    <cellStyle name="Calculation 3 4 5 3" xfId="6223" xr:uid="{00000000-0005-0000-0000-000046180000}"/>
    <cellStyle name="Calculation 3 4 5 4" xfId="6224" xr:uid="{00000000-0005-0000-0000-000047180000}"/>
    <cellStyle name="Calculation 3 4 5 5" xfId="6225" xr:uid="{00000000-0005-0000-0000-000048180000}"/>
    <cellStyle name="Calculation 3 4 5 6" xfId="6226" xr:uid="{00000000-0005-0000-0000-000049180000}"/>
    <cellStyle name="Calculation 3 4 5 7" xfId="6227" xr:uid="{00000000-0005-0000-0000-00004A180000}"/>
    <cellStyle name="Calculation 3 4 5 8" xfId="6228" xr:uid="{00000000-0005-0000-0000-00004B180000}"/>
    <cellStyle name="Calculation 3 4 5 9" xfId="6229" xr:uid="{00000000-0005-0000-0000-00004C180000}"/>
    <cellStyle name="Calculation 3 4 6" xfId="6230" xr:uid="{00000000-0005-0000-0000-00004D180000}"/>
    <cellStyle name="Calculation 3 4 6 10" xfId="6231" xr:uid="{00000000-0005-0000-0000-00004E180000}"/>
    <cellStyle name="Calculation 3 4 6 11" xfId="6232" xr:uid="{00000000-0005-0000-0000-00004F180000}"/>
    <cellStyle name="Calculation 3 4 6 12" xfId="6233" xr:uid="{00000000-0005-0000-0000-000050180000}"/>
    <cellStyle name="Calculation 3 4 6 13" xfId="6234" xr:uid="{00000000-0005-0000-0000-000051180000}"/>
    <cellStyle name="Calculation 3 4 6 14" xfId="6235" xr:uid="{00000000-0005-0000-0000-000052180000}"/>
    <cellStyle name="Calculation 3 4 6 2" xfId="6236" xr:uid="{00000000-0005-0000-0000-000053180000}"/>
    <cellStyle name="Calculation 3 4 6 3" xfId="6237" xr:uid="{00000000-0005-0000-0000-000054180000}"/>
    <cellStyle name="Calculation 3 4 6 4" xfId="6238" xr:uid="{00000000-0005-0000-0000-000055180000}"/>
    <cellStyle name="Calculation 3 4 6 5" xfId="6239" xr:uid="{00000000-0005-0000-0000-000056180000}"/>
    <cellStyle name="Calculation 3 4 6 6" xfId="6240" xr:uid="{00000000-0005-0000-0000-000057180000}"/>
    <cellStyle name="Calculation 3 4 6 7" xfId="6241" xr:uid="{00000000-0005-0000-0000-000058180000}"/>
    <cellStyle name="Calculation 3 4 6 8" xfId="6242" xr:uid="{00000000-0005-0000-0000-000059180000}"/>
    <cellStyle name="Calculation 3 4 6 9" xfId="6243" xr:uid="{00000000-0005-0000-0000-00005A180000}"/>
    <cellStyle name="Calculation 3 4 7" xfId="6244" xr:uid="{00000000-0005-0000-0000-00005B180000}"/>
    <cellStyle name="Calculation 3 4 7 10" xfId="6245" xr:uid="{00000000-0005-0000-0000-00005C180000}"/>
    <cellStyle name="Calculation 3 4 7 11" xfId="6246" xr:uid="{00000000-0005-0000-0000-00005D180000}"/>
    <cellStyle name="Calculation 3 4 7 12" xfId="6247" xr:uid="{00000000-0005-0000-0000-00005E180000}"/>
    <cellStyle name="Calculation 3 4 7 13" xfId="6248" xr:uid="{00000000-0005-0000-0000-00005F180000}"/>
    <cellStyle name="Calculation 3 4 7 2" xfId="6249" xr:uid="{00000000-0005-0000-0000-000060180000}"/>
    <cellStyle name="Calculation 3 4 7 3" xfId="6250" xr:uid="{00000000-0005-0000-0000-000061180000}"/>
    <cellStyle name="Calculation 3 4 7 4" xfId="6251" xr:uid="{00000000-0005-0000-0000-000062180000}"/>
    <cellStyle name="Calculation 3 4 7 5" xfId="6252" xr:uid="{00000000-0005-0000-0000-000063180000}"/>
    <cellStyle name="Calculation 3 4 7 6" xfId="6253" xr:uid="{00000000-0005-0000-0000-000064180000}"/>
    <cellStyle name="Calculation 3 4 7 7" xfId="6254" xr:uid="{00000000-0005-0000-0000-000065180000}"/>
    <cellStyle name="Calculation 3 4 7 8" xfId="6255" xr:uid="{00000000-0005-0000-0000-000066180000}"/>
    <cellStyle name="Calculation 3 4 7 9" xfId="6256" xr:uid="{00000000-0005-0000-0000-000067180000}"/>
    <cellStyle name="Calculation 3 4 8" xfId="6257" xr:uid="{00000000-0005-0000-0000-000068180000}"/>
    <cellStyle name="Calculation 3 4 9" xfId="6258" xr:uid="{00000000-0005-0000-0000-000069180000}"/>
    <cellStyle name="Calculation 3 5" xfId="6259" xr:uid="{00000000-0005-0000-0000-00006A180000}"/>
    <cellStyle name="Calculation 3 5 10" xfId="6260" xr:uid="{00000000-0005-0000-0000-00006B180000}"/>
    <cellStyle name="Calculation 3 5 11" xfId="6261" xr:uid="{00000000-0005-0000-0000-00006C180000}"/>
    <cellStyle name="Calculation 3 5 12" xfId="6262" xr:uid="{00000000-0005-0000-0000-00006D180000}"/>
    <cellStyle name="Calculation 3 5 13" xfId="6263" xr:uid="{00000000-0005-0000-0000-00006E180000}"/>
    <cellStyle name="Calculation 3 5 14" xfId="6264" xr:uid="{00000000-0005-0000-0000-00006F180000}"/>
    <cellStyle name="Calculation 3 5 15" xfId="6265" xr:uid="{00000000-0005-0000-0000-000070180000}"/>
    <cellStyle name="Calculation 3 5 16" xfId="6266" xr:uid="{00000000-0005-0000-0000-000071180000}"/>
    <cellStyle name="Calculation 3 5 17" xfId="6267" xr:uid="{00000000-0005-0000-0000-000072180000}"/>
    <cellStyle name="Calculation 3 5 18" xfId="6268" xr:uid="{00000000-0005-0000-0000-000073180000}"/>
    <cellStyle name="Calculation 3 5 19" xfId="6269" xr:uid="{00000000-0005-0000-0000-000074180000}"/>
    <cellStyle name="Calculation 3 5 2" xfId="6270" xr:uid="{00000000-0005-0000-0000-000075180000}"/>
    <cellStyle name="Calculation 3 5 2 10" xfId="6271" xr:uid="{00000000-0005-0000-0000-000076180000}"/>
    <cellStyle name="Calculation 3 5 2 11" xfId="6272" xr:uid="{00000000-0005-0000-0000-000077180000}"/>
    <cellStyle name="Calculation 3 5 2 12" xfId="6273" xr:uid="{00000000-0005-0000-0000-000078180000}"/>
    <cellStyle name="Calculation 3 5 2 13" xfId="6274" xr:uid="{00000000-0005-0000-0000-000079180000}"/>
    <cellStyle name="Calculation 3 5 2 14" xfId="6275" xr:uid="{00000000-0005-0000-0000-00007A180000}"/>
    <cellStyle name="Calculation 3 5 2 2" xfId="6276" xr:uid="{00000000-0005-0000-0000-00007B180000}"/>
    <cellStyle name="Calculation 3 5 2 3" xfId="6277" xr:uid="{00000000-0005-0000-0000-00007C180000}"/>
    <cellStyle name="Calculation 3 5 2 4" xfId="6278" xr:uid="{00000000-0005-0000-0000-00007D180000}"/>
    <cellStyle name="Calculation 3 5 2 5" xfId="6279" xr:uid="{00000000-0005-0000-0000-00007E180000}"/>
    <cellStyle name="Calculation 3 5 2 6" xfId="6280" xr:uid="{00000000-0005-0000-0000-00007F180000}"/>
    <cellStyle name="Calculation 3 5 2 7" xfId="6281" xr:uid="{00000000-0005-0000-0000-000080180000}"/>
    <cellStyle name="Calculation 3 5 2 8" xfId="6282" xr:uid="{00000000-0005-0000-0000-000081180000}"/>
    <cellStyle name="Calculation 3 5 2 9" xfId="6283" xr:uid="{00000000-0005-0000-0000-000082180000}"/>
    <cellStyle name="Calculation 3 5 20" xfId="6284" xr:uid="{00000000-0005-0000-0000-000083180000}"/>
    <cellStyle name="Calculation 3 5 3" xfId="6285" xr:uid="{00000000-0005-0000-0000-000084180000}"/>
    <cellStyle name="Calculation 3 5 3 10" xfId="6286" xr:uid="{00000000-0005-0000-0000-000085180000}"/>
    <cellStyle name="Calculation 3 5 3 11" xfId="6287" xr:uid="{00000000-0005-0000-0000-000086180000}"/>
    <cellStyle name="Calculation 3 5 3 12" xfId="6288" xr:uid="{00000000-0005-0000-0000-000087180000}"/>
    <cellStyle name="Calculation 3 5 3 13" xfId="6289" xr:uid="{00000000-0005-0000-0000-000088180000}"/>
    <cellStyle name="Calculation 3 5 3 14" xfId="6290" xr:uid="{00000000-0005-0000-0000-000089180000}"/>
    <cellStyle name="Calculation 3 5 3 2" xfId="6291" xr:uid="{00000000-0005-0000-0000-00008A180000}"/>
    <cellStyle name="Calculation 3 5 3 3" xfId="6292" xr:uid="{00000000-0005-0000-0000-00008B180000}"/>
    <cellStyle name="Calculation 3 5 3 4" xfId="6293" xr:uid="{00000000-0005-0000-0000-00008C180000}"/>
    <cellStyle name="Calculation 3 5 3 5" xfId="6294" xr:uid="{00000000-0005-0000-0000-00008D180000}"/>
    <cellStyle name="Calculation 3 5 3 6" xfId="6295" xr:uid="{00000000-0005-0000-0000-00008E180000}"/>
    <cellStyle name="Calculation 3 5 3 7" xfId="6296" xr:uid="{00000000-0005-0000-0000-00008F180000}"/>
    <cellStyle name="Calculation 3 5 3 8" xfId="6297" xr:uid="{00000000-0005-0000-0000-000090180000}"/>
    <cellStyle name="Calculation 3 5 3 9" xfId="6298" xr:uid="{00000000-0005-0000-0000-000091180000}"/>
    <cellStyle name="Calculation 3 5 4" xfId="6299" xr:uid="{00000000-0005-0000-0000-000092180000}"/>
    <cellStyle name="Calculation 3 5 4 10" xfId="6300" xr:uid="{00000000-0005-0000-0000-000093180000}"/>
    <cellStyle name="Calculation 3 5 4 11" xfId="6301" xr:uid="{00000000-0005-0000-0000-000094180000}"/>
    <cellStyle name="Calculation 3 5 4 12" xfId="6302" xr:uid="{00000000-0005-0000-0000-000095180000}"/>
    <cellStyle name="Calculation 3 5 4 13" xfId="6303" xr:uid="{00000000-0005-0000-0000-000096180000}"/>
    <cellStyle name="Calculation 3 5 4 14" xfId="6304" xr:uid="{00000000-0005-0000-0000-000097180000}"/>
    <cellStyle name="Calculation 3 5 4 2" xfId="6305" xr:uid="{00000000-0005-0000-0000-000098180000}"/>
    <cellStyle name="Calculation 3 5 4 3" xfId="6306" xr:uid="{00000000-0005-0000-0000-000099180000}"/>
    <cellStyle name="Calculation 3 5 4 4" xfId="6307" xr:uid="{00000000-0005-0000-0000-00009A180000}"/>
    <cellStyle name="Calculation 3 5 4 5" xfId="6308" xr:uid="{00000000-0005-0000-0000-00009B180000}"/>
    <cellStyle name="Calculation 3 5 4 6" xfId="6309" xr:uid="{00000000-0005-0000-0000-00009C180000}"/>
    <cellStyle name="Calculation 3 5 4 7" xfId="6310" xr:uid="{00000000-0005-0000-0000-00009D180000}"/>
    <cellStyle name="Calculation 3 5 4 8" xfId="6311" xr:uid="{00000000-0005-0000-0000-00009E180000}"/>
    <cellStyle name="Calculation 3 5 4 9" xfId="6312" xr:uid="{00000000-0005-0000-0000-00009F180000}"/>
    <cellStyle name="Calculation 3 5 5" xfId="6313" xr:uid="{00000000-0005-0000-0000-0000A0180000}"/>
    <cellStyle name="Calculation 3 5 5 10" xfId="6314" xr:uid="{00000000-0005-0000-0000-0000A1180000}"/>
    <cellStyle name="Calculation 3 5 5 11" xfId="6315" xr:uid="{00000000-0005-0000-0000-0000A2180000}"/>
    <cellStyle name="Calculation 3 5 5 12" xfId="6316" xr:uid="{00000000-0005-0000-0000-0000A3180000}"/>
    <cellStyle name="Calculation 3 5 5 13" xfId="6317" xr:uid="{00000000-0005-0000-0000-0000A4180000}"/>
    <cellStyle name="Calculation 3 5 5 2" xfId="6318" xr:uid="{00000000-0005-0000-0000-0000A5180000}"/>
    <cellStyle name="Calculation 3 5 5 3" xfId="6319" xr:uid="{00000000-0005-0000-0000-0000A6180000}"/>
    <cellStyle name="Calculation 3 5 5 4" xfId="6320" xr:uid="{00000000-0005-0000-0000-0000A7180000}"/>
    <cellStyle name="Calculation 3 5 5 5" xfId="6321" xr:uid="{00000000-0005-0000-0000-0000A8180000}"/>
    <cellStyle name="Calculation 3 5 5 6" xfId="6322" xr:uid="{00000000-0005-0000-0000-0000A9180000}"/>
    <cellStyle name="Calculation 3 5 5 7" xfId="6323" xr:uid="{00000000-0005-0000-0000-0000AA180000}"/>
    <cellStyle name="Calculation 3 5 5 8" xfId="6324" xr:uid="{00000000-0005-0000-0000-0000AB180000}"/>
    <cellStyle name="Calculation 3 5 5 9" xfId="6325" xr:uid="{00000000-0005-0000-0000-0000AC180000}"/>
    <cellStyle name="Calculation 3 5 6" xfId="6326" xr:uid="{00000000-0005-0000-0000-0000AD180000}"/>
    <cellStyle name="Calculation 3 5 7" xfId="6327" xr:uid="{00000000-0005-0000-0000-0000AE180000}"/>
    <cellStyle name="Calculation 3 5 8" xfId="6328" xr:uid="{00000000-0005-0000-0000-0000AF180000}"/>
    <cellStyle name="Calculation 3 5 9" xfId="6329" xr:uid="{00000000-0005-0000-0000-0000B0180000}"/>
    <cellStyle name="Calculation 3 6" xfId="6330" xr:uid="{00000000-0005-0000-0000-0000B1180000}"/>
    <cellStyle name="Calculation 3 6 10" xfId="6331" xr:uid="{00000000-0005-0000-0000-0000B2180000}"/>
    <cellStyle name="Calculation 3 6 11" xfId="6332" xr:uid="{00000000-0005-0000-0000-0000B3180000}"/>
    <cellStyle name="Calculation 3 6 12" xfId="6333" xr:uid="{00000000-0005-0000-0000-0000B4180000}"/>
    <cellStyle name="Calculation 3 6 13" xfId="6334" xr:uid="{00000000-0005-0000-0000-0000B5180000}"/>
    <cellStyle name="Calculation 3 6 14" xfId="6335" xr:uid="{00000000-0005-0000-0000-0000B6180000}"/>
    <cellStyle name="Calculation 3 6 15" xfId="6336" xr:uid="{00000000-0005-0000-0000-0000B7180000}"/>
    <cellStyle name="Calculation 3 6 16" xfId="6337" xr:uid="{00000000-0005-0000-0000-0000B8180000}"/>
    <cellStyle name="Calculation 3 6 17" xfId="6338" xr:uid="{00000000-0005-0000-0000-0000B9180000}"/>
    <cellStyle name="Calculation 3 6 18" xfId="6339" xr:uid="{00000000-0005-0000-0000-0000BA180000}"/>
    <cellStyle name="Calculation 3 6 19" xfId="6340" xr:uid="{00000000-0005-0000-0000-0000BB180000}"/>
    <cellStyle name="Calculation 3 6 2" xfId="6341" xr:uid="{00000000-0005-0000-0000-0000BC180000}"/>
    <cellStyle name="Calculation 3 6 2 10" xfId="6342" xr:uid="{00000000-0005-0000-0000-0000BD180000}"/>
    <cellStyle name="Calculation 3 6 2 11" xfId="6343" xr:uid="{00000000-0005-0000-0000-0000BE180000}"/>
    <cellStyle name="Calculation 3 6 2 12" xfId="6344" xr:uid="{00000000-0005-0000-0000-0000BF180000}"/>
    <cellStyle name="Calculation 3 6 2 13" xfId="6345" xr:uid="{00000000-0005-0000-0000-0000C0180000}"/>
    <cellStyle name="Calculation 3 6 2 14" xfId="6346" xr:uid="{00000000-0005-0000-0000-0000C1180000}"/>
    <cellStyle name="Calculation 3 6 2 2" xfId="6347" xr:uid="{00000000-0005-0000-0000-0000C2180000}"/>
    <cellStyle name="Calculation 3 6 2 3" xfId="6348" xr:uid="{00000000-0005-0000-0000-0000C3180000}"/>
    <cellStyle name="Calculation 3 6 2 4" xfId="6349" xr:uid="{00000000-0005-0000-0000-0000C4180000}"/>
    <cellStyle name="Calculation 3 6 2 5" xfId="6350" xr:uid="{00000000-0005-0000-0000-0000C5180000}"/>
    <cellStyle name="Calculation 3 6 2 6" xfId="6351" xr:uid="{00000000-0005-0000-0000-0000C6180000}"/>
    <cellStyle name="Calculation 3 6 2 7" xfId="6352" xr:uid="{00000000-0005-0000-0000-0000C7180000}"/>
    <cellStyle name="Calculation 3 6 2 8" xfId="6353" xr:uid="{00000000-0005-0000-0000-0000C8180000}"/>
    <cellStyle name="Calculation 3 6 2 9" xfId="6354" xr:uid="{00000000-0005-0000-0000-0000C9180000}"/>
    <cellStyle name="Calculation 3 6 20" xfId="6355" xr:uid="{00000000-0005-0000-0000-0000CA180000}"/>
    <cellStyle name="Calculation 3 6 3" xfId="6356" xr:uid="{00000000-0005-0000-0000-0000CB180000}"/>
    <cellStyle name="Calculation 3 6 3 10" xfId="6357" xr:uid="{00000000-0005-0000-0000-0000CC180000}"/>
    <cellStyle name="Calculation 3 6 3 11" xfId="6358" xr:uid="{00000000-0005-0000-0000-0000CD180000}"/>
    <cellStyle name="Calculation 3 6 3 12" xfId="6359" xr:uid="{00000000-0005-0000-0000-0000CE180000}"/>
    <cellStyle name="Calculation 3 6 3 13" xfId="6360" xr:uid="{00000000-0005-0000-0000-0000CF180000}"/>
    <cellStyle name="Calculation 3 6 3 14" xfId="6361" xr:uid="{00000000-0005-0000-0000-0000D0180000}"/>
    <cellStyle name="Calculation 3 6 3 2" xfId="6362" xr:uid="{00000000-0005-0000-0000-0000D1180000}"/>
    <cellStyle name="Calculation 3 6 3 3" xfId="6363" xr:uid="{00000000-0005-0000-0000-0000D2180000}"/>
    <cellStyle name="Calculation 3 6 3 4" xfId="6364" xr:uid="{00000000-0005-0000-0000-0000D3180000}"/>
    <cellStyle name="Calculation 3 6 3 5" xfId="6365" xr:uid="{00000000-0005-0000-0000-0000D4180000}"/>
    <cellStyle name="Calculation 3 6 3 6" xfId="6366" xr:uid="{00000000-0005-0000-0000-0000D5180000}"/>
    <cellStyle name="Calculation 3 6 3 7" xfId="6367" xr:uid="{00000000-0005-0000-0000-0000D6180000}"/>
    <cellStyle name="Calculation 3 6 3 8" xfId="6368" xr:uid="{00000000-0005-0000-0000-0000D7180000}"/>
    <cellStyle name="Calculation 3 6 3 9" xfId="6369" xr:uid="{00000000-0005-0000-0000-0000D8180000}"/>
    <cellStyle name="Calculation 3 6 4" xfId="6370" xr:uid="{00000000-0005-0000-0000-0000D9180000}"/>
    <cellStyle name="Calculation 3 6 4 10" xfId="6371" xr:uid="{00000000-0005-0000-0000-0000DA180000}"/>
    <cellStyle name="Calculation 3 6 4 11" xfId="6372" xr:uid="{00000000-0005-0000-0000-0000DB180000}"/>
    <cellStyle name="Calculation 3 6 4 12" xfId="6373" xr:uid="{00000000-0005-0000-0000-0000DC180000}"/>
    <cellStyle name="Calculation 3 6 4 13" xfId="6374" xr:uid="{00000000-0005-0000-0000-0000DD180000}"/>
    <cellStyle name="Calculation 3 6 4 14" xfId="6375" xr:uid="{00000000-0005-0000-0000-0000DE180000}"/>
    <cellStyle name="Calculation 3 6 4 2" xfId="6376" xr:uid="{00000000-0005-0000-0000-0000DF180000}"/>
    <cellStyle name="Calculation 3 6 4 3" xfId="6377" xr:uid="{00000000-0005-0000-0000-0000E0180000}"/>
    <cellStyle name="Calculation 3 6 4 4" xfId="6378" xr:uid="{00000000-0005-0000-0000-0000E1180000}"/>
    <cellStyle name="Calculation 3 6 4 5" xfId="6379" xr:uid="{00000000-0005-0000-0000-0000E2180000}"/>
    <cellStyle name="Calculation 3 6 4 6" xfId="6380" xr:uid="{00000000-0005-0000-0000-0000E3180000}"/>
    <cellStyle name="Calculation 3 6 4 7" xfId="6381" xr:uid="{00000000-0005-0000-0000-0000E4180000}"/>
    <cellStyle name="Calculation 3 6 4 8" xfId="6382" xr:uid="{00000000-0005-0000-0000-0000E5180000}"/>
    <cellStyle name="Calculation 3 6 4 9" xfId="6383" xr:uid="{00000000-0005-0000-0000-0000E6180000}"/>
    <cellStyle name="Calculation 3 6 5" xfId="6384" xr:uid="{00000000-0005-0000-0000-0000E7180000}"/>
    <cellStyle name="Calculation 3 6 5 10" xfId="6385" xr:uid="{00000000-0005-0000-0000-0000E8180000}"/>
    <cellStyle name="Calculation 3 6 5 11" xfId="6386" xr:uid="{00000000-0005-0000-0000-0000E9180000}"/>
    <cellStyle name="Calculation 3 6 5 12" xfId="6387" xr:uid="{00000000-0005-0000-0000-0000EA180000}"/>
    <cellStyle name="Calculation 3 6 5 13" xfId="6388" xr:uid="{00000000-0005-0000-0000-0000EB180000}"/>
    <cellStyle name="Calculation 3 6 5 2" xfId="6389" xr:uid="{00000000-0005-0000-0000-0000EC180000}"/>
    <cellStyle name="Calculation 3 6 5 3" xfId="6390" xr:uid="{00000000-0005-0000-0000-0000ED180000}"/>
    <cellStyle name="Calculation 3 6 5 4" xfId="6391" xr:uid="{00000000-0005-0000-0000-0000EE180000}"/>
    <cellStyle name="Calculation 3 6 5 5" xfId="6392" xr:uid="{00000000-0005-0000-0000-0000EF180000}"/>
    <cellStyle name="Calculation 3 6 5 6" xfId="6393" xr:uid="{00000000-0005-0000-0000-0000F0180000}"/>
    <cellStyle name="Calculation 3 6 5 7" xfId="6394" xr:uid="{00000000-0005-0000-0000-0000F1180000}"/>
    <cellStyle name="Calculation 3 6 5 8" xfId="6395" xr:uid="{00000000-0005-0000-0000-0000F2180000}"/>
    <cellStyle name="Calculation 3 6 5 9" xfId="6396" xr:uid="{00000000-0005-0000-0000-0000F3180000}"/>
    <cellStyle name="Calculation 3 6 6" xfId="6397" xr:uid="{00000000-0005-0000-0000-0000F4180000}"/>
    <cellStyle name="Calculation 3 6 7" xfId="6398" xr:uid="{00000000-0005-0000-0000-0000F5180000}"/>
    <cellStyle name="Calculation 3 6 8" xfId="6399" xr:uid="{00000000-0005-0000-0000-0000F6180000}"/>
    <cellStyle name="Calculation 3 6 9" xfId="6400" xr:uid="{00000000-0005-0000-0000-0000F7180000}"/>
    <cellStyle name="Calculation 3 7" xfId="6401" xr:uid="{00000000-0005-0000-0000-0000F8180000}"/>
    <cellStyle name="Calculation 3 7 10" xfId="6402" xr:uid="{00000000-0005-0000-0000-0000F9180000}"/>
    <cellStyle name="Calculation 3 7 11" xfId="6403" xr:uid="{00000000-0005-0000-0000-0000FA180000}"/>
    <cellStyle name="Calculation 3 7 12" xfId="6404" xr:uid="{00000000-0005-0000-0000-0000FB180000}"/>
    <cellStyle name="Calculation 3 7 13" xfId="6405" xr:uid="{00000000-0005-0000-0000-0000FC180000}"/>
    <cellStyle name="Calculation 3 7 14" xfId="6406" xr:uid="{00000000-0005-0000-0000-0000FD180000}"/>
    <cellStyle name="Calculation 3 7 2" xfId="6407" xr:uid="{00000000-0005-0000-0000-0000FE180000}"/>
    <cellStyle name="Calculation 3 7 3" xfId="6408" xr:uid="{00000000-0005-0000-0000-0000FF180000}"/>
    <cellStyle name="Calculation 3 7 4" xfId="6409" xr:uid="{00000000-0005-0000-0000-000000190000}"/>
    <cellStyle name="Calculation 3 7 5" xfId="6410" xr:uid="{00000000-0005-0000-0000-000001190000}"/>
    <cellStyle name="Calculation 3 7 6" xfId="6411" xr:uid="{00000000-0005-0000-0000-000002190000}"/>
    <cellStyle name="Calculation 3 7 7" xfId="6412" xr:uid="{00000000-0005-0000-0000-000003190000}"/>
    <cellStyle name="Calculation 3 7 8" xfId="6413" xr:uid="{00000000-0005-0000-0000-000004190000}"/>
    <cellStyle name="Calculation 3 7 9" xfId="6414" xr:uid="{00000000-0005-0000-0000-000005190000}"/>
    <cellStyle name="Calculation 3 8" xfId="6415" xr:uid="{00000000-0005-0000-0000-000006190000}"/>
    <cellStyle name="Calculation 3 8 10" xfId="6416" xr:uid="{00000000-0005-0000-0000-000007190000}"/>
    <cellStyle name="Calculation 3 8 11" xfId="6417" xr:uid="{00000000-0005-0000-0000-000008190000}"/>
    <cellStyle name="Calculation 3 8 12" xfId="6418" xr:uid="{00000000-0005-0000-0000-000009190000}"/>
    <cellStyle name="Calculation 3 8 13" xfId="6419" xr:uid="{00000000-0005-0000-0000-00000A190000}"/>
    <cellStyle name="Calculation 3 8 14" xfId="6420" xr:uid="{00000000-0005-0000-0000-00000B190000}"/>
    <cellStyle name="Calculation 3 8 2" xfId="6421" xr:uid="{00000000-0005-0000-0000-00000C190000}"/>
    <cellStyle name="Calculation 3 8 3" xfId="6422" xr:uid="{00000000-0005-0000-0000-00000D190000}"/>
    <cellStyle name="Calculation 3 8 4" xfId="6423" xr:uid="{00000000-0005-0000-0000-00000E190000}"/>
    <cellStyle name="Calculation 3 8 5" xfId="6424" xr:uid="{00000000-0005-0000-0000-00000F190000}"/>
    <cellStyle name="Calculation 3 8 6" xfId="6425" xr:uid="{00000000-0005-0000-0000-000010190000}"/>
    <cellStyle name="Calculation 3 8 7" xfId="6426" xr:uid="{00000000-0005-0000-0000-000011190000}"/>
    <cellStyle name="Calculation 3 8 8" xfId="6427" xr:uid="{00000000-0005-0000-0000-000012190000}"/>
    <cellStyle name="Calculation 3 8 9" xfId="6428" xr:uid="{00000000-0005-0000-0000-000013190000}"/>
    <cellStyle name="Calculation 3 9" xfId="6429" xr:uid="{00000000-0005-0000-0000-000014190000}"/>
    <cellStyle name="Calculation 3 9 10" xfId="6430" xr:uid="{00000000-0005-0000-0000-000015190000}"/>
    <cellStyle name="Calculation 3 9 11" xfId="6431" xr:uid="{00000000-0005-0000-0000-000016190000}"/>
    <cellStyle name="Calculation 3 9 12" xfId="6432" xr:uid="{00000000-0005-0000-0000-000017190000}"/>
    <cellStyle name="Calculation 3 9 13" xfId="6433" xr:uid="{00000000-0005-0000-0000-000018190000}"/>
    <cellStyle name="Calculation 3 9 14" xfId="6434" xr:uid="{00000000-0005-0000-0000-000019190000}"/>
    <cellStyle name="Calculation 3 9 2" xfId="6435" xr:uid="{00000000-0005-0000-0000-00001A190000}"/>
    <cellStyle name="Calculation 3 9 3" xfId="6436" xr:uid="{00000000-0005-0000-0000-00001B190000}"/>
    <cellStyle name="Calculation 3 9 4" xfId="6437" xr:uid="{00000000-0005-0000-0000-00001C190000}"/>
    <cellStyle name="Calculation 3 9 5" xfId="6438" xr:uid="{00000000-0005-0000-0000-00001D190000}"/>
    <cellStyle name="Calculation 3 9 6" xfId="6439" xr:uid="{00000000-0005-0000-0000-00001E190000}"/>
    <cellStyle name="Calculation 3 9 7" xfId="6440" xr:uid="{00000000-0005-0000-0000-00001F190000}"/>
    <cellStyle name="Calculation 3 9 8" xfId="6441" xr:uid="{00000000-0005-0000-0000-000020190000}"/>
    <cellStyle name="Calculation 3 9 9" xfId="6442" xr:uid="{00000000-0005-0000-0000-000021190000}"/>
    <cellStyle name="Calculation 4" xfId="6443" xr:uid="{00000000-0005-0000-0000-000022190000}"/>
    <cellStyle name="Calculation 4 10" xfId="6444" xr:uid="{00000000-0005-0000-0000-000023190000}"/>
    <cellStyle name="Calculation 4 11" xfId="6445" xr:uid="{00000000-0005-0000-0000-000024190000}"/>
    <cellStyle name="Calculation 4 12" xfId="6446" xr:uid="{00000000-0005-0000-0000-000025190000}"/>
    <cellStyle name="Calculation 4 13" xfId="6447" xr:uid="{00000000-0005-0000-0000-000026190000}"/>
    <cellStyle name="Calculation 4 14" xfId="6448" xr:uid="{00000000-0005-0000-0000-000027190000}"/>
    <cellStyle name="Calculation 4 15" xfId="6449" xr:uid="{00000000-0005-0000-0000-000028190000}"/>
    <cellStyle name="Calculation 4 16" xfId="6450" xr:uid="{00000000-0005-0000-0000-000029190000}"/>
    <cellStyle name="Calculation 4 17" xfId="6451" xr:uid="{00000000-0005-0000-0000-00002A190000}"/>
    <cellStyle name="Calculation 4 18" xfId="6452" xr:uid="{00000000-0005-0000-0000-00002B190000}"/>
    <cellStyle name="Calculation 4 19" xfId="6453" xr:uid="{00000000-0005-0000-0000-00002C190000}"/>
    <cellStyle name="Calculation 4 2" xfId="6454" xr:uid="{00000000-0005-0000-0000-00002D190000}"/>
    <cellStyle name="Calculation 4 2 10" xfId="6455" xr:uid="{00000000-0005-0000-0000-00002E190000}"/>
    <cellStyle name="Calculation 4 2 11" xfId="6456" xr:uid="{00000000-0005-0000-0000-00002F190000}"/>
    <cellStyle name="Calculation 4 2 12" xfId="6457" xr:uid="{00000000-0005-0000-0000-000030190000}"/>
    <cellStyle name="Calculation 4 2 13" xfId="6458" xr:uid="{00000000-0005-0000-0000-000031190000}"/>
    <cellStyle name="Calculation 4 2 14" xfId="6459" xr:uid="{00000000-0005-0000-0000-000032190000}"/>
    <cellStyle name="Calculation 4 2 15" xfId="6460" xr:uid="{00000000-0005-0000-0000-000033190000}"/>
    <cellStyle name="Calculation 4 2 16" xfId="6461" xr:uid="{00000000-0005-0000-0000-000034190000}"/>
    <cellStyle name="Calculation 4 2 17" xfId="6462" xr:uid="{00000000-0005-0000-0000-000035190000}"/>
    <cellStyle name="Calculation 4 2 18" xfId="6463" xr:uid="{00000000-0005-0000-0000-000036190000}"/>
    <cellStyle name="Calculation 4 2 19" xfId="6464" xr:uid="{00000000-0005-0000-0000-000037190000}"/>
    <cellStyle name="Calculation 4 2 2" xfId="6465" xr:uid="{00000000-0005-0000-0000-000038190000}"/>
    <cellStyle name="Calculation 4 2 2 10" xfId="6466" xr:uid="{00000000-0005-0000-0000-000039190000}"/>
    <cellStyle name="Calculation 4 2 2 11" xfId="6467" xr:uid="{00000000-0005-0000-0000-00003A190000}"/>
    <cellStyle name="Calculation 4 2 2 12" xfId="6468" xr:uid="{00000000-0005-0000-0000-00003B190000}"/>
    <cellStyle name="Calculation 4 2 2 13" xfId="6469" xr:uid="{00000000-0005-0000-0000-00003C190000}"/>
    <cellStyle name="Calculation 4 2 2 14" xfId="6470" xr:uid="{00000000-0005-0000-0000-00003D190000}"/>
    <cellStyle name="Calculation 4 2 2 15" xfId="6471" xr:uid="{00000000-0005-0000-0000-00003E190000}"/>
    <cellStyle name="Calculation 4 2 2 16" xfId="6472" xr:uid="{00000000-0005-0000-0000-00003F190000}"/>
    <cellStyle name="Calculation 4 2 2 17" xfId="6473" xr:uid="{00000000-0005-0000-0000-000040190000}"/>
    <cellStyle name="Calculation 4 2 2 18" xfId="6474" xr:uid="{00000000-0005-0000-0000-000041190000}"/>
    <cellStyle name="Calculation 4 2 2 19" xfId="6475" xr:uid="{00000000-0005-0000-0000-000042190000}"/>
    <cellStyle name="Calculation 4 2 2 2" xfId="6476" xr:uid="{00000000-0005-0000-0000-000043190000}"/>
    <cellStyle name="Calculation 4 2 2 2 10" xfId="6477" xr:uid="{00000000-0005-0000-0000-000044190000}"/>
    <cellStyle name="Calculation 4 2 2 2 11" xfId="6478" xr:uid="{00000000-0005-0000-0000-000045190000}"/>
    <cellStyle name="Calculation 4 2 2 2 12" xfId="6479" xr:uid="{00000000-0005-0000-0000-000046190000}"/>
    <cellStyle name="Calculation 4 2 2 2 13" xfId="6480" xr:uid="{00000000-0005-0000-0000-000047190000}"/>
    <cellStyle name="Calculation 4 2 2 2 14" xfId="6481" xr:uid="{00000000-0005-0000-0000-000048190000}"/>
    <cellStyle name="Calculation 4 2 2 2 2" xfId="6482" xr:uid="{00000000-0005-0000-0000-000049190000}"/>
    <cellStyle name="Calculation 4 2 2 2 3" xfId="6483" xr:uid="{00000000-0005-0000-0000-00004A190000}"/>
    <cellStyle name="Calculation 4 2 2 2 4" xfId="6484" xr:uid="{00000000-0005-0000-0000-00004B190000}"/>
    <cellStyle name="Calculation 4 2 2 2 5" xfId="6485" xr:uid="{00000000-0005-0000-0000-00004C190000}"/>
    <cellStyle name="Calculation 4 2 2 2 6" xfId="6486" xr:uid="{00000000-0005-0000-0000-00004D190000}"/>
    <cellStyle name="Calculation 4 2 2 2 7" xfId="6487" xr:uid="{00000000-0005-0000-0000-00004E190000}"/>
    <cellStyle name="Calculation 4 2 2 2 8" xfId="6488" xr:uid="{00000000-0005-0000-0000-00004F190000}"/>
    <cellStyle name="Calculation 4 2 2 2 9" xfId="6489" xr:uid="{00000000-0005-0000-0000-000050190000}"/>
    <cellStyle name="Calculation 4 2 2 20" xfId="6490" xr:uid="{00000000-0005-0000-0000-000051190000}"/>
    <cellStyle name="Calculation 4 2 2 3" xfId="6491" xr:uid="{00000000-0005-0000-0000-000052190000}"/>
    <cellStyle name="Calculation 4 2 2 3 10" xfId="6492" xr:uid="{00000000-0005-0000-0000-000053190000}"/>
    <cellStyle name="Calculation 4 2 2 3 11" xfId="6493" xr:uid="{00000000-0005-0000-0000-000054190000}"/>
    <cellStyle name="Calculation 4 2 2 3 12" xfId="6494" xr:uid="{00000000-0005-0000-0000-000055190000}"/>
    <cellStyle name="Calculation 4 2 2 3 13" xfId="6495" xr:uid="{00000000-0005-0000-0000-000056190000}"/>
    <cellStyle name="Calculation 4 2 2 3 14" xfId="6496" xr:uid="{00000000-0005-0000-0000-000057190000}"/>
    <cellStyle name="Calculation 4 2 2 3 2" xfId="6497" xr:uid="{00000000-0005-0000-0000-000058190000}"/>
    <cellStyle name="Calculation 4 2 2 3 3" xfId="6498" xr:uid="{00000000-0005-0000-0000-000059190000}"/>
    <cellStyle name="Calculation 4 2 2 3 4" xfId="6499" xr:uid="{00000000-0005-0000-0000-00005A190000}"/>
    <cellStyle name="Calculation 4 2 2 3 5" xfId="6500" xr:uid="{00000000-0005-0000-0000-00005B190000}"/>
    <cellStyle name="Calculation 4 2 2 3 6" xfId="6501" xr:uid="{00000000-0005-0000-0000-00005C190000}"/>
    <cellStyle name="Calculation 4 2 2 3 7" xfId="6502" xr:uid="{00000000-0005-0000-0000-00005D190000}"/>
    <cellStyle name="Calculation 4 2 2 3 8" xfId="6503" xr:uid="{00000000-0005-0000-0000-00005E190000}"/>
    <cellStyle name="Calculation 4 2 2 3 9" xfId="6504" xr:uid="{00000000-0005-0000-0000-00005F190000}"/>
    <cellStyle name="Calculation 4 2 2 4" xfId="6505" xr:uid="{00000000-0005-0000-0000-000060190000}"/>
    <cellStyle name="Calculation 4 2 2 4 10" xfId="6506" xr:uid="{00000000-0005-0000-0000-000061190000}"/>
    <cellStyle name="Calculation 4 2 2 4 11" xfId="6507" xr:uid="{00000000-0005-0000-0000-000062190000}"/>
    <cellStyle name="Calculation 4 2 2 4 12" xfId="6508" xr:uid="{00000000-0005-0000-0000-000063190000}"/>
    <cellStyle name="Calculation 4 2 2 4 13" xfId="6509" xr:uid="{00000000-0005-0000-0000-000064190000}"/>
    <cellStyle name="Calculation 4 2 2 4 14" xfId="6510" xr:uid="{00000000-0005-0000-0000-000065190000}"/>
    <cellStyle name="Calculation 4 2 2 4 2" xfId="6511" xr:uid="{00000000-0005-0000-0000-000066190000}"/>
    <cellStyle name="Calculation 4 2 2 4 3" xfId="6512" xr:uid="{00000000-0005-0000-0000-000067190000}"/>
    <cellStyle name="Calculation 4 2 2 4 4" xfId="6513" xr:uid="{00000000-0005-0000-0000-000068190000}"/>
    <cellStyle name="Calculation 4 2 2 4 5" xfId="6514" xr:uid="{00000000-0005-0000-0000-000069190000}"/>
    <cellStyle name="Calculation 4 2 2 4 6" xfId="6515" xr:uid="{00000000-0005-0000-0000-00006A190000}"/>
    <cellStyle name="Calculation 4 2 2 4 7" xfId="6516" xr:uid="{00000000-0005-0000-0000-00006B190000}"/>
    <cellStyle name="Calculation 4 2 2 4 8" xfId="6517" xr:uid="{00000000-0005-0000-0000-00006C190000}"/>
    <cellStyle name="Calculation 4 2 2 4 9" xfId="6518" xr:uid="{00000000-0005-0000-0000-00006D190000}"/>
    <cellStyle name="Calculation 4 2 2 5" xfId="6519" xr:uid="{00000000-0005-0000-0000-00006E190000}"/>
    <cellStyle name="Calculation 4 2 2 5 10" xfId="6520" xr:uid="{00000000-0005-0000-0000-00006F190000}"/>
    <cellStyle name="Calculation 4 2 2 5 11" xfId="6521" xr:uid="{00000000-0005-0000-0000-000070190000}"/>
    <cellStyle name="Calculation 4 2 2 5 12" xfId="6522" xr:uid="{00000000-0005-0000-0000-000071190000}"/>
    <cellStyle name="Calculation 4 2 2 5 13" xfId="6523" xr:uid="{00000000-0005-0000-0000-000072190000}"/>
    <cellStyle name="Calculation 4 2 2 5 2" xfId="6524" xr:uid="{00000000-0005-0000-0000-000073190000}"/>
    <cellStyle name="Calculation 4 2 2 5 3" xfId="6525" xr:uid="{00000000-0005-0000-0000-000074190000}"/>
    <cellStyle name="Calculation 4 2 2 5 4" xfId="6526" xr:uid="{00000000-0005-0000-0000-000075190000}"/>
    <cellStyle name="Calculation 4 2 2 5 5" xfId="6527" xr:uid="{00000000-0005-0000-0000-000076190000}"/>
    <cellStyle name="Calculation 4 2 2 5 6" xfId="6528" xr:uid="{00000000-0005-0000-0000-000077190000}"/>
    <cellStyle name="Calculation 4 2 2 5 7" xfId="6529" xr:uid="{00000000-0005-0000-0000-000078190000}"/>
    <cellStyle name="Calculation 4 2 2 5 8" xfId="6530" xr:uid="{00000000-0005-0000-0000-000079190000}"/>
    <cellStyle name="Calculation 4 2 2 5 9" xfId="6531" xr:uid="{00000000-0005-0000-0000-00007A190000}"/>
    <cellStyle name="Calculation 4 2 2 6" xfId="6532" xr:uid="{00000000-0005-0000-0000-00007B190000}"/>
    <cellStyle name="Calculation 4 2 2 7" xfId="6533" xr:uid="{00000000-0005-0000-0000-00007C190000}"/>
    <cellStyle name="Calculation 4 2 2 8" xfId="6534" xr:uid="{00000000-0005-0000-0000-00007D190000}"/>
    <cellStyle name="Calculation 4 2 2 9" xfId="6535" xr:uid="{00000000-0005-0000-0000-00007E190000}"/>
    <cellStyle name="Calculation 4 2 20" xfId="6536" xr:uid="{00000000-0005-0000-0000-00007F190000}"/>
    <cellStyle name="Calculation 4 2 21" xfId="6537" xr:uid="{00000000-0005-0000-0000-000080190000}"/>
    <cellStyle name="Calculation 4 2 22" xfId="6538" xr:uid="{00000000-0005-0000-0000-000081190000}"/>
    <cellStyle name="Calculation 4 2 23" xfId="6539" xr:uid="{00000000-0005-0000-0000-000082190000}"/>
    <cellStyle name="Calculation 4 2 3" xfId="6540" xr:uid="{00000000-0005-0000-0000-000083190000}"/>
    <cellStyle name="Calculation 4 2 3 10" xfId="6541" xr:uid="{00000000-0005-0000-0000-000084190000}"/>
    <cellStyle name="Calculation 4 2 3 11" xfId="6542" xr:uid="{00000000-0005-0000-0000-000085190000}"/>
    <cellStyle name="Calculation 4 2 3 12" xfId="6543" xr:uid="{00000000-0005-0000-0000-000086190000}"/>
    <cellStyle name="Calculation 4 2 3 13" xfId="6544" xr:uid="{00000000-0005-0000-0000-000087190000}"/>
    <cellStyle name="Calculation 4 2 3 14" xfId="6545" xr:uid="{00000000-0005-0000-0000-000088190000}"/>
    <cellStyle name="Calculation 4 2 3 15" xfId="6546" xr:uid="{00000000-0005-0000-0000-000089190000}"/>
    <cellStyle name="Calculation 4 2 3 16" xfId="6547" xr:uid="{00000000-0005-0000-0000-00008A190000}"/>
    <cellStyle name="Calculation 4 2 3 17" xfId="6548" xr:uid="{00000000-0005-0000-0000-00008B190000}"/>
    <cellStyle name="Calculation 4 2 3 18" xfId="6549" xr:uid="{00000000-0005-0000-0000-00008C190000}"/>
    <cellStyle name="Calculation 4 2 3 19" xfId="6550" xr:uid="{00000000-0005-0000-0000-00008D190000}"/>
    <cellStyle name="Calculation 4 2 3 2" xfId="6551" xr:uid="{00000000-0005-0000-0000-00008E190000}"/>
    <cellStyle name="Calculation 4 2 3 2 10" xfId="6552" xr:uid="{00000000-0005-0000-0000-00008F190000}"/>
    <cellStyle name="Calculation 4 2 3 2 11" xfId="6553" xr:uid="{00000000-0005-0000-0000-000090190000}"/>
    <cellStyle name="Calculation 4 2 3 2 12" xfId="6554" xr:uid="{00000000-0005-0000-0000-000091190000}"/>
    <cellStyle name="Calculation 4 2 3 2 13" xfId="6555" xr:uid="{00000000-0005-0000-0000-000092190000}"/>
    <cellStyle name="Calculation 4 2 3 2 14" xfId="6556" xr:uid="{00000000-0005-0000-0000-000093190000}"/>
    <cellStyle name="Calculation 4 2 3 2 2" xfId="6557" xr:uid="{00000000-0005-0000-0000-000094190000}"/>
    <cellStyle name="Calculation 4 2 3 2 3" xfId="6558" xr:uid="{00000000-0005-0000-0000-000095190000}"/>
    <cellStyle name="Calculation 4 2 3 2 4" xfId="6559" xr:uid="{00000000-0005-0000-0000-000096190000}"/>
    <cellStyle name="Calculation 4 2 3 2 5" xfId="6560" xr:uid="{00000000-0005-0000-0000-000097190000}"/>
    <cellStyle name="Calculation 4 2 3 2 6" xfId="6561" xr:uid="{00000000-0005-0000-0000-000098190000}"/>
    <cellStyle name="Calculation 4 2 3 2 7" xfId="6562" xr:uid="{00000000-0005-0000-0000-000099190000}"/>
    <cellStyle name="Calculation 4 2 3 2 8" xfId="6563" xr:uid="{00000000-0005-0000-0000-00009A190000}"/>
    <cellStyle name="Calculation 4 2 3 2 9" xfId="6564" xr:uid="{00000000-0005-0000-0000-00009B190000}"/>
    <cellStyle name="Calculation 4 2 3 20" xfId="6565" xr:uid="{00000000-0005-0000-0000-00009C190000}"/>
    <cellStyle name="Calculation 4 2 3 3" xfId="6566" xr:uid="{00000000-0005-0000-0000-00009D190000}"/>
    <cellStyle name="Calculation 4 2 3 3 10" xfId="6567" xr:uid="{00000000-0005-0000-0000-00009E190000}"/>
    <cellStyle name="Calculation 4 2 3 3 11" xfId="6568" xr:uid="{00000000-0005-0000-0000-00009F190000}"/>
    <cellStyle name="Calculation 4 2 3 3 12" xfId="6569" xr:uid="{00000000-0005-0000-0000-0000A0190000}"/>
    <cellStyle name="Calculation 4 2 3 3 13" xfId="6570" xr:uid="{00000000-0005-0000-0000-0000A1190000}"/>
    <cellStyle name="Calculation 4 2 3 3 14" xfId="6571" xr:uid="{00000000-0005-0000-0000-0000A2190000}"/>
    <cellStyle name="Calculation 4 2 3 3 2" xfId="6572" xr:uid="{00000000-0005-0000-0000-0000A3190000}"/>
    <cellStyle name="Calculation 4 2 3 3 3" xfId="6573" xr:uid="{00000000-0005-0000-0000-0000A4190000}"/>
    <cellStyle name="Calculation 4 2 3 3 4" xfId="6574" xr:uid="{00000000-0005-0000-0000-0000A5190000}"/>
    <cellStyle name="Calculation 4 2 3 3 5" xfId="6575" xr:uid="{00000000-0005-0000-0000-0000A6190000}"/>
    <cellStyle name="Calculation 4 2 3 3 6" xfId="6576" xr:uid="{00000000-0005-0000-0000-0000A7190000}"/>
    <cellStyle name="Calculation 4 2 3 3 7" xfId="6577" xr:uid="{00000000-0005-0000-0000-0000A8190000}"/>
    <cellStyle name="Calculation 4 2 3 3 8" xfId="6578" xr:uid="{00000000-0005-0000-0000-0000A9190000}"/>
    <cellStyle name="Calculation 4 2 3 3 9" xfId="6579" xr:uid="{00000000-0005-0000-0000-0000AA190000}"/>
    <cellStyle name="Calculation 4 2 3 4" xfId="6580" xr:uid="{00000000-0005-0000-0000-0000AB190000}"/>
    <cellStyle name="Calculation 4 2 3 4 10" xfId="6581" xr:uid="{00000000-0005-0000-0000-0000AC190000}"/>
    <cellStyle name="Calculation 4 2 3 4 11" xfId="6582" xr:uid="{00000000-0005-0000-0000-0000AD190000}"/>
    <cellStyle name="Calculation 4 2 3 4 12" xfId="6583" xr:uid="{00000000-0005-0000-0000-0000AE190000}"/>
    <cellStyle name="Calculation 4 2 3 4 13" xfId="6584" xr:uid="{00000000-0005-0000-0000-0000AF190000}"/>
    <cellStyle name="Calculation 4 2 3 4 14" xfId="6585" xr:uid="{00000000-0005-0000-0000-0000B0190000}"/>
    <cellStyle name="Calculation 4 2 3 4 2" xfId="6586" xr:uid="{00000000-0005-0000-0000-0000B1190000}"/>
    <cellStyle name="Calculation 4 2 3 4 3" xfId="6587" xr:uid="{00000000-0005-0000-0000-0000B2190000}"/>
    <cellStyle name="Calculation 4 2 3 4 4" xfId="6588" xr:uid="{00000000-0005-0000-0000-0000B3190000}"/>
    <cellStyle name="Calculation 4 2 3 4 5" xfId="6589" xr:uid="{00000000-0005-0000-0000-0000B4190000}"/>
    <cellStyle name="Calculation 4 2 3 4 6" xfId="6590" xr:uid="{00000000-0005-0000-0000-0000B5190000}"/>
    <cellStyle name="Calculation 4 2 3 4 7" xfId="6591" xr:uid="{00000000-0005-0000-0000-0000B6190000}"/>
    <cellStyle name="Calculation 4 2 3 4 8" xfId="6592" xr:uid="{00000000-0005-0000-0000-0000B7190000}"/>
    <cellStyle name="Calculation 4 2 3 4 9" xfId="6593" xr:uid="{00000000-0005-0000-0000-0000B8190000}"/>
    <cellStyle name="Calculation 4 2 3 5" xfId="6594" xr:uid="{00000000-0005-0000-0000-0000B9190000}"/>
    <cellStyle name="Calculation 4 2 3 5 10" xfId="6595" xr:uid="{00000000-0005-0000-0000-0000BA190000}"/>
    <cellStyle name="Calculation 4 2 3 5 11" xfId="6596" xr:uid="{00000000-0005-0000-0000-0000BB190000}"/>
    <cellStyle name="Calculation 4 2 3 5 12" xfId="6597" xr:uid="{00000000-0005-0000-0000-0000BC190000}"/>
    <cellStyle name="Calculation 4 2 3 5 13" xfId="6598" xr:uid="{00000000-0005-0000-0000-0000BD190000}"/>
    <cellStyle name="Calculation 4 2 3 5 2" xfId="6599" xr:uid="{00000000-0005-0000-0000-0000BE190000}"/>
    <cellStyle name="Calculation 4 2 3 5 3" xfId="6600" xr:uid="{00000000-0005-0000-0000-0000BF190000}"/>
    <cellStyle name="Calculation 4 2 3 5 4" xfId="6601" xr:uid="{00000000-0005-0000-0000-0000C0190000}"/>
    <cellStyle name="Calculation 4 2 3 5 5" xfId="6602" xr:uid="{00000000-0005-0000-0000-0000C1190000}"/>
    <cellStyle name="Calculation 4 2 3 5 6" xfId="6603" xr:uid="{00000000-0005-0000-0000-0000C2190000}"/>
    <cellStyle name="Calculation 4 2 3 5 7" xfId="6604" xr:uid="{00000000-0005-0000-0000-0000C3190000}"/>
    <cellStyle name="Calculation 4 2 3 5 8" xfId="6605" xr:uid="{00000000-0005-0000-0000-0000C4190000}"/>
    <cellStyle name="Calculation 4 2 3 5 9" xfId="6606" xr:uid="{00000000-0005-0000-0000-0000C5190000}"/>
    <cellStyle name="Calculation 4 2 3 6" xfId="6607" xr:uid="{00000000-0005-0000-0000-0000C6190000}"/>
    <cellStyle name="Calculation 4 2 3 7" xfId="6608" xr:uid="{00000000-0005-0000-0000-0000C7190000}"/>
    <cellStyle name="Calculation 4 2 3 8" xfId="6609" xr:uid="{00000000-0005-0000-0000-0000C8190000}"/>
    <cellStyle name="Calculation 4 2 3 9" xfId="6610" xr:uid="{00000000-0005-0000-0000-0000C9190000}"/>
    <cellStyle name="Calculation 4 2 4" xfId="6611" xr:uid="{00000000-0005-0000-0000-0000CA190000}"/>
    <cellStyle name="Calculation 4 2 4 10" xfId="6612" xr:uid="{00000000-0005-0000-0000-0000CB190000}"/>
    <cellStyle name="Calculation 4 2 4 11" xfId="6613" xr:uid="{00000000-0005-0000-0000-0000CC190000}"/>
    <cellStyle name="Calculation 4 2 4 12" xfId="6614" xr:uid="{00000000-0005-0000-0000-0000CD190000}"/>
    <cellStyle name="Calculation 4 2 4 13" xfId="6615" xr:uid="{00000000-0005-0000-0000-0000CE190000}"/>
    <cellStyle name="Calculation 4 2 4 14" xfId="6616" xr:uid="{00000000-0005-0000-0000-0000CF190000}"/>
    <cellStyle name="Calculation 4 2 4 2" xfId="6617" xr:uid="{00000000-0005-0000-0000-0000D0190000}"/>
    <cellStyle name="Calculation 4 2 4 3" xfId="6618" xr:uid="{00000000-0005-0000-0000-0000D1190000}"/>
    <cellStyle name="Calculation 4 2 4 4" xfId="6619" xr:uid="{00000000-0005-0000-0000-0000D2190000}"/>
    <cellStyle name="Calculation 4 2 4 5" xfId="6620" xr:uid="{00000000-0005-0000-0000-0000D3190000}"/>
    <cellStyle name="Calculation 4 2 4 6" xfId="6621" xr:uid="{00000000-0005-0000-0000-0000D4190000}"/>
    <cellStyle name="Calculation 4 2 4 7" xfId="6622" xr:uid="{00000000-0005-0000-0000-0000D5190000}"/>
    <cellStyle name="Calculation 4 2 4 8" xfId="6623" xr:uid="{00000000-0005-0000-0000-0000D6190000}"/>
    <cellStyle name="Calculation 4 2 4 9" xfId="6624" xr:uid="{00000000-0005-0000-0000-0000D7190000}"/>
    <cellStyle name="Calculation 4 2 5" xfId="6625" xr:uid="{00000000-0005-0000-0000-0000D8190000}"/>
    <cellStyle name="Calculation 4 2 5 10" xfId="6626" xr:uid="{00000000-0005-0000-0000-0000D9190000}"/>
    <cellStyle name="Calculation 4 2 5 11" xfId="6627" xr:uid="{00000000-0005-0000-0000-0000DA190000}"/>
    <cellStyle name="Calculation 4 2 5 12" xfId="6628" xr:uid="{00000000-0005-0000-0000-0000DB190000}"/>
    <cellStyle name="Calculation 4 2 5 13" xfId="6629" xr:uid="{00000000-0005-0000-0000-0000DC190000}"/>
    <cellStyle name="Calculation 4 2 5 14" xfId="6630" xr:uid="{00000000-0005-0000-0000-0000DD190000}"/>
    <cellStyle name="Calculation 4 2 5 2" xfId="6631" xr:uid="{00000000-0005-0000-0000-0000DE190000}"/>
    <cellStyle name="Calculation 4 2 5 3" xfId="6632" xr:uid="{00000000-0005-0000-0000-0000DF190000}"/>
    <cellStyle name="Calculation 4 2 5 4" xfId="6633" xr:uid="{00000000-0005-0000-0000-0000E0190000}"/>
    <cellStyle name="Calculation 4 2 5 5" xfId="6634" xr:uid="{00000000-0005-0000-0000-0000E1190000}"/>
    <cellStyle name="Calculation 4 2 5 6" xfId="6635" xr:uid="{00000000-0005-0000-0000-0000E2190000}"/>
    <cellStyle name="Calculation 4 2 5 7" xfId="6636" xr:uid="{00000000-0005-0000-0000-0000E3190000}"/>
    <cellStyle name="Calculation 4 2 5 8" xfId="6637" xr:uid="{00000000-0005-0000-0000-0000E4190000}"/>
    <cellStyle name="Calculation 4 2 5 9" xfId="6638" xr:uid="{00000000-0005-0000-0000-0000E5190000}"/>
    <cellStyle name="Calculation 4 2 6" xfId="6639" xr:uid="{00000000-0005-0000-0000-0000E6190000}"/>
    <cellStyle name="Calculation 4 2 6 10" xfId="6640" xr:uid="{00000000-0005-0000-0000-0000E7190000}"/>
    <cellStyle name="Calculation 4 2 6 11" xfId="6641" xr:uid="{00000000-0005-0000-0000-0000E8190000}"/>
    <cellStyle name="Calculation 4 2 6 12" xfId="6642" xr:uid="{00000000-0005-0000-0000-0000E9190000}"/>
    <cellStyle name="Calculation 4 2 6 13" xfId="6643" xr:uid="{00000000-0005-0000-0000-0000EA190000}"/>
    <cellStyle name="Calculation 4 2 6 14" xfId="6644" xr:uid="{00000000-0005-0000-0000-0000EB190000}"/>
    <cellStyle name="Calculation 4 2 6 2" xfId="6645" xr:uid="{00000000-0005-0000-0000-0000EC190000}"/>
    <cellStyle name="Calculation 4 2 6 3" xfId="6646" xr:uid="{00000000-0005-0000-0000-0000ED190000}"/>
    <cellStyle name="Calculation 4 2 6 4" xfId="6647" xr:uid="{00000000-0005-0000-0000-0000EE190000}"/>
    <cellStyle name="Calculation 4 2 6 5" xfId="6648" xr:uid="{00000000-0005-0000-0000-0000EF190000}"/>
    <cellStyle name="Calculation 4 2 6 6" xfId="6649" xr:uid="{00000000-0005-0000-0000-0000F0190000}"/>
    <cellStyle name="Calculation 4 2 6 7" xfId="6650" xr:uid="{00000000-0005-0000-0000-0000F1190000}"/>
    <cellStyle name="Calculation 4 2 6 8" xfId="6651" xr:uid="{00000000-0005-0000-0000-0000F2190000}"/>
    <cellStyle name="Calculation 4 2 6 9" xfId="6652" xr:uid="{00000000-0005-0000-0000-0000F3190000}"/>
    <cellStyle name="Calculation 4 2 7" xfId="6653" xr:uid="{00000000-0005-0000-0000-0000F4190000}"/>
    <cellStyle name="Calculation 4 2 7 10" xfId="6654" xr:uid="{00000000-0005-0000-0000-0000F5190000}"/>
    <cellStyle name="Calculation 4 2 7 11" xfId="6655" xr:uid="{00000000-0005-0000-0000-0000F6190000}"/>
    <cellStyle name="Calculation 4 2 7 12" xfId="6656" xr:uid="{00000000-0005-0000-0000-0000F7190000}"/>
    <cellStyle name="Calculation 4 2 7 13" xfId="6657" xr:uid="{00000000-0005-0000-0000-0000F8190000}"/>
    <cellStyle name="Calculation 4 2 7 14" xfId="6658" xr:uid="{00000000-0005-0000-0000-0000F9190000}"/>
    <cellStyle name="Calculation 4 2 7 2" xfId="6659" xr:uid="{00000000-0005-0000-0000-0000FA190000}"/>
    <cellStyle name="Calculation 4 2 7 3" xfId="6660" xr:uid="{00000000-0005-0000-0000-0000FB190000}"/>
    <cellStyle name="Calculation 4 2 7 4" xfId="6661" xr:uid="{00000000-0005-0000-0000-0000FC190000}"/>
    <cellStyle name="Calculation 4 2 7 5" xfId="6662" xr:uid="{00000000-0005-0000-0000-0000FD190000}"/>
    <cellStyle name="Calculation 4 2 7 6" xfId="6663" xr:uid="{00000000-0005-0000-0000-0000FE190000}"/>
    <cellStyle name="Calculation 4 2 7 7" xfId="6664" xr:uid="{00000000-0005-0000-0000-0000FF190000}"/>
    <cellStyle name="Calculation 4 2 7 8" xfId="6665" xr:uid="{00000000-0005-0000-0000-0000001A0000}"/>
    <cellStyle name="Calculation 4 2 7 9" xfId="6666" xr:uid="{00000000-0005-0000-0000-0000011A0000}"/>
    <cellStyle name="Calculation 4 2 8" xfId="6667" xr:uid="{00000000-0005-0000-0000-0000021A0000}"/>
    <cellStyle name="Calculation 4 2 8 10" xfId="6668" xr:uid="{00000000-0005-0000-0000-0000031A0000}"/>
    <cellStyle name="Calculation 4 2 8 11" xfId="6669" xr:uid="{00000000-0005-0000-0000-0000041A0000}"/>
    <cellStyle name="Calculation 4 2 8 12" xfId="6670" xr:uid="{00000000-0005-0000-0000-0000051A0000}"/>
    <cellStyle name="Calculation 4 2 8 13" xfId="6671" xr:uid="{00000000-0005-0000-0000-0000061A0000}"/>
    <cellStyle name="Calculation 4 2 8 2" xfId="6672" xr:uid="{00000000-0005-0000-0000-0000071A0000}"/>
    <cellStyle name="Calculation 4 2 8 3" xfId="6673" xr:uid="{00000000-0005-0000-0000-0000081A0000}"/>
    <cellStyle name="Calculation 4 2 8 4" xfId="6674" xr:uid="{00000000-0005-0000-0000-0000091A0000}"/>
    <cellStyle name="Calculation 4 2 8 5" xfId="6675" xr:uid="{00000000-0005-0000-0000-00000A1A0000}"/>
    <cellStyle name="Calculation 4 2 8 6" xfId="6676" xr:uid="{00000000-0005-0000-0000-00000B1A0000}"/>
    <cellStyle name="Calculation 4 2 8 7" xfId="6677" xr:uid="{00000000-0005-0000-0000-00000C1A0000}"/>
    <cellStyle name="Calculation 4 2 8 8" xfId="6678" xr:uid="{00000000-0005-0000-0000-00000D1A0000}"/>
    <cellStyle name="Calculation 4 2 8 9" xfId="6679" xr:uid="{00000000-0005-0000-0000-00000E1A0000}"/>
    <cellStyle name="Calculation 4 2 9" xfId="6680" xr:uid="{00000000-0005-0000-0000-00000F1A0000}"/>
    <cellStyle name="Calculation 4 3" xfId="6681" xr:uid="{00000000-0005-0000-0000-0000101A0000}"/>
    <cellStyle name="Calculation 4 3 10" xfId="6682" xr:uid="{00000000-0005-0000-0000-0000111A0000}"/>
    <cellStyle name="Calculation 4 3 11" xfId="6683" xr:uid="{00000000-0005-0000-0000-0000121A0000}"/>
    <cellStyle name="Calculation 4 3 12" xfId="6684" xr:uid="{00000000-0005-0000-0000-0000131A0000}"/>
    <cellStyle name="Calculation 4 3 13" xfId="6685" xr:uid="{00000000-0005-0000-0000-0000141A0000}"/>
    <cellStyle name="Calculation 4 3 14" xfId="6686" xr:uid="{00000000-0005-0000-0000-0000151A0000}"/>
    <cellStyle name="Calculation 4 3 15" xfId="6687" xr:uid="{00000000-0005-0000-0000-0000161A0000}"/>
    <cellStyle name="Calculation 4 3 16" xfId="6688" xr:uid="{00000000-0005-0000-0000-0000171A0000}"/>
    <cellStyle name="Calculation 4 3 17" xfId="6689" xr:uid="{00000000-0005-0000-0000-0000181A0000}"/>
    <cellStyle name="Calculation 4 3 18" xfId="6690" xr:uid="{00000000-0005-0000-0000-0000191A0000}"/>
    <cellStyle name="Calculation 4 3 19" xfId="6691" xr:uid="{00000000-0005-0000-0000-00001A1A0000}"/>
    <cellStyle name="Calculation 4 3 2" xfId="6692" xr:uid="{00000000-0005-0000-0000-00001B1A0000}"/>
    <cellStyle name="Calculation 4 3 2 10" xfId="6693" xr:uid="{00000000-0005-0000-0000-00001C1A0000}"/>
    <cellStyle name="Calculation 4 3 2 11" xfId="6694" xr:uid="{00000000-0005-0000-0000-00001D1A0000}"/>
    <cellStyle name="Calculation 4 3 2 12" xfId="6695" xr:uid="{00000000-0005-0000-0000-00001E1A0000}"/>
    <cellStyle name="Calculation 4 3 2 13" xfId="6696" xr:uid="{00000000-0005-0000-0000-00001F1A0000}"/>
    <cellStyle name="Calculation 4 3 2 14" xfId="6697" xr:uid="{00000000-0005-0000-0000-0000201A0000}"/>
    <cellStyle name="Calculation 4 3 2 15" xfId="6698" xr:uid="{00000000-0005-0000-0000-0000211A0000}"/>
    <cellStyle name="Calculation 4 3 2 16" xfId="6699" xr:uid="{00000000-0005-0000-0000-0000221A0000}"/>
    <cellStyle name="Calculation 4 3 2 17" xfId="6700" xr:uid="{00000000-0005-0000-0000-0000231A0000}"/>
    <cellStyle name="Calculation 4 3 2 18" xfId="6701" xr:uid="{00000000-0005-0000-0000-0000241A0000}"/>
    <cellStyle name="Calculation 4 3 2 19" xfId="6702" xr:uid="{00000000-0005-0000-0000-0000251A0000}"/>
    <cellStyle name="Calculation 4 3 2 2" xfId="6703" xr:uid="{00000000-0005-0000-0000-0000261A0000}"/>
    <cellStyle name="Calculation 4 3 2 2 10" xfId="6704" xr:uid="{00000000-0005-0000-0000-0000271A0000}"/>
    <cellStyle name="Calculation 4 3 2 2 11" xfId="6705" xr:uid="{00000000-0005-0000-0000-0000281A0000}"/>
    <cellStyle name="Calculation 4 3 2 2 12" xfId="6706" xr:uid="{00000000-0005-0000-0000-0000291A0000}"/>
    <cellStyle name="Calculation 4 3 2 2 13" xfId="6707" xr:uid="{00000000-0005-0000-0000-00002A1A0000}"/>
    <cellStyle name="Calculation 4 3 2 2 14" xfId="6708" xr:uid="{00000000-0005-0000-0000-00002B1A0000}"/>
    <cellStyle name="Calculation 4 3 2 2 2" xfId="6709" xr:uid="{00000000-0005-0000-0000-00002C1A0000}"/>
    <cellStyle name="Calculation 4 3 2 2 3" xfId="6710" xr:uid="{00000000-0005-0000-0000-00002D1A0000}"/>
    <cellStyle name="Calculation 4 3 2 2 4" xfId="6711" xr:uid="{00000000-0005-0000-0000-00002E1A0000}"/>
    <cellStyle name="Calculation 4 3 2 2 5" xfId="6712" xr:uid="{00000000-0005-0000-0000-00002F1A0000}"/>
    <cellStyle name="Calculation 4 3 2 2 6" xfId="6713" xr:uid="{00000000-0005-0000-0000-0000301A0000}"/>
    <cellStyle name="Calculation 4 3 2 2 7" xfId="6714" xr:uid="{00000000-0005-0000-0000-0000311A0000}"/>
    <cellStyle name="Calculation 4 3 2 2 8" xfId="6715" xr:uid="{00000000-0005-0000-0000-0000321A0000}"/>
    <cellStyle name="Calculation 4 3 2 2 9" xfId="6716" xr:uid="{00000000-0005-0000-0000-0000331A0000}"/>
    <cellStyle name="Calculation 4 3 2 20" xfId="6717" xr:uid="{00000000-0005-0000-0000-0000341A0000}"/>
    <cellStyle name="Calculation 4 3 2 3" xfId="6718" xr:uid="{00000000-0005-0000-0000-0000351A0000}"/>
    <cellStyle name="Calculation 4 3 2 3 10" xfId="6719" xr:uid="{00000000-0005-0000-0000-0000361A0000}"/>
    <cellStyle name="Calculation 4 3 2 3 11" xfId="6720" xr:uid="{00000000-0005-0000-0000-0000371A0000}"/>
    <cellStyle name="Calculation 4 3 2 3 12" xfId="6721" xr:uid="{00000000-0005-0000-0000-0000381A0000}"/>
    <cellStyle name="Calculation 4 3 2 3 13" xfId="6722" xr:uid="{00000000-0005-0000-0000-0000391A0000}"/>
    <cellStyle name="Calculation 4 3 2 3 14" xfId="6723" xr:uid="{00000000-0005-0000-0000-00003A1A0000}"/>
    <cellStyle name="Calculation 4 3 2 3 2" xfId="6724" xr:uid="{00000000-0005-0000-0000-00003B1A0000}"/>
    <cellStyle name="Calculation 4 3 2 3 3" xfId="6725" xr:uid="{00000000-0005-0000-0000-00003C1A0000}"/>
    <cellStyle name="Calculation 4 3 2 3 4" xfId="6726" xr:uid="{00000000-0005-0000-0000-00003D1A0000}"/>
    <cellStyle name="Calculation 4 3 2 3 5" xfId="6727" xr:uid="{00000000-0005-0000-0000-00003E1A0000}"/>
    <cellStyle name="Calculation 4 3 2 3 6" xfId="6728" xr:uid="{00000000-0005-0000-0000-00003F1A0000}"/>
    <cellStyle name="Calculation 4 3 2 3 7" xfId="6729" xr:uid="{00000000-0005-0000-0000-0000401A0000}"/>
    <cellStyle name="Calculation 4 3 2 3 8" xfId="6730" xr:uid="{00000000-0005-0000-0000-0000411A0000}"/>
    <cellStyle name="Calculation 4 3 2 3 9" xfId="6731" xr:uid="{00000000-0005-0000-0000-0000421A0000}"/>
    <cellStyle name="Calculation 4 3 2 4" xfId="6732" xr:uid="{00000000-0005-0000-0000-0000431A0000}"/>
    <cellStyle name="Calculation 4 3 2 4 10" xfId="6733" xr:uid="{00000000-0005-0000-0000-0000441A0000}"/>
    <cellStyle name="Calculation 4 3 2 4 11" xfId="6734" xr:uid="{00000000-0005-0000-0000-0000451A0000}"/>
    <cellStyle name="Calculation 4 3 2 4 12" xfId="6735" xr:uid="{00000000-0005-0000-0000-0000461A0000}"/>
    <cellStyle name="Calculation 4 3 2 4 13" xfId="6736" xr:uid="{00000000-0005-0000-0000-0000471A0000}"/>
    <cellStyle name="Calculation 4 3 2 4 14" xfId="6737" xr:uid="{00000000-0005-0000-0000-0000481A0000}"/>
    <cellStyle name="Calculation 4 3 2 4 2" xfId="6738" xr:uid="{00000000-0005-0000-0000-0000491A0000}"/>
    <cellStyle name="Calculation 4 3 2 4 3" xfId="6739" xr:uid="{00000000-0005-0000-0000-00004A1A0000}"/>
    <cellStyle name="Calculation 4 3 2 4 4" xfId="6740" xr:uid="{00000000-0005-0000-0000-00004B1A0000}"/>
    <cellStyle name="Calculation 4 3 2 4 5" xfId="6741" xr:uid="{00000000-0005-0000-0000-00004C1A0000}"/>
    <cellStyle name="Calculation 4 3 2 4 6" xfId="6742" xr:uid="{00000000-0005-0000-0000-00004D1A0000}"/>
    <cellStyle name="Calculation 4 3 2 4 7" xfId="6743" xr:uid="{00000000-0005-0000-0000-00004E1A0000}"/>
    <cellStyle name="Calculation 4 3 2 4 8" xfId="6744" xr:uid="{00000000-0005-0000-0000-00004F1A0000}"/>
    <cellStyle name="Calculation 4 3 2 4 9" xfId="6745" xr:uid="{00000000-0005-0000-0000-0000501A0000}"/>
    <cellStyle name="Calculation 4 3 2 5" xfId="6746" xr:uid="{00000000-0005-0000-0000-0000511A0000}"/>
    <cellStyle name="Calculation 4 3 2 5 10" xfId="6747" xr:uid="{00000000-0005-0000-0000-0000521A0000}"/>
    <cellStyle name="Calculation 4 3 2 5 11" xfId="6748" xr:uid="{00000000-0005-0000-0000-0000531A0000}"/>
    <cellStyle name="Calculation 4 3 2 5 12" xfId="6749" xr:uid="{00000000-0005-0000-0000-0000541A0000}"/>
    <cellStyle name="Calculation 4 3 2 5 13" xfId="6750" xr:uid="{00000000-0005-0000-0000-0000551A0000}"/>
    <cellStyle name="Calculation 4 3 2 5 2" xfId="6751" xr:uid="{00000000-0005-0000-0000-0000561A0000}"/>
    <cellStyle name="Calculation 4 3 2 5 3" xfId="6752" xr:uid="{00000000-0005-0000-0000-0000571A0000}"/>
    <cellStyle name="Calculation 4 3 2 5 4" xfId="6753" xr:uid="{00000000-0005-0000-0000-0000581A0000}"/>
    <cellStyle name="Calculation 4 3 2 5 5" xfId="6754" xr:uid="{00000000-0005-0000-0000-0000591A0000}"/>
    <cellStyle name="Calculation 4 3 2 5 6" xfId="6755" xr:uid="{00000000-0005-0000-0000-00005A1A0000}"/>
    <cellStyle name="Calculation 4 3 2 5 7" xfId="6756" xr:uid="{00000000-0005-0000-0000-00005B1A0000}"/>
    <cellStyle name="Calculation 4 3 2 5 8" xfId="6757" xr:uid="{00000000-0005-0000-0000-00005C1A0000}"/>
    <cellStyle name="Calculation 4 3 2 5 9" xfId="6758" xr:uid="{00000000-0005-0000-0000-00005D1A0000}"/>
    <cellStyle name="Calculation 4 3 2 6" xfId="6759" xr:uid="{00000000-0005-0000-0000-00005E1A0000}"/>
    <cellStyle name="Calculation 4 3 2 7" xfId="6760" xr:uid="{00000000-0005-0000-0000-00005F1A0000}"/>
    <cellStyle name="Calculation 4 3 2 8" xfId="6761" xr:uid="{00000000-0005-0000-0000-0000601A0000}"/>
    <cellStyle name="Calculation 4 3 2 9" xfId="6762" xr:uid="{00000000-0005-0000-0000-0000611A0000}"/>
    <cellStyle name="Calculation 4 3 20" xfId="6763" xr:uid="{00000000-0005-0000-0000-0000621A0000}"/>
    <cellStyle name="Calculation 4 3 21" xfId="6764" xr:uid="{00000000-0005-0000-0000-0000631A0000}"/>
    <cellStyle name="Calculation 4 3 22" xfId="6765" xr:uid="{00000000-0005-0000-0000-0000641A0000}"/>
    <cellStyle name="Calculation 4 3 3" xfId="6766" xr:uid="{00000000-0005-0000-0000-0000651A0000}"/>
    <cellStyle name="Calculation 4 3 3 10" xfId="6767" xr:uid="{00000000-0005-0000-0000-0000661A0000}"/>
    <cellStyle name="Calculation 4 3 3 11" xfId="6768" xr:uid="{00000000-0005-0000-0000-0000671A0000}"/>
    <cellStyle name="Calculation 4 3 3 12" xfId="6769" xr:uid="{00000000-0005-0000-0000-0000681A0000}"/>
    <cellStyle name="Calculation 4 3 3 13" xfId="6770" xr:uid="{00000000-0005-0000-0000-0000691A0000}"/>
    <cellStyle name="Calculation 4 3 3 14" xfId="6771" xr:uid="{00000000-0005-0000-0000-00006A1A0000}"/>
    <cellStyle name="Calculation 4 3 3 15" xfId="6772" xr:uid="{00000000-0005-0000-0000-00006B1A0000}"/>
    <cellStyle name="Calculation 4 3 3 16" xfId="6773" xr:uid="{00000000-0005-0000-0000-00006C1A0000}"/>
    <cellStyle name="Calculation 4 3 3 17" xfId="6774" xr:uid="{00000000-0005-0000-0000-00006D1A0000}"/>
    <cellStyle name="Calculation 4 3 3 18" xfId="6775" xr:uid="{00000000-0005-0000-0000-00006E1A0000}"/>
    <cellStyle name="Calculation 4 3 3 19" xfId="6776" xr:uid="{00000000-0005-0000-0000-00006F1A0000}"/>
    <cellStyle name="Calculation 4 3 3 2" xfId="6777" xr:uid="{00000000-0005-0000-0000-0000701A0000}"/>
    <cellStyle name="Calculation 4 3 3 2 10" xfId="6778" xr:uid="{00000000-0005-0000-0000-0000711A0000}"/>
    <cellStyle name="Calculation 4 3 3 2 11" xfId="6779" xr:uid="{00000000-0005-0000-0000-0000721A0000}"/>
    <cellStyle name="Calculation 4 3 3 2 12" xfId="6780" xr:uid="{00000000-0005-0000-0000-0000731A0000}"/>
    <cellStyle name="Calculation 4 3 3 2 13" xfId="6781" xr:uid="{00000000-0005-0000-0000-0000741A0000}"/>
    <cellStyle name="Calculation 4 3 3 2 14" xfId="6782" xr:uid="{00000000-0005-0000-0000-0000751A0000}"/>
    <cellStyle name="Calculation 4 3 3 2 2" xfId="6783" xr:uid="{00000000-0005-0000-0000-0000761A0000}"/>
    <cellStyle name="Calculation 4 3 3 2 3" xfId="6784" xr:uid="{00000000-0005-0000-0000-0000771A0000}"/>
    <cellStyle name="Calculation 4 3 3 2 4" xfId="6785" xr:uid="{00000000-0005-0000-0000-0000781A0000}"/>
    <cellStyle name="Calculation 4 3 3 2 5" xfId="6786" xr:uid="{00000000-0005-0000-0000-0000791A0000}"/>
    <cellStyle name="Calculation 4 3 3 2 6" xfId="6787" xr:uid="{00000000-0005-0000-0000-00007A1A0000}"/>
    <cellStyle name="Calculation 4 3 3 2 7" xfId="6788" xr:uid="{00000000-0005-0000-0000-00007B1A0000}"/>
    <cellStyle name="Calculation 4 3 3 2 8" xfId="6789" xr:uid="{00000000-0005-0000-0000-00007C1A0000}"/>
    <cellStyle name="Calculation 4 3 3 2 9" xfId="6790" xr:uid="{00000000-0005-0000-0000-00007D1A0000}"/>
    <cellStyle name="Calculation 4 3 3 20" xfId="6791" xr:uid="{00000000-0005-0000-0000-00007E1A0000}"/>
    <cellStyle name="Calculation 4 3 3 3" xfId="6792" xr:uid="{00000000-0005-0000-0000-00007F1A0000}"/>
    <cellStyle name="Calculation 4 3 3 3 10" xfId="6793" xr:uid="{00000000-0005-0000-0000-0000801A0000}"/>
    <cellStyle name="Calculation 4 3 3 3 11" xfId="6794" xr:uid="{00000000-0005-0000-0000-0000811A0000}"/>
    <cellStyle name="Calculation 4 3 3 3 12" xfId="6795" xr:uid="{00000000-0005-0000-0000-0000821A0000}"/>
    <cellStyle name="Calculation 4 3 3 3 13" xfId="6796" xr:uid="{00000000-0005-0000-0000-0000831A0000}"/>
    <cellStyle name="Calculation 4 3 3 3 14" xfId="6797" xr:uid="{00000000-0005-0000-0000-0000841A0000}"/>
    <cellStyle name="Calculation 4 3 3 3 2" xfId="6798" xr:uid="{00000000-0005-0000-0000-0000851A0000}"/>
    <cellStyle name="Calculation 4 3 3 3 3" xfId="6799" xr:uid="{00000000-0005-0000-0000-0000861A0000}"/>
    <cellStyle name="Calculation 4 3 3 3 4" xfId="6800" xr:uid="{00000000-0005-0000-0000-0000871A0000}"/>
    <cellStyle name="Calculation 4 3 3 3 5" xfId="6801" xr:uid="{00000000-0005-0000-0000-0000881A0000}"/>
    <cellStyle name="Calculation 4 3 3 3 6" xfId="6802" xr:uid="{00000000-0005-0000-0000-0000891A0000}"/>
    <cellStyle name="Calculation 4 3 3 3 7" xfId="6803" xr:uid="{00000000-0005-0000-0000-00008A1A0000}"/>
    <cellStyle name="Calculation 4 3 3 3 8" xfId="6804" xr:uid="{00000000-0005-0000-0000-00008B1A0000}"/>
    <cellStyle name="Calculation 4 3 3 3 9" xfId="6805" xr:uid="{00000000-0005-0000-0000-00008C1A0000}"/>
    <cellStyle name="Calculation 4 3 3 4" xfId="6806" xr:uid="{00000000-0005-0000-0000-00008D1A0000}"/>
    <cellStyle name="Calculation 4 3 3 4 10" xfId="6807" xr:uid="{00000000-0005-0000-0000-00008E1A0000}"/>
    <cellStyle name="Calculation 4 3 3 4 11" xfId="6808" xr:uid="{00000000-0005-0000-0000-00008F1A0000}"/>
    <cellStyle name="Calculation 4 3 3 4 12" xfId="6809" xr:uid="{00000000-0005-0000-0000-0000901A0000}"/>
    <cellStyle name="Calculation 4 3 3 4 13" xfId="6810" xr:uid="{00000000-0005-0000-0000-0000911A0000}"/>
    <cellStyle name="Calculation 4 3 3 4 14" xfId="6811" xr:uid="{00000000-0005-0000-0000-0000921A0000}"/>
    <cellStyle name="Calculation 4 3 3 4 2" xfId="6812" xr:uid="{00000000-0005-0000-0000-0000931A0000}"/>
    <cellStyle name="Calculation 4 3 3 4 3" xfId="6813" xr:uid="{00000000-0005-0000-0000-0000941A0000}"/>
    <cellStyle name="Calculation 4 3 3 4 4" xfId="6814" xr:uid="{00000000-0005-0000-0000-0000951A0000}"/>
    <cellStyle name="Calculation 4 3 3 4 5" xfId="6815" xr:uid="{00000000-0005-0000-0000-0000961A0000}"/>
    <cellStyle name="Calculation 4 3 3 4 6" xfId="6816" xr:uid="{00000000-0005-0000-0000-0000971A0000}"/>
    <cellStyle name="Calculation 4 3 3 4 7" xfId="6817" xr:uid="{00000000-0005-0000-0000-0000981A0000}"/>
    <cellStyle name="Calculation 4 3 3 4 8" xfId="6818" xr:uid="{00000000-0005-0000-0000-0000991A0000}"/>
    <cellStyle name="Calculation 4 3 3 4 9" xfId="6819" xr:uid="{00000000-0005-0000-0000-00009A1A0000}"/>
    <cellStyle name="Calculation 4 3 3 5" xfId="6820" xr:uid="{00000000-0005-0000-0000-00009B1A0000}"/>
    <cellStyle name="Calculation 4 3 3 5 10" xfId="6821" xr:uid="{00000000-0005-0000-0000-00009C1A0000}"/>
    <cellStyle name="Calculation 4 3 3 5 11" xfId="6822" xr:uid="{00000000-0005-0000-0000-00009D1A0000}"/>
    <cellStyle name="Calculation 4 3 3 5 12" xfId="6823" xr:uid="{00000000-0005-0000-0000-00009E1A0000}"/>
    <cellStyle name="Calculation 4 3 3 5 13" xfId="6824" xr:uid="{00000000-0005-0000-0000-00009F1A0000}"/>
    <cellStyle name="Calculation 4 3 3 5 2" xfId="6825" xr:uid="{00000000-0005-0000-0000-0000A01A0000}"/>
    <cellStyle name="Calculation 4 3 3 5 3" xfId="6826" xr:uid="{00000000-0005-0000-0000-0000A11A0000}"/>
    <cellStyle name="Calculation 4 3 3 5 4" xfId="6827" xr:uid="{00000000-0005-0000-0000-0000A21A0000}"/>
    <cellStyle name="Calculation 4 3 3 5 5" xfId="6828" xr:uid="{00000000-0005-0000-0000-0000A31A0000}"/>
    <cellStyle name="Calculation 4 3 3 5 6" xfId="6829" xr:uid="{00000000-0005-0000-0000-0000A41A0000}"/>
    <cellStyle name="Calculation 4 3 3 5 7" xfId="6830" xr:uid="{00000000-0005-0000-0000-0000A51A0000}"/>
    <cellStyle name="Calculation 4 3 3 5 8" xfId="6831" xr:uid="{00000000-0005-0000-0000-0000A61A0000}"/>
    <cellStyle name="Calculation 4 3 3 5 9" xfId="6832" xr:uid="{00000000-0005-0000-0000-0000A71A0000}"/>
    <cellStyle name="Calculation 4 3 3 6" xfId="6833" xr:uid="{00000000-0005-0000-0000-0000A81A0000}"/>
    <cellStyle name="Calculation 4 3 3 7" xfId="6834" xr:uid="{00000000-0005-0000-0000-0000A91A0000}"/>
    <cellStyle name="Calculation 4 3 3 8" xfId="6835" xr:uid="{00000000-0005-0000-0000-0000AA1A0000}"/>
    <cellStyle name="Calculation 4 3 3 9" xfId="6836" xr:uid="{00000000-0005-0000-0000-0000AB1A0000}"/>
    <cellStyle name="Calculation 4 3 4" xfId="6837" xr:uid="{00000000-0005-0000-0000-0000AC1A0000}"/>
    <cellStyle name="Calculation 4 3 4 10" xfId="6838" xr:uid="{00000000-0005-0000-0000-0000AD1A0000}"/>
    <cellStyle name="Calculation 4 3 4 11" xfId="6839" xr:uid="{00000000-0005-0000-0000-0000AE1A0000}"/>
    <cellStyle name="Calculation 4 3 4 12" xfId="6840" xr:uid="{00000000-0005-0000-0000-0000AF1A0000}"/>
    <cellStyle name="Calculation 4 3 4 13" xfId="6841" xr:uid="{00000000-0005-0000-0000-0000B01A0000}"/>
    <cellStyle name="Calculation 4 3 4 14" xfId="6842" xr:uid="{00000000-0005-0000-0000-0000B11A0000}"/>
    <cellStyle name="Calculation 4 3 4 2" xfId="6843" xr:uid="{00000000-0005-0000-0000-0000B21A0000}"/>
    <cellStyle name="Calculation 4 3 4 3" xfId="6844" xr:uid="{00000000-0005-0000-0000-0000B31A0000}"/>
    <cellStyle name="Calculation 4 3 4 4" xfId="6845" xr:uid="{00000000-0005-0000-0000-0000B41A0000}"/>
    <cellStyle name="Calculation 4 3 4 5" xfId="6846" xr:uid="{00000000-0005-0000-0000-0000B51A0000}"/>
    <cellStyle name="Calculation 4 3 4 6" xfId="6847" xr:uid="{00000000-0005-0000-0000-0000B61A0000}"/>
    <cellStyle name="Calculation 4 3 4 7" xfId="6848" xr:uid="{00000000-0005-0000-0000-0000B71A0000}"/>
    <cellStyle name="Calculation 4 3 4 8" xfId="6849" xr:uid="{00000000-0005-0000-0000-0000B81A0000}"/>
    <cellStyle name="Calculation 4 3 4 9" xfId="6850" xr:uid="{00000000-0005-0000-0000-0000B91A0000}"/>
    <cellStyle name="Calculation 4 3 5" xfId="6851" xr:uid="{00000000-0005-0000-0000-0000BA1A0000}"/>
    <cellStyle name="Calculation 4 3 5 10" xfId="6852" xr:uid="{00000000-0005-0000-0000-0000BB1A0000}"/>
    <cellStyle name="Calculation 4 3 5 11" xfId="6853" xr:uid="{00000000-0005-0000-0000-0000BC1A0000}"/>
    <cellStyle name="Calculation 4 3 5 12" xfId="6854" xr:uid="{00000000-0005-0000-0000-0000BD1A0000}"/>
    <cellStyle name="Calculation 4 3 5 13" xfId="6855" xr:uid="{00000000-0005-0000-0000-0000BE1A0000}"/>
    <cellStyle name="Calculation 4 3 5 14" xfId="6856" xr:uid="{00000000-0005-0000-0000-0000BF1A0000}"/>
    <cellStyle name="Calculation 4 3 5 2" xfId="6857" xr:uid="{00000000-0005-0000-0000-0000C01A0000}"/>
    <cellStyle name="Calculation 4 3 5 3" xfId="6858" xr:uid="{00000000-0005-0000-0000-0000C11A0000}"/>
    <cellStyle name="Calculation 4 3 5 4" xfId="6859" xr:uid="{00000000-0005-0000-0000-0000C21A0000}"/>
    <cellStyle name="Calculation 4 3 5 5" xfId="6860" xr:uid="{00000000-0005-0000-0000-0000C31A0000}"/>
    <cellStyle name="Calculation 4 3 5 6" xfId="6861" xr:uid="{00000000-0005-0000-0000-0000C41A0000}"/>
    <cellStyle name="Calculation 4 3 5 7" xfId="6862" xr:uid="{00000000-0005-0000-0000-0000C51A0000}"/>
    <cellStyle name="Calculation 4 3 5 8" xfId="6863" xr:uid="{00000000-0005-0000-0000-0000C61A0000}"/>
    <cellStyle name="Calculation 4 3 5 9" xfId="6864" xr:uid="{00000000-0005-0000-0000-0000C71A0000}"/>
    <cellStyle name="Calculation 4 3 6" xfId="6865" xr:uid="{00000000-0005-0000-0000-0000C81A0000}"/>
    <cellStyle name="Calculation 4 3 6 10" xfId="6866" xr:uid="{00000000-0005-0000-0000-0000C91A0000}"/>
    <cellStyle name="Calculation 4 3 6 11" xfId="6867" xr:uid="{00000000-0005-0000-0000-0000CA1A0000}"/>
    <cellStyle name="Calculation 4 3 6 12" xfId="6868" xr:uid="{00000000-0005-0000-0000-0000CB1A0000}"/>
    <cellStyle name="Calculation 4 3 6 13" xfId="6869" xr:uid="{00000000-0005-0000-0000-0000CC1A0000}"/>
    <cellStyle name="Calculation 4 3 6 14" xfId="6870" xr:uid="{00000000-0005-0000-0000-0000CD1A0000}"/>
    <cellStyle name="Calculation 4 3 6 2" xfId="6871" xr:uid="{00000000-0005-0000-0000-0000CE1A0000}"/>
    <cellStyle name="Calculation 4 3 6 3" xfId="6872" xr:uid="{00000000-0005-0000-0000-0000CF1A0000}"/>
    <cellStyle name="Calculation 4 3 6 4" xfId="6873" xr:uid="{00000000-0005-0000-0000-0000D01A0000}"/>
    <cellStyle name="Calculation 4 3 6 5" xfId="6874" xr:uid="{00000000-0005-0000-0000-0000D11A0000}"/>
    <cellStyle name="Calculation 4 3 6 6" xfId="6875" xr:uid="{00000000-0005-0000-0000-0000D21A0000}"/>
    <cellStyle name="Calculation 4 3 6 7" xfId="6876" xr:uid="{00000000-0005-0000-0000-0000D31A0000}"/>
    <cellStyle name="Calculation 4 3 6 8" xfId="6877" xr:uid="{00000000-0005-0000-0000-0000D41A0000}"/>
    <cellStyle name="Calculation 4 3 6 9" xfId="6878" xr:uid="{00000000-0005-0000-0000-0000D51A0000}"/>
    <cellStyle name="Calculation 4 3 7" xfId="6879" xr:uid="{00000000-0005-0000-0000-0000D61A0000}"/>
    <cellStyle name="Calculation 4 3 7 10" xfId="6880" xr:uid="{00000000-0005-0000-0000-0000D71A0000}"/>
    <cellStyle name="Calculation 4 3 7 11" xfId="6881" xr:uid="{00000000-0005-0000-0000-0000D81A0000}"/>
    <cellStyle name="Calculation 4 3 7 12" xfId="6882" xr:uid="{00000000-0005-0000-0000-0000D91A0000}"/>
    <cellStyle name="Calculation 4 3 7 13" xfId="6883" xr:uid="{00000000-0005-0000-0000-0000DA1A0000}"/>
    <cellStyle name="Calculation 4 3 7 2" xfId="6884" xr:uid="{00000000-0005-0000-0000-0000DB1A0000}"/>
    <cellStyle name="Calculation 4 3 7 3" xfId="6885" xr:uid="{00000000-0005-0000-0000-0000DC1A0000}"/>
    <cellStyle name="Calculation 4 3 7 4" xfId="6886" xr:uid="{00000000-0005-0000-0000-0000DD1A0000}"/>
    <cellStyle name="Calculation 4 3 7 5" xfId="6887" xr:uid="{00000000-0005-0000-0000-0000DE1A0000}"/>
    <cellStyle name="Calculation 4 3 7 6" xfId="6888" xr:uid="{00000000-0005-0000-0000-0000DF1A0000}"/>
    <cellStyle name="Calculation 4 3 7 7" xfId="6889" xr:uid="{00000000-0005-0000-0000-0000E01A0000}"/>
    <cellStyle name="Calculation 4 3 7 8" xfId="6890" xr:uid="{00000000-0005-0000-0000-0000E11A0000}"/>
    <cellStyle name="Calculation 4 3 7 9" xfId="6891" xr:uid="{00000000-0005-0000-0000-0000E21A0000}"/>
    <cellStyle name="Calculation 4 3 8" xfId="6892" xr:uid="{00000000-0005-0000-0000-0000E31A0000}"/>
    <cellStyle name="Calculation 4 3 9" xfId="6893" xr:uid="{00000000-0005-0000-0000-0000E41A0000}"/>
    <cellStyle name="Calculation 4 4" xfId="6894" xr:uid="{00000000-0005-0000-0000-0000E51A0000}"/>
    <cellStyle name="Calculation 4 4 10" xfId="6895" xr:uid="{00000000-0005-0000-0000-0000E61A0000}"/>
    <cellStyle name="Calculation 4 4 11" xfId="6896" xr:uid="{00000000-0005-0000-0000-0000E71A0000}"/>
    <cellStyle name="Calculation 4 4 12" xfId="6897" xr:uid="{00000000-0005-0000-0000-0000E81A0000}"/>
    <cellStyle name="Calculation 4 4 13" xfId="6898" xr:uid="{00000000-0005-0000-0000-0000E91A0000}"/>
    <cellStyle name="Calculation 4 4 14" xfId="6899" xr:uid="{00000000-0005-0000-0000-0000EA1A0000}"/>
    <cellStyle name="Calculation 4 4 15" xfId="6900" xr:uid="{00000000-0005-0000-0000-0000EB1A0000}"/>
    <cellStyle name="Calculation 4 4 16" xfId="6901" xr:uid="{00000000-0005-0000-0000-0000EC1A0000}"/>
    <cellStyle name="Calculation 4 4 17" xfId="6902" xr:uid="{00000000-0005-0000-0000-0000ED1A0000}"/>
    <cellStyle name="Calculation 4 4 18" xfId="6903" xr:uid="{00000000-0005-0000-0000-0000EE1A0000}"/>
    <cellStyle name="Calculation 4 4 19" xfId="6904" xr:uid="{00000000-0005-0000-0000-0000EF1A0000}"/>
    <cellStyle name="Calculation 4 4 2" xfId="6905" xr:uid="{00000000-0005-0000-0000-0000F01A0000}"/>
    <cellStyle name="Calculation 4 4 2 10" xfId="6906" xr:uid="{00000000-0005-0000-0000-0000F11A0000}"/>
    <cellStyle name="Calculation 4 4 2 11" xfId="6907" xr:uid="{00000000-0005-0000-0000-0000F21A0000}"/>
    <cellStyle name="Calculation 4 4 2 12" xfId="6908" xr:uid="{00000000-0005-0000-0000-0000F31A0000}"/>
    <cellStyle name="Calculation 4 4 2 13" xfId="6909" xr:uid="{00000000-0005-0000-0000-0000F41A0000}"/>
    <cellStyle name="Calculation 4 4 2 14" xfId="6910" xr:uid="{00000000-0005-0000-0000-0000F51A0000}"/>
    <cellStyle name="Calculation 4 4 2 15" xfId="6911" xr:uid="{00000000-0005-0000-0000-0000F61A0000}"/>
    <cellStyle name="Calculation 4 4 2 16" xfId="6912" xr:uid="{00000000-0005-0000-0000-0000F71A0000}"/>
    <cellStyle name="Calculation 4 4 2 17" xfId="6913" xr:uid="{00000000-0005-0000-0000-0000F81A0000}"/>
    <cellStyle name="Calculation 4 4 2 18" xfId="6914" xr:uid="{00000000-0005-0000-0000-0000F91A0000}"/>
    <cellStyle name="Calculation 4 4 2 19" xfId="6915" xr:uid="{00000000-0005-0000-0000-0000FA1A0000}"/>
    <cellStyle name="Calculation 4 4 2 2" xfId="6916" xr:uid="{00000000-0005-0000-0000-0000FB1A0000}"/>
    <cellStyle name="Calculation 4 4 2 2 10" xfId="6917" xr:uid="{00000000-0005-0000-0000-0000FC1A0000}"/>
    <cellStyle name="Calculation 4 4 2 2 11" xfId="6918" xr:uid="{00000000-0005-0000-0000-0000FD1A0000}"/>
    <cellStyle name="Calculation 4 4 2 2 12" xfId="6919" xr:uid="{00000000-0005-0000-0000-0000FE1A0000}"/>
    <cellStyle name="Calculation 4 4 2 2 13" xfId="6920" xr:uid="{00000000-0005-0000-0000-0000FF1A0000}"/>
    <cellStyle name="Calculation 4 4 2 2 14" xfId="6921" xr:uid="{00000000-0005-0000-0000-0000001B0000}"/>
    <cellStyle name="Calculation 4 4 2 2 2" xfId="6922" xr:uid="{00000000-0005-0000-0000-0000011B0000}"/>
    <cellStyle name="Calculation 4 4 2 2 3" xfId="6923" xr:uid="{00000000-0005-0000-0000-0000021B0000}"/>
    <cellStyle name="Calculation 4 4 2 2 4" xfId="6924" xr:uid="{00000000-0005-0000-0000-0000031B0000}"/>
    <cellStyle name="Calculation 4 4 2 2 5" xfId="6925" xr:uid="{00000000-0005-0000-0000-0000041B0000}"/>
    <cellStyle name="Calculation 4 4 2 2 6" xfId="6926" xr:uid="{00000000-0005-0000-0000-0000051B0000}"/>
    <cellStyle name="Calculation 4 4 2 2 7" xfId="6927" xr:uid="{00000000-0005-0000-0000-0000061B0000}"/>
    <cellStyle name="Calculation 4 4 2 2 8" xfId="6928" xr:uid="{00000000-0005-0000-0000-0000071B0000}"/>
    <cellStyle name="Calculation 4 4 2 2 9" xfId="6929" xr:uid="{00000000-0005-0000-0000-0000081B0000}"/>
    <cellStyle name="Calculation 4 4 2 20" xfId="6930" xr:uid="{00000000-0005-0000-0000-0000091B0000}"/>
    <cellStyle name="Calculation 4 4 2 3" xfId="6931" xr:uid="{00000000-0005-0000-0000-00000A1B0000}"/>
    <cellStyle name="Calculation 4 4 2 3 10" xfId="6932" xr:uid="{00000000-0005-0000-0000-00000B1B0000}"/>
    <cellStyle name="Calculation 4 4 2 3 11" xfId="6933" xr:uid="{00000000-0005-0000-0000-00000C1B0000}"/>
    <cellStyle name="Calculation 4 4 2 3 12" xfId="6934" xr:uid="{00000000-0005-0000-0000-00000D1B0000}"/>
    <cellStyle name="Calculation 4 4 2 3 13" xfId="6935" xr:uid="{00000000-0005-0000-0000-00000E1B0000}"/>
    <cellStyle name="Calculation 4 4 2 3 14" xfId="6936" xr:uid="{00000000-0005-0000-0000-00000F1B0000}"/>
    <cellStyle name="Calculation 4 4 2 3 2" xfId="6937" xr:uid="{00000000-0005-0000-0000-0000101B0000}"/>
    <cellStyle name="Calculation 4 4 2 3 3" xfId="6938" xr:uid="{00000000-0005-0000-0000-0000111B0000}"/>
    <cellStyle name="Calculation 4 4 2 3 4" xfId="6939" xr:uid="{00000000-0005-0000-0000-0000121B0000}"/>
    <cellStyle name="Calculation 4 4 2 3 5" xfId="6940" xr:uid="{00000000-0005-0000-0000-0000131B0000}"/>
    <cellStyle name="Calculation 4 4 2 3 6" xfId="6941" xr:uid="{00000000-0005-0000-0000-0000141B0000}"/>
    <cellStyle name="Calculation 4 4 2 3 7" xfId="6942" xr:uid="{00000000-0005-0000-0000-0000151B0000}"/>
    <cellStyle name="Calculation 4 4 2 3 8" xfId="6943" xr:uid="{00000000-0005-0000-0000-0000161B0000}"/>
    <cellStyle name="Calculation 4 4 2 3 9" xfId="6944" xr:uid="{00000000-0005-0000-0000-0000171B0000}"/>
    <cellStyle name="Calculation 4 4 2 4" xfId="6945" xr:uid="{00000000-0005-0000-0000-0000181B0000}"/>
    <cellStyle name="Calculation 4 4 2 4 10" xfId="6946" xr:uid="{00000000-0005-0000-0000-0000191B0000}"/>
    <cellStyle name="Calculation 4 4 2 4 11" xfId="6947" xr:uid="{00000000-0005-0000-0000-00001A1B0000}"/>
    <cellStyle name="Calculation 4 4 2 4 12" xfId="6948" xr:uid="{00000000-0005-0000-0000-00001B1B0000}"/>
    <cellStyle name="Calculation 4 4 2 4 13" xfId="6949" xr:uid="{00000000-0005-0000-0000-00001C1B0000}"/>
    <cellStyle name="Calculation 4 4 2 4 14" xfId="6950" xr:uid="{00000000-0005-0000-0000-00001D1B0000}"/>
    <cellStyle name="Calculation 4 4 2 4 2" xfId="6951" xr:uid="{00000000-0005-0000-0000-00001E1B0000}"/>
    <cellStyle name="Calculation 4 4 2 4 3" xfId="6952" xr:uid="{00000000-0005-0000-0000-00001F1B0000}"/>
    <cellStyle name="Calculation 4 4 2 4 4" xfId="6953" xr:uid="{00000000-0005-0000-0000-0000201B0000}"/>
    <cellStyle name="Calculation 4 4 2 4 5" xfId="6954" xr:uid="{00000000-0005-0000-0000-0000211B0000}"/>
    <cellStyle name="Calculation 4 4 2 4 6" xfId="6955" xr:uid="{00000000-0005-0000-0000-0000221B0000}"/>
    <cellStyle name="Calculation 4 4 2 4 7" xfId="6956" xr:uid="{00000000-0005-0000-0000-0000231B0000}"/>
    <cellStyle name="Calculation 4 4 2 4 8" xfId="6957" xr:uid="{00000000-0005-0000-0000-0000241B0000}"/>
    <cellStyle name="Calculation 4 4 2 4 9" xfId="6958" xr:uid="{00000000-0005-0000-0000-0000251B0000}"/>
    <cellStyle name="Calculation 4 4 2 5" xfId="6959" xr:uid="{00000000-0005-0000-0000-0000261B0000}"/>
    <cellStyle name="Calculation 4 4 2 5 10" xfId="6960" xr:uid="{00000000-0005-0000-0000-0000271B0000}"/>
    <cellStyle name="Calculation 4 4 2 5 11" xfId="6961" xr:uid="{00000000-0005-0000-0000-0000281B0000}"/>
    <cellStyle name="Calculation 4 4 2 5 12" xfId="6962" xr:uid="{00000000-0005-0000-0000-0000291B0000}"/>
    <cellStyle name="Calculation 4 4 2 5 13" xfId="6963" xr:uid="{00000000-0005-0000-0000-00002A1B0000}"/>
    <cellStyle name="Calculation 4 4 2 5 2" xfId="6964" xr:uid="{00000000-0005-0000-0000-00002B1B0000}"/>
    <cellStyle name="Calculation 4 4 2 5 3" xfId="6965" xr:uid="{00000000-0005-0000-0000-00002C1B0000}"/>
    <cellStyle name="Calculation 4 4 2 5 4" xfId="6966" xr:uid="{00000000-0005-0000-0000-00002D1B0000}"/>
    <cellStyle name="Calculation 4 4 2 5 5" xfId="6967" xr:uid="{00000000-0005-0000-0000-00002E1B0000}"/>
    <cellStyle name="Calculation 4 4 2 5 6" xfId="6968" xr:uid="{00000000-0005-0000-0000-00002F1B0000}"/>
    <cellStyle name="Calculation 4 4 2 5 7" xfId="6969" xr:uid="{00000000-0005-0000-0000-0000301B0000}"/>
    <cellStyle name="Calculation 4 4 2 5 8" xfId="6970" xr:uid="{00000000-0005-0000-0000-0000311B0000}"/>
    <cellStyle name="Calculation 4 4 2 5 9" xfId="6971" xr:uid="{00000000-0005-0000-0000-0000321B0000}"/>
    <cellStyle name="Calculation 4 4 2 6" xfId="6972" xr:uid="{00000000-0005-0000-0000-0000331B0000}"/>
    <cellStyle name="Calculation 4 4 2 7" xfId="6973" xr:uid="{00000000-0005-0000-0000-0000341B0000}"/>
    <cellStyle name="Calculation 4 4 2 8" xfId="6974" xr:uid="{00000000-0005-0000-0000-0000351B0000}"/>
    <cellStyle name="Calculation 4 4 2 9" xfId="6975" xr:uid="{00000000-0005-0000-0000-0000361B0000}"/>
    <cellStyle name="Calculation 4 4 20" xfId="6976" xr:uid="{00000000-0005-0000-0000-0000371B0000}"/>
    <cellStyle name="Calculation 4 4 21" xfId="6977" xr:uid="{00000000-0005-0000-0000-0000381B0000}"/>
    <cellStyle name="Calculation 4 4 22" xfId="6978" xr:uid="{00000000-0005-0000-0000-0000391B0000}"/>
    <cellStyle name="Calculation 4 4 3" xfId="6979" xr:uid="{00000000-0005-0000-0000-00003A1B0000}"/>
    <cellStyle name="Calculation 4 4 3 10" xfId="6980" xr:uid="{00000000-0005-0000-0000-00003B1B0000}"/>
    <cellStyle name="Calculation 4 4 3 11" xfId="6981" xr:uid="{00000000-0005-0000-0000-00003C1B0000}"/>
    <cellStyle name="Calculation 4 4 3 12" xfId="6982" xr:uid="{00000000-0005-0000-0000-00003D1B0000}"/>
    <cellStyle name="Calculation 4 4 3 13" xfId="6983" xr:uid="{00000000-0005-0000-0000-00003E1B0000}"/>
    <cellStyle name="Calculation 4 4 3 14" xfId="6984" xr:uid="{00000000-0005-0000-0000-00003F1B0000}"/>
    <cellStyle name="Calculation 4 4 3 15" xfId="6985" xr:uid="{00000000-0005-0000-0000-0000401B0000}"/>
    <cellStyle name="Calculation 4 4 3 16" xfId="6986" xr:uid="{00000000-0005-0000-0000-0000411B0000}"/>
    <cellStyle name="Calculation 4 4 3 17" xfId="6987" xr:uid="{00000000-0005-0000-0000-0000421B0000}"/>
    <cellStyle name="Calculation 4 4 3 18" xfId="6988" xr:uid="{00000000-0005-0000-0000-0000431B0000}"/>
    <cellStyle name="Calculation 4 4 3 19" xfId="6989" xr:uid="{00000000-0005-0000-0000-0000441B0000}"/>
    <cellStyle name="Calculation 4 4 3 2" xfId="6990" xr:uid="{00000000-0005-0000-0000-0000451B0000}"/>
    <cellStyle name="Calculation 4 4 3 2 10" xfId="6991" xr:uid="{00000000-0005-0000-0000-0000461B0000}"/>
    <cellStyle name="Calculation 4 4 3 2 11" xfId="6992" xr:uid="{00000000-0005-0000-0000-0000471B0000}"/>
    <cellStyle name="Calculation 4 4 3 2 12" xfId="6993" xr:uid="{00000000-0005-0000-0000-0000481B0000}"/>
    <cellStyle name="Calculation 4 4 3 2 13" xfId="6994" xr:uid="{00000000-0005-0000-0000-0000491B0000}"/>
    <cellStyle name="Calculation 4 4 3 2 14" xfId="6995" xr:uid="{00000000-0005-0000-0000-00004A1B0000}"/>
    <cellStyle name="Calculation 4 4 3 2 2" xfId="6996" xr:uid="{00000000-0005-0000-0000-00004B1B0000}"/>
    <cellStyle name="Calculation 4 4 3 2 3" xfId="6997" xr:uid="{00000000-0005-0000-0000-00004C1B0000}"/>
    <cellStyle name="Calculation 4 4 3 2 4" xfId="6998" xr:uid="{00000000-0005-0000-0000-00004D1B0000}"/>
    <cellStyle name="Calculation 4 4 3 2 5" xfId="6999" xr:uid="{00000000-0005-0000-0000-00004E1B0000}"/>
    <cellStyle name="Calculation 4 4 3 2 6" xfId="7000" xr:uid="{00000000-0005-0000-0000-00004F1B0000}"/>
    <cellStyle name="Calculation 4 4 3 2 7" xfId="7001" xr:uid="{00000000-0005-0000-0000-0000501B0000}"/>
    <cellStyle name="Calculation 4 4 3 2 8" xfId="7002" xr:uid="{00000000-0005-0000-0000-0000511B0000}"/>
    <cellStyle name="Calculation 4 4 3 2 9" xfId="7003" xr:uid="{00000000-0005-0000-0000-0000521B0000}"/>
    <cellStyle name="Calculation 4 4 3 20" xfId="7004" xr:uid="{00000000-0005-0000-0000-0000531B0000}"/>
    <cellStyle name="Calculation 4 4 3 3" xfId="7005" xr:uid="{00000000-0005-0000-0000-0000541B0000}"/>
    <cellStyle name="Calculation 4 4 3 3 10" xfId="7006" xr:uid="{00000000-0005-0000-0000-0000551B0000}"/>
    <cellStyle name="Calculation 4 4 3 3 11" xfId="7007" xr:uid="{00000000-0005-0000-0000-0000561B0000}"/>
    <cellStyle name="Calculation 4 4 3 3 12" xfId="7008" xr:uid="{00000000-0005-0000-0000-0000571B0000}"/>
    <cellStyle name="Calculation 4 4 3 3 13" xfId="7009" xr:uid="{00000000-0005-0000-0000-0000581B0000}"/>
    <cellStyle name="Calculation 4 4 3 3 14" xfId="7010" xr:uid="{00000000-0005-0000-0000-0000591B0000}"/>
    <cellStyle name="Calculation 4 4 3 3 2" xfId="7011" xr:uid="{00000000-0005-0000-0000-00005A1B0000}"/>
    <cellStyle name="Calculation 4 4 3 3 3" xfId="7012" xr:uid="{00000000-0005-0000-0000-00005B1B0000}"/>
    <cellStyle name="Calculation 4 4 3 3 4" xfId="7013" xr:uid="{00000000-0005-0000-0000-00005C1B0000}"/>
    <cellStyle name="Calculation 4 4 3 3 5" xfId="7014" xr:uid="{00000000-0005-0000-0000-00005D1B0000}"/>
    <cellStyle name="Calculation 4 4 3 3 6" xfId="7015" xr:uid="{00000000-0005-0000-0000-00005E1B0000}"/>
    <cellStyle name="Calculation 4 4 3 3 7" xfId="7016" xr:uid="{00000000-0005-0000-0000-00005F1B0000}"/>
    <cellStyle name="Calculation 4 4 3 3 8" xfId="7017" xr:uid="{00000000-0005-0000-0000-0000601B0000}"/>
    <cellStyle name="Calculation 4 4 3 3 9" xfId="7018" xr:uid="{00000000-0005-0000-0000-0000611B0000}"/>
    <cellStyle name="Calculation 4 4 3 4" xfId="7019" xr:uid="{00000000-0005-0000-0000-0000621B0000}"/>
    <cellStyle name="Calculation 4 4 3 4 10" xfId="7020" xr:uid="{00000000-0005-0000-0000-0000631B0000}"/>
    <cellStyle name="Calculation 4 4 3 4 11" xfId="7021" xr:uid="{00000000-0005-0000-0000-0000641B0000}"/>
    <cellStyle name="Calculation 4 4 3 4 12" xfId="7022" xr:uid="{00000000-0005-0000-0000-0000651B0000}"/>
    <cellStyle name="Calculation 4 4 3 4 13" xfId="7023" xr:uid="{00000000-0005-0000-0000-0000661B0000}"/>
    <cellStyle name="Calculation 4 4 3 4 14" xfId="7024" xr:uid="{00000000-0005-0000-0000-0000671B0000}"/>
    <cellStyle name="Calculation 4 4 3 4 2" xfId="7025" xr:uid="{00000000-0005-0000-0000-0000681B0000}"/>
    <cellStyle name="Calculation 4 4 3 4 3" xfId="7026" xr:uid="{00000000-0005-0000-0000-0000691B0000}"/>
    <cellStyle name="Calculation 4 4 3 4 4" xfId="7027" xr:uid="{00000000-0005-0000-0000-00006A1B0000}"/>
    <cellStyle name="Calculation 4 4 3 4 5" xfId="7028" xr:uid="{00000000-0005-0000-0000-00006B1B0000}"/>
    <cellStyle name="Calculation 4 4 3 4 6" xfId="7029" xr:uid="{00000000-0005-0000-0000-00006C1B0000}"/>
    <cellStyle name="Calculation 4 4 3 4 7" xfId="7030" xr:uid="{00000000-0005-0000-0000-00006D1B0000}"/>
    <cellStyle name="Calculation 4 4 3 4 8" xfId="7031" xr:uid="{00000000-0005-0000-0000-00006E1B0000}"/>
    <cellStyle name="Calculation 4 4 3 4 9" xfId="7032" xr:uid="{00000000-0005-0000-0000-00006F1B0000}"/>
    <cellStyle name="Calculation 4 4 3 5" xfId="7033" xr:uid="{00000000-0005-0000-0000-0000701B0000}"/>
    <cellStyle name="Calculation 4 4 3 5 10" xfId="7034" xr:uid="{00000000-0005-0000-0000-0000711B0000}"/>
    <cellStyle name="Calculation 4 4 3 5 11" xfId="7035" xr:uid="{00000000-0005-0000-0000-0000721B0000}"/>
    <cellStyle name="Calculation 4 4 3 5 12" xfId="7036" xr:uid="{00000000-0005-0000-0000-0000731B0000}"/>
    <cellStyle name="Calculation 4 4 3 5 13" xfId="7037" xr:uid="{00000000-0005-0000-0000-0000741B0000}"/>
    <cellStyle name="Calculation 4 4 3 5 2" xfId="7038" xr:uid="{00000000-0005-0000-0000-0000751B0000}"/>
    <cellStyle name="Calculation 4 4 3 5 3" xfId="7039" xr:uid="{00000000-0005-0000-0000-0000761B0000}"/>
    <cellStyle name="Calculation 4 4 3 5 4" xfId="7040" xr:uid="{00000000-0005-0000-0000-0000771B0000}"/>
    <cellStyle name="Calculation 4 4 3 5 5" xfId="7041" xr:uid="{00000000-0005-0000-0000-0000781B0000}"/>
    <cellStyle name="Calculation 4 4 3 5 6" xfId="7042" xr:uid="{00000000-0005-0000-0000-0000791B0000}"/>
    <cellStyle name="Calculation 4 4 3 5 7" xfId="7043" xr:uid="{00000000-0005-0000-0000-00007A1B0000}"/>
    <cellStyle name="Calculation 4 4 3 5 8" xfId="7044" xr:uid="{00000000-0005-0000-0000-00007B1B0000}"/>
    <cellStyle name="Calculation 4 4 3 5 9" xfId="7045" xr:uid="{00000000-0005-0000-0000-00007C1B0000}"/>
    <cellStyle name="Calculation 4 4 3 6" xfId="7046" xr:uid="{00000000-0005-0000-0000-00007D1B0000}"/>
    <cellStyle name="Calculation 4 4 3 7" xfId="7047" xr:uid="{00000000-0005-0000-0000-00007E1B0000}"/>
    <cellStyle name="Calculation 4 4 3 8" xfId="7048" xr:uid="{00000000-0005-0000-0000-00007F1B0000}"/>
    <cellStyle name="Calculation 4 4 3 9" xfId="7049" xr:uid="{00000000-0005-0000-0000-0000801B0000}"/>
    <cellStyle name="Calculation 4 4 4" xfId="7050" xr:uid="{00000000-0005-0000-0000-0000811B0000}"/>
    <cellStyle name="Calculation 4 4 4 10" xfId="7051" xr:uid="{00000000-0005-0000-0000-0000821B0000}"/>
    <cellStyle name="Calculation 4 4 4 11" xfId="7052" xr:uid="{00000000-0005-0000-0000-0000831B0000}"/>
    <cellStyle name="Calculation 4 4 4 12" xfId="7053" xr:uid="{00000000-0005-0000-0000-0000841B0000}"/>
    <cellStyle name="Calculation 4 4 4 13" xfId="7054" xr:uid="{00000000-0005-0000-0000-0000851B0000}"/>
    <cellStyle name="Calculation 4 4 4 14" xfId="7055" xr:uid="{00000000-0005-0000-0000-0000861B0000}"/>
    <cellStyle name="Calculation 4 4 4 2" xfId="7056" xr:uid="{00000000-0005-0000-0000-0000871B0000}"/>
    <cellStyle name="Calculation 4 4 4 3" xfId="7057" xr:uid="{00000000-0005-0000-0000-0000881B0000}"/>
    <cellStyle name="Calculation 4 4 4 4" xfId="7058" xr:uid="{00000000-0005-0000-0000-0000891B0000}"/>
    <cellStyle name="Calculation 4 4 4 5" xfId="7059" xr:uid="{00000000-0005-0000-0000-00008A1B0000}"/>
    <cellStyle name="Calculation 4 4 4 6" xfId="7060" xr:uid="{00000000-0005-0000-0000-00008B1B0000}"/>
    <cellStyle name="Calculation 4 4 4 7" xfId="7061" xr:uid="{00000000-0005-0000-0000-00008C1B0000}"/>
    <cellStyle name="Calculation 4 4 4 8" xfId="7062" xr:uid="{00000000-0005-0000-0000-00008D1B0000}"/>
    <cellStyle name="Calculation 4 4 4 9" xfId="7063" xr:uid="{00000000-0005-0000-0000-00008E1B0000}"/>
    <cellStyle name="Calculation 4 4 5" xfId="7064" xr:uid="{00000000-0005-0000-0000-00008F1B0000}"/>
    <cellStyle name="Calculation 4 4 5 10" xfId="7065" xr:uid="{00000000-0005-0000-0000-0000901B0000}"/>
    <cellStyle name="Calculation 4 4 5 11" xfId="7066" xr:uid="{00000000-0005-0000-0000-0000911B0000}"/>
    <cellStyle name="Calculation 4 4 5 12" xfId="7067" xr:uid="{00000000-0005-0000-0000-0000921B0000}"/>
    <cellStyle name="Calculation 4 4 5 13" xfId="7068" xr:uid="{00000000-0005-0000-0000-0000931B0000}"/>
    <cellStyle name="Calculation 4 4 5 14" xfId="7069" xr:uid="{00000000-0005-0000-0000-0000941B0000}"/>
    <cellStyle name="Calculation 4 4 5 2" xfId="7070" xr:uid="{00000000-0005-0000-0000-0000951B0000}"/>
    <cellStyle name="Calculation 4 4 5 3" xfId="7071" xr:uid="{00000000-0005-0000-0000-0000961B0000}"/>
    <cellStyle name="Calculation 4 4 5 4" xfId="7072" xr:uid="{00000000-0005-0000-0000-0000971B0000}"/>
    <cellStyle name="Calculation 4 4 5 5" xfId="7073" xr:uid="{00000000-0005-0000-0000-0000981B0000}"/>
    <cellStyle name="Calculation 4 4 5 6" xfId="7074" xr:uid="{00000000-0005-0000-0000-0000991B0000}"/>
    <cellStyle name="Calculation 4 4 5 7" xfId="7075" xr:uid="{00000000-0005-0000-0000-00009A1B0000}"/>
    <cellStyle name="Calculation 4 4 5 8" xfId="7076" xr:uid="{00000000-0005-0000-0000-00009B1B0000}"/>
    <cellStyle name="Calculation 4 4 5 9" xfId="7077" xr:uid="{00000000-0005-0000-0000-00009C1B0000}"/>
    <cellStyle name="Calculation 4 4 6" xfId="7078" xr:uid="{00000000-0005-0000-0000-00009D1B0000}"/>
    <cellStyle name="Calculation 4 4 6 10" xfId="7079" xr:uid="{00000000-0005-0000-0000-00009E1B0000}"/>
    <cellStyle name="Calculation 4 4 6 11" xfId="7080" xr:uid="{00000000-0005-0000-0000-00009F1B0000}"/>
    <cellStyle name="Calculation 4 4 6 12" xfId="7081" xr:uid="{00000000-0005-0000-0000-0000A01B0000}"/>
    <cellStyle name="Calculation 4 4 6 13" xfId="7082" xr:uid="{00000000-0005-0000-0000-0000A11B0000}"/>
    <cellStyle name="Calculation 4 4 6 14" xfId="7083" xr:uid="{00000000-0005-0000-0000-0000A21B0000}"/>
    <cellStyle name="Calculation 4 4 6 2" xfId="7084" xr:uid="{00000000-0005-0000-0000-0000A31B0000}"/>
    <cellStyle name="Calculation 4 4 6 3" xfId="7085" xr:uid="{00000000-0005-0000-0000-0000A41B0000}"/>
    <cellStyle name="Calculation 4 4 6 4" xfId="7086" xr:uid="{00000000-0005-0000-0000-0000A51B0000}"/>
    <cellStyle name="Calculation 4 4 6 5" xfId="7087" xr:uid="{00000000-0005-0000-0000-0000A61B0000}"/>
    <cellStyle name="Calculation 4 4 6 6" xfId="7088" xr:uid="{00000000-0005-0000-0000-0000A71B0000}"/>
    <cellStyle name="Calculation 4 4 6 7" xfId="7089" xr:uid="{00000000-0005-0000-0000-0000A81B0000}"/>
    <cellStyle name="Calculation 4 4 6 8" xfId="7090" xr:uid="{00000000-0005-0000-0000-0000A91B0000}"/>
    <cellStyle name="Calculation 4 4 6 9" xfId="7091" xr:uid="{00000000-0005-0000-0000-0000AA1B0000}"/>
    <cellStyle name="Calculation 4 4 7" xfId="7092" xr:uid="{00000000-0005-0000-0000-0000AB1B0000}"/>
    <cellStyle name="Calculation 4 4 7 10" xfId="7093" xr:uid="{00000000-0005-0000-0000-0000AC1B0000}"/>
    <cellStyle name="Calculation 4 4 7 11" xfId="7094" xr:uid="{00000000-0005-0000-0000-0000AD1B0000}"/>
    <cellStyle name="Calculation 4 4 7 12" xfId="7095" xr:uid="{00000000-0005-0000-0000-0000AE1B0000}"/>
    <cellStyle name="Calculation 4 4 7 13" xfId="7096" xr:uid="{00000000-0005-0000-0000-0000AF1B0000}"/>
    <cellStyle name="Calculation 4 4 7 2" xfId="7097" xr:uid="{00000000-0005-0000-0000-0000B01B0000}"/>
    <cellStyle name="Calculation 4 4 7 3" xfId="7098" xr:uid="{00000000-0005-0000-0000-0000B11B0000}"/>
    <cellStyle name="Calculation 4 4 7 4" xfId="7099" xr:uid="{00000000-0005-0000-0000-0000B21B0000}"/>
    <cellStyle name="Calculation 4 4 7 5" xfId="7100" xr:uid="{00000000-0005-0000-0000-0000B31B0000}"/>
    <cellStyle name="Calculation 4 4 7 6" xfId="7101" xr:uid="{00000000-0005-0000-0000-0000B41B0000}"/>
    <cellStyle name="Calculation 4 4 7 7" xfId="7102" xr:uid="{00000000-0005-0000-0000-0000B51B0000}"/>
    <cellStyle name="Calculation 4 4 7 8" xfId="7103" xr:uid="{00000000-0005-0000-0000-0000B61B0000}"/>
    <cellStyle name="Calculation 4 4 7 9" xfId="7104" xr:uid="{00000000-0005-0000-0000-0000B71B0000}"/>
    <cellStyle name="Calculation 4 4 8" xfId="7105" xr:uid="{00000000-0005-0000-0000-0000B81B0000}"/>
    <cellStyle name="Calculation 4 4 9" xfId="7106" xr:uid="{00000000-0005-0000-0000-0000B91B0000}"/>
    <cellStyle name="Calculation 4 5" xfId="7107" xr:uid="{00000000-0005-0000-0000-0000BA1B0000}"/>
    <cellStyle name="Calculation 4 5 10" xfId="7108" xr:uid="{00000000-0005-0000-0000-0000BB1B0000}"/>
    <cellStyle name="Calculation 4 5 11" xfId="7109" xr:uid="{00000000-0005-0000-0000-0000BC1B0000}"/>
    <cellStyle name="Calculation 4 5 12" xfId="7110" xr:uid="{00000000-0005-0000-0000-0000BD1B0000}"/>
    <cellStyle name="Calculation 4 5 13" xfId="7111" xr:uid="{00000000-0005-0000-0000-0000BE1B0000}"/>
    <cellStyle name="Calculation 4 5 14" xfId="7112" xr:uid="{00000000-0005-0000-0000-0000BF1B0000}"/>
    <cellStyle name="Calculation 4 5 15" xfId="7113" xr:uid="{00000000-0005-0000-0000-0000C01B0000}"/>
    <cellStyle name="Calculation 4 5 16" xfId="7114" xr:uid="{00000000-0005-0000-0000-0000C11B0000}"/>
    <cellStyle name="Calculation 4 5 17" xfId="7115" xr:uid="{00000000-0005-0000-0000-0000C21B0000}"/>
    <cellStyle name="Calculation 4 5 18" xfId="7116" xr:uid="{00000000-0005-0000-0000-0000C31B0000}"/>
    <cellStyle name="Calculation 4 5 19" xfId="7117" xr:uid="{00000000-0005-0000-0000-0000C41B0000}"/>
    <cellStyle name="Calculation 4 5 2" xfId="7118" xr:uid="{00000000-0005-0000-0000-0000C51B0000}"/>
    <cellStyle name="Calculation 4 5 2 10" xfId="7119" xr:uid="{00000000-0005-0000-0000-0000C61B0000}"/>
    <cellStyle name="Calculation 4 5 2 11" xfId="7120" xr:uid="{00000000-0005-0000-0000-0000C71B0000}"/>
    <cellStyle name="Calculation 4 5 2 12" xfId="7121" xr:uid="{00000000-0005-0000-0000-0000C81B0000}"/>
    <cellStyle name="Calculation 4 5 2 13" xfId="7122" xr:uid="{00000000-0005-0000-0000-0000C91B0000}"/>
    <cellStyle name="Calculation 4 5 2 14" xfId="7123" xr:uid="{00000000-0005-0000-0000-0000CA1B0000}"/>
    <cellStyle name="Calculation 4 5 2 2" xfId="7124" xr:uid="{00000000-0005-0000-0000-0000CB1B0000}"/>
    <cellStyle name="Calculation 4 5 2 3" xfId="7125" xr:uid="{00000000-0005-0000-0000-0000CC1B0000}"/>
    <cellStyle name="Calculation 4 5 2 4" xfId="7126" xr:uid="{00000000-0005-0000-0000-0000CD1B0000}"/>
    <cellStyle name="Calculation 4 5 2 5" xfId="7127" xr:uid="{00000000-0005-0000-0000-0000CE1B0000}"/>
    <cellStyle name="Calculation 4 5 2 6" xfId="7128" xr:uid="{00000000-0005-0000-0000-0000CF1B0000}"/>
    <cellStyle name="Calculation 4 5 2 7" xfId="7129" xr:uid="{00000000-0005-0000-0000-0000D01B0000}"/>
    <cellStyle name="Calculation 4 5 2 8" xfId="7130" xr:uid="{00000000-0005-0000-0000-0000D11B0000}"/>
    <cellStyle name="Calculation 4 5 2 9" xfId="7131" xr:uid="{00000000-0005-0000-0000-0000D21B0000}"/>
    <cellStyle name="Calculation 4 5 20" xfId="7132" xr:uid="{00000000-0005-0000-0000-0000D31B0000}"/>
    <cellStyle name="Calculation 4 5 3" xfId="7133" xr:uid="{00000000-0005-0000-0000-0000D41B0000}"/>
    <cellStyle name="Calculation 4 5 3 10" xfId="7134" xr:uid="{00000000-0005-0000-0000-0000D51B0000}"/>
    <cellStyle name="Calculation 4 5 3 11" xfId="7135" xr:uid="{00000000-0005-0000-0000-0000D61B0000}"/>
    <cellStyle name="Calculation 4 5 3 12" xfId="7136" xr:uid="{00000000-0005-0000-0000-0000D71B0000}"/>
    <cellStyle name="Calculation 4 5 3 13" xfId="7137" xr:uid="{00000000-0005-0000-0000-0000D81B0000}"/>
    <cellStyle name="Calculation 4 5 3 14" xfId="7138" xr:uid="{00000000-0005-0000-0000-0000D91B0000}"/>
    <cellStyle name="Calculation 4 5 3 2" xfId="7139" xr:uid="{00000000-0005-0000-0000-0000DA1B0000}"/>
    <cellStyle name="Calculation 4 5 3 3" xfId="7140" xr:uid="{00000000-0005-0000-0000-0000DB1B0000}"/>
    <cellStyle name="Calculation 4 5 3 4" xfId="7141" xr:uid="{00000000-0005-0000-0000-0000DC1B0000}"/>
    <cellStyle name="Calculation 4 5 3 5" xfId="7142" xr:uid="{00000000-0005-0000-0000-0000DD1B0000}"/>
    <cellStyle name="Calculation 4 5 3 6" xfId="7143" xr:uid="{00000000-0005-0000-0000-0000DE1B0000}"/>
    <cellStyle name="Calculation 4 5 3 7" xfId="7144" xr:uid="{00000000-0005-0000-0000-0000DF1B0000}"/>
    <cellStyle name="Calculation 4 5 3 8" xfId="7145" xr:uid="{00000000-0005-0000-0000-0000E01B0000}"/>
    <cellStyle name="Calculation 4 5 3 9" xfId="7146" xr:uid="{00000000-0005-0000-0000-0000E11B0000}"/>
    <cellStyle name="Calculation 4 5 4" xfId="7147" xr:uid="{00000000-0005-0000-0000-0000E21B0000}"/>
    <cellStyle name="Calculation 4 5 4 10" xfId="7148" xr:uid="{00000000-0005-0000-0000-0000E31B0000}"/>
    <cellStyle name="Calculation 4 5 4 11" xfId="7149" xr:uid="{00000000-0005-0000-0000-0000E41B0000}"/>
    <cellStyle name="Calculation 4 5 4 12" xfId="7150" xr:uid="{00000000-0005-0000-0000-0000E51B0000}"/>
    <cellStyle name="Calculation 4 5 4 13" xfId="7151" xr:uid="{00000000-0005-0000-0000-0000E61B0000}"/>
    <cellStyle name="Calculation 4 5 4 14" xfId="7152" xr:uid="{00000000-0005-0000-0000-0000E71B0000}"/>
    <cellStyle name="Calculation 4 5 4 2" xfId="7153" xr:uid="{00000000-0005-0000-0000-0000E81B0000}"/>
    <cellStyle name="Calculation 4 5 4 3" xfId="7154" xr:uid="{00000000-0005-0000-0000-0000E91B0000}"/>
    <cellStyle name="Calculation 4 5 4 4" xfId="7155" xr:uid="{00000000-0005-0000-0000-0000EA1B0000}"/>
    <cellStyle name="Calculation 4 5 4 5" xfId="7156" xr:uid="{00000000-0005-0000-0000-0000EB1B0000}"/>
    <cellStyle name="Calculation 4 5 4 6" xfId="7157" xr:uid="{00000000-0005-0000-0000-0000EC1B0000}"/>
    <cellStyle name="Calculation 4 5 4 7" xfId="7158" xr:uid="{00000000-0005-0000-0000-0000ED1B0000}"/>
    <cellStyle name="Calculation 4 5 4 8" xfId="7159" xr:uid="{00000000-0005-0000-0000-0000EE1B0000}"/>
    <cellStyle name="Calculation 4 5 4 9" xfId="7160" xr:uid="{00000000-0005-0000-0000-0000EF1B0000}"/>
    <cellStyle name="Calculation 4 5 5" xfId="7161" xr:uid="{00000000-0005-0000-0000-0000F01B0000}"/>
    <cellStyle name="Calculation 4 5 5 10" xfId="7162" xr:uid="{00000000-0005-0000-0000-0000F11B0000}"/>
    <cellStyle name="Calculation 4 5 5 11" xfId="7163" xr:uid="{00000000-0005-0000-0000-0000F21B0000}"/>
    <cellStyle name="Calculation 4 5 5 12" xfId="7164" xr:uid="{00000000-0005-0000-0000-0000F31B0000}"/>
    <cellStyle name="Calculation 4 5 5 13" xfId="7165" xr:uid="{00000000-0005-0000-0000-0000F41B0000}"/>
    <cellStyle name="Calculation 4 5 5 2" xfId="7166" xr:uid="{00000000-0005-0000-0000-0000F51B0000}"/>
    <cellStyle name="Calculation 4 5 5 3" xfId="7167" xr:uid="{00000000-0005-0000-0000-0000F61B0000}"/>
    <cellStyle name="Calculation 4 5 5 4" xfId="7168" xr:uid="{00000000-0005-0000-0000-0000F71B0000}"/>
    <cellStyle name="Calculation 4 5 5 5" xfId="7169" xr:uid="{00000000-0005-0000-0000-0000F81B0000}"/>
    <cellStyle name="Calculation 4 5 5 6" xfId="7170" xr:uid="{00000000-0005-0000-0000-0000F91B0000}"/>
    <cellStyle name="Calculation 4 5 5 7" xfId="7171" xr:uid="{00000000-0005-0000-0000-0000FA1B0000}"/>
    <cellStyle name="Calculation 4 5 5 8" xfId="7172" xr:uid="{00000000-0005-0000-0000-0000FB1B0000}"/>
    <cellStyle name="Calculation 4 5 5 9" xfId="7173" xr:uid="{00000000-0005-0000-0000-0000FC1B0000}"/>
    <cellStyle name="Calculation 4 5 6" xfId="7174" xr:uid="{00000000-0005-0000-0000-0000FD1B0000}"/>
    <cellStyle name="Calculation 4 5 7" xfId="7175" xr:uid="{00000000-0005-0000-0000-0000FE1B0000}"/>
    <cellStyle name="Calculation 4 5 8" xfId="7176" xr:uid="{00000000-0005-0000-0000-0000FF1B0000}"/>
    <cellStyle name="Calculation 4 5 9" xfId="7177" xr:uid="{00000000-0005-0000-0000-0000001C0000}"/>
    <cellStyle name="Calculation 4 6" xfId="7178" xr:uid="{00000000-0005-0000-0000-0000011C0000}"/>
    <cellStyle name="Calculation 4 6 10" xfId="7179" xr:uid="{00000000-0005-0000-0000-0000021C0000}"/>
    <cellStyle name="Calculation 4 6 11" xfId="7180" xr:uid="{00000000-0005-0000-0000-0000031C0000}"/>
    <cellStyle name="Calculation 4 6 12" xfId="7181" xr:uid="{00000000-0005-0000-0000-0000041C0000}"/>
    <cellStyle name="Calculation 4 6 13" xfId="7182" xr:uid="{00000000-0005-0000-0000-0000051C0000}"/>
    <cellStyle name="Calculation 4 6 14" xfId="7183" xr:uid="{00000000-0005-0000-0000-0000061C0000}"/>
    <cellStyle name="Calculation 4 6 15" xfId="7184" xr:uid="{00000000-0005-0000-0000-0000071C0000}"/>
    <cellStyle name="Calculation 4 6 16" xfId="7185" xr:uid="{00000000-0005-0000-0000-0000081C0000}"/>
    <cellStyle name="Calculation 4 6 17" xfId="7186" xr:uid="{00000000-0005-0000-0000-0000091C0000}"/>
    <cellStyle name="Calculation 4 6 18" xfId="7187" xr:uid="{00000000-0005-0000-0000-00000A1C0000}"/>
    <cellStyle name="Calculation 4 6 19" xfId="7188" xr:uid="{00000000-0005-0000-0000-00000B1C0000}"/>
    <cellStyle name="Calculation 4 6 2" xfId="7189" xr:uid="{00000000-0005-0000-0000-00000C1C0000}"/>
    <cellStyle name="Calculation 4 6 2 10" xfId="7190" xr:uid="{00000000-0005-0000-0000-00000D1C0000}"/>
    <cellStyle name="Calculation 4 6 2 11" xfId="7191" xr:uid="{00000000-0005-0000-0000-00000E1C0000}"/>
    <cellStyle name="Calculation 4 6 2 12" xfId="7192" xr:uid="{00000000-0005-0000-0000-00000F1C0000}"/>
    <cellStyle name="Calculation 4 6 2 13" xfId="7193" xr:uid="{00000000-0005-0000-0000-0000101C0000}"/>
    <cellStyle name="Calculation 4 6 2 14" xfId="7194" xr:uid="{00000000-0005-0000-0000-0000111C0000}"/>
    <cellStyle name="Calculation 4 6 2 2" xfId="7195" xr:uid="{00000000-0005-0000-0000-0000121C0000}"/>
    <cellStyle name="Calculation 4 6 2 3" xfId="7196" xr:uid="{00000000-0005-0000-0000-0000131C0000}"/>
    <cellStyle name="Calculation 4 6 2 4" xfId="7197" xr:uid="{00000000-0005-0000-0000-0000141C0000}"/>
    <cellStyle name="Calculation 4 6 2 5" xfId="7198" xr:uid="{00000000-0005-0000-0000-0000151C0000}"/>
    <cellStyle name="Calculation 4 6 2 6" xfId="7199" xr:uid="{00000000-0005-0000-0000-0000161C0000}"/>
    <cellStyle name="Calculation 4 6 2 7" xfId="7200" xr:uid="{00000000-0005-0000-0000-0000171C0000}"/>
    <cellStyle name="Calculation 4 6 2 8" xfId="7201" xr:uid="{00000000-0005-0000-0000-0000181C0000}"/>
    <cellStyle name="Calculation 4 6 2 9" xfId="7202" xr:uid="{00000000-0005-0000-0000-0000191C0000}"/>
    <cellStyle name="Calculation 4 6 20" xfId="7203" xr:uid="{00000000-0005-0000-0000-00001A1C0000}"/>
    <cellStyle name="Calculation 4 6 3" xfId="7204" xr:uid="{00000000-0005-0000-0000-00001B1C0000}"/>
    <cellStyle name="Calculation 4 6 3 10" xfId="7205" xr:uid="{00000000-0005-0000-0000-00001C1C0000}"/>
    <cellStyle name="Calculation 4 6 3 11" xfId="7206" xr:uid="{00000000-0005-0000-0000-00001D1C0000}"/>
    <cellStyle name="Calculation 4 6 3 12" xfId="7207" xr:uid="{00000000-0005-0000-0000-00001E1C0000}"/>
    <cellStyle name="Calculation 4 6 3 13" xfId="7208" xr:uid="{00000000-0005-0000-0000-00001F1C0000}"/>
    <cellStyle name="Calculation 4 6 3 14" xfId="7209" xr:uid="{00000000-0005-0000-0000-0000201C0000}"/>
    <cellStyle name="Calculation 4 6 3 2" xfId="7210" xr:uid="{00000000-0005-0000-0000-0000211C0000}"/>
    <cellStyle name="Calculation 4 6 3 3" xfId="7211" xr:uid="{00000000-0005-0000-0000-0000221C0000}"/>
    <cellStyle name="Calculation 4 6 3 4" xfId="7212" xr:uid="{00000000-0005-0000-0000-0000231C0000}"/>
    <cellStyle name="Calculation 4 6 3 5" xfId="7213" xr:uid="{00000000-0005-0000-0000-0000241C0000}"/>
    <cellStyle name="Calculation 4 6 3 6" xfId="7214" xr:uid="{00000000-0005-0000-0000-0000251C0000}"/>
    <cellStyle name="Calculation 4 6 3 7" xfId="7215" xr:uid="{00000000-0005-0000-0000-0000261C0000}"/>
    <cellStyle name="Calculation 4 6 3 8" xfId="7216" xr:uid="{00000000-0005-0000-0000-0000271C0000}"/>
    <cellStyle name="Calculation 4 6 3 9" xfId="7217" xr:uid="{00000000-0005-0000-0000-0000281C0000}"/>
    <cellStyle name="Calculation 4 6 4" xfId="7218" xr:uid="{00000000-0005-0000-0000-0000291C0000}"/>
    <cellStyle name="Calculation 4 6 4 10" xfId="7219" xr:uid="{00000000-0005-0000-0000-00002A1C0000}"/>
    <cellStyle name="Calculation 4 6 4 11" xfId="7220" xr:uid="{00000000-0005-0000-0000-00002B1C0000}"/>
    <cellStyle name="Calculation 4 6 4 12" xfId="7221" xr:uid="{00000000-0005-0000-0000-00002C1C0000}"/>
    <cellStyle name="Calculation 4 6 4 13" xfId="7222" xr:uid="{00000000-0005-0000-0000-00002D1C0000}"/>
    <cellStyle name="Calculation 4 6 4 14" xfId="7223" xr:uid="{00000000-0005-0000-0000-00002E1C0000}"/>
    <cellStyle name="Calculation 4 6 4 2" xfId="7224" xr:uid="{00000000-0005-0000-0000-00002F1C0000}"/>
    <cellStyle name="Calculation 4 6 4 3" xfId="7225" xr:uid="{00000000-0005-0000-0000-0000301C0000}"/>
    <cellStyle name="Calculation 4 6 4 4" xfId="7226" xr:uid="{00000000-0005-0000-0000-0000311C0000}"/>
    <cellStyle name="Calculation 4 6 4 5" xfId="7227" xr:uid="{00000000-0005-0000-0000-0000321C0000}"/>
    <cellStyle name="Calculation 4 6 4 6" xfId="7228" xr:uid="{00000000-0005-0000-0000-0000331C0000}"/>
    <cellStyle name="Calculation 4 6 4 7" xfId="7229" xr:uid="{00000000-0005-0000-0000-0000341C0000}"/>
    <cellStyle name="Calculation 4 6 4 8" xfId="7230" xr:uid="{00000000-0005-0000-0000-0000351C0000}"/>
    <cellStyle name="Calculation 4 6 4 9" xfId="7231" xr:uid="{00000000-0005-0000-0000-0000361C0000}"/>
    <cellStyle name="Calculation 4 6 5" xfId="7232" xr:uid="{00000000-0005-0000-0000-0000371C0000}"/>
    <cellStyle name="Calculation 4 6 5 10" xfId="7233" xr:uid="{00000000-0005-0000-0000-0000381C0000}"/>
    <cellStyle name="Calculation 4 6 5 11" xfId="7234" xr:uid="{00000000-0005-0000-0000-0000391C0000}"/>
    <cellStyle name="Calculation 4 6 5 12" xfId="7235" xr:uid="{00000000-0005-0000-0000-00003A1C0000}"/>
    <cellStyle name="Calculation 4 6 5 13" xfId="7236" xr:uid="{00000000-0005-0000-0000-00003B1C0000}"/>
    <cellStyle name="Calculation 4 6 5 2" xfId="7237" xr:uid="{00000000-0005-0000-0000-00003C1C0000}"/>
    <cellStyle name="Calculation 4 6 5 3" xfId="7238" xr:uid="{00000000-0005-0000-0000-00003D1C0000}"/>
    <cellStyle name="Calculation 4 6 5 4" xfId="7239" xr:uid="{00000000-0005-0000-0000-00003E1C0000}"/>
    <cellStyle name="Calculation 4 6 5 5" xfId="7240" xr:uid="{00000000-0005-0000-0000-00003F1C0000}"/>
    <cellStyle name="Calculation 4 6 5 6" xfId="7241" xr:uid="{00000000-0005-0000-0000-0000401C0000}"/>
    <cellStyle name="Calculation 4 6 5 7" xfId="7242" xr:uid="{00000000-0005-0000-0000-0000411C0000}"/>
    <cellStyle name="Calculation 4 6 5 8" xfId="7243" xr:uid="{00000000-0005-0000-0000-0000421C0000}"/>
    <cellStyle name="Calculation 4 6 5 9" xfId="7244" xr:uid="{00000000-0005-0000-0000-0000431C0000}"/>
    <cellStyle name="Calculation 4 6 6" xfId="7245" xr:uid="{00000000-0005-0000-0000-0000441C0000}"/>
    <cellStyle name="Calculation 4 6 7" xfId="7246" xr:uid="{00000000-0005-0000-0000-0000451C0000}"/>
    <cellStyle name="Calculation 4 6 8" xfId="7247" xr:uid="{00000000-0005-0000-0000-0000461C0000}"/>
    <cellStyle name="Calculation 4 6 9" xfId="7248" xr:uid="{00000000-0005-0000-0000-0000471C0000}"/>
    <cellStyle name="Calculation 4 7" xfId="7249" xr:uid="{00000000-0005-0000-0000-0000481C0000}"/>
    <cellStyle name="Calculation 4 7 10" xfId="7250" xr:uid="{00000000-0005-0000-0000-0000491C0000}"/>
    <cellStyle name="Calculation 4 7 11" xfId="7251" xr:uid="{00000000-0005-0000-0000-00004A1C0000}"/>
    <cellStyle name="Calculation 4 7 12" xfId="7252" xr:uid="{00000000-0005-0000-0000-00004B1C0000}"/>
    <cellStyle name="Calculation 4 7 13" xfId="7253" xr:uid="{00000000-0005-0000-0000-00004C1C0000}"/>
    <cellStyle name="Calculation 4 7 14" xfId="7254" xr:uid="{00000000-0005-0000-0000-00004D1C0000}"/>
    <cellStyle name="Calculation 4 7 2" xfId="7255" xr:uid="{00000000-0005-0000-0000-00004E1C0000}"/>
    <cellStyle name="Calculation 4 7 3" xfId="7256" xr:uid="{00000000-0005-0000-0000-00004F1C0000}"/>
    <cellStyle name="Calculation 4 7 4" xfId="7257" xr:uid="{00000000-0005-0000-0000-0000501C0000}"/>
    <cellStyle name="Calculation 4 7 5" xfId="7258" xr:uid="{00000000-0005-0000-0000-0000511C0000}"/>
    <cellStyle name="Calculation 4 7 6" xfId="7259" xr:uid="{00000000-0005-0000-0000-0000521C0000}"/>
    <cellStyle name="Calculation 4 7 7" xfId="7260" xr:uid="{00000000-0005-0000-0000-0000531C0000}"/>
    <cellStyle name="Calculation 4 7 8" xfId="7261" xr:uid="{00000000-0005-0000-0000-0000541C0000}"/>
    <cellStyle name="Calculation 4 7 9" xfId="7262" xr:uid="{00000000-0005-0000-0000-0000551C0000}"/>
    <cellStyle name="Calculation 4 8" xfId="7263" xr:uid="{00000000-0005-0000-0000-0000561C0000}"/>
    <cellStyle name="Calculation 4 8 10" xfId="7264" xr:uid="{00000000-0005-0000-0000-0000571C0000}"/>
    <cellStyle name="Calculation 4 8 11" xfId="7265" xr:uid="{00000000-0005-0000-0000-0000581C0000}"/>
    <cellStyle name="Calculation 4 8 12" xfId="7266" xr:uid="{00000000-0005-0000-0000-0000591C0000}"/>
    <cellStyle name="Calculation 4 8 13" xfId="7267" xr:uid="{00000000-0005-0000-0000-00005A1C0000}"/>
    <cellStyle name="Calculation 4 8 14" xfId="7268" xr:uid="{00000000-0005-0000-0000-00005B1C0000}"/>
    <cellStyle name="Calculation 4 8 2" xfId="7269" xr:uid="{00000000-0005-0000-0000-00005C1C0000}"/>
    <cellStyle name="Calculation 4 8 3" xfId="7270" xr:uid="{00000000-0005-0000-0000-00005D1C0000}"/>
    <cellStyle name="Calculation 4 8 4" xfId="7271" xr:uid="{00000000-0005-0000-0000-00005E1C0000}"/>
    <cellStyle name="Calculation 4 8 5" xfId="7272" xr:uid="{00000000-0005-0000-0000-00005F1C0000}"/>
    <cellStyle name="Calculation 4 8 6" xfId="7273" xr:uid="{00000000-0005-0000-0000-0000601C0000}"/>
    <cellStyle name="Calculation 4 8 7" xfId="7274" xr:uid="{00000000-0005-0000-0000-0000611C0000}"/>
    <cellStyle name="Calculation 4 8 8" xfId="7275" xr:uid="{00000000-0005-0000-0000-0000621C0000}"/>
    <cellStyle name="Calculation 4 8 9" xfId="7276" xr:uid="{00000000-0005-0000-0000-0000631C0000}"/>
    <cellStyle name="Calculation 4 9" xfId="7277" xr:uid="{00000000-0005-0000-0000-0000641C0000}"/>
    <cellStyle name="Calculation 4 9 10" xfId="7278" xr:uid="{00000000-0005-0000-0000-0000651C0000}"/>
    <cellStyle name="Calculation 4 9 11" xfId="7279" xr:uid="{00000000-0005-0000-0000-0000661C0000}"/>
    <cellStyle name="Calculation 4 9 12" xfId="7280" xr:uid="{00000000-0005-0000-0000-0000671C0000}"/>
    <cellStyle name="Calculation 4 9 13" xfId="7281" xr:uid="{00000000-0005-0000-0000-0000681C0000}"/>
    <cellStyle name="Calculation 4 9 14" xfId="7282" xr:uid="{00000000-0005-0000-0000-0000691C0000}"/>
    <cellStyle name="Calculation 4 9 2" xfId="7283" xr:uid="{00000000-0005-0000-0000-00006A1C0000}"/>
    <cellStyle name="Calculation 4 9 3" xfId="7284" xr:uid="{00000000-0005-0000-0000-00006B1C0000}"/>
    <cellStyle name="Calculation 4 9 4" xfId="7285" xr:uid="{00000000-0005-0000-0000-00006C1C0000}"/>
    <cellStyle name="Calculation 4 9 5" xfId="7286" xr:uid="{00000000-0005-0000-0000-00006D1C0000}"/>
    <cellStyle name="Calculation 4 9 6" xfId="7287" xr:uid="{00000000-0005-0000-0000-00006E1C0000}"/>
    <cellStyle name="Calculation 4 9 7" xfId="7288" xr:uid="{00000000-0005-0000-0000-00006F1C0000}"/>
    <cellStyle name="Calculation 4 9 8" xfId="7289" xr:uid="{00000000-0005-0000-0000-0000701C0000}"/>
    <cellStyle name="Calculation 4 9 9" xfId="7290" xr:uid="{00000000-0005-0000-0000-0000711C0000}"/>
    <cellStyle name="Calculation 5" xfId="7291" xr:uid="{00000000-0005-0000-0000-0000721C0000}"/>
    <cellStyle name="Calculation 5 10" xfId="7292" xr:uid="{00000000-0005-0000-0000-0000731C0000}"/>
    <cellStyle name="Calculation 5 11" xfId="7293" xr:uid="{00000000-0005-0000-0000-0000741C0000}"/>
    <cellStyle name="Calculation 5 12" xfId="7294" xr:uid="{00000000-0005-0000-0000-0000751C0000}"/>
    <cellStyle name="Calculation 5 13" xfId="7295" xr:uid="{00000000-0005-0000-0000-0000761C0000}"/>
    <cellStyle name="Calculation 5 14" xfId="7296" xr:uid="{00000000-0005-0000-0000-0000771C0000}"/>
    <cellStyle name="Calculation 5 15" xfId="7297" xr:uid="{00000000-0005-0000-0000-0000781C0000}"/>
    <cellStyle name="Calculation 5 16" xfId="7298" xr:uid="{00000000-0005-0000-0000-0000791C0000}"/>
    <cellStyle name="Calculation 5 17" xfId="7299" xr:uid="{00000000-0005-0000-0000-00007A1C0000}"/>
    <cellStyle name="Calculation 5 18" xfId="7300" xr:uid="{00000000-0005-0000-0000-00007B1C0000}"/>
    <cellStyle name="Calculation 5 19" xfId="7301" xr:uid="{00000000-0005-0000-0000-00007C1C0000}"/>
    <cellStyle name="Calculation 5 2" xfId="7302" xr:uid="{00000000-0005-0000-0000-00007D1C0000}"/>
    <cellStyle name="Calculation 5 2 10" xfId="7303" xr:uid="{00000000-0005-0000-0000-00007E1C0000}"/>
    <cellStyle name="Calculation 5 2 11" xfId="7304" xr:uid="{00000000-0005-0000-0000-00007F1C0000}"/>
    <cellStyle name="Calculation 5 2 12" xfId="7305" xr:uid="{00000000-0005-0000-0000-0000801C0000}"/>
    <cellStyle name="Calculation 5 2 13" xfId="7306" xr:uid="{00000000-0005-0000-0000-0000811C0000}"/>
    <cellStyle name="Calculation 5 2 14" xfId="7307" xr:uid="{00000000-0005-0000-0000-0000821C0000}"/>
    <cellStyle name="Calculation 5 2 15" xfId="7308" xr:uid="{00000000-0005-0000-0000-0000831C0000}"/>
    <cellStyle name="Calculation 5 2 16" xfId="7309" xr:uid="{00000000-0005-0000-0000-0000841C0000}"/>
    <cellStyle name="Calculation 5 2 17" xfId="7310" xr:uid="{00000000-0005-0000-0000-0000851C0000}"/>
    <cellStyle name="Calculation 5 2 18" xfId="7311" xr:uid="{00000000-0005-0000-0000-0000861C0000}"/>
    <cellStyle name="Calculation 5 2 19" xfId="7312" xr:uid="{00000000-0005-0000-0000-0000871C0000}"/>
    <cellStyle name="Calculation 5 2 2" xfId="7313" xr:uid="{00000000-0005-0000-0000-0000881C0000}"/>
    <cellStyle name="Calculation 5 2 2 10" xfId="7314" xr:uid="{00000000-0005-0000-0000-0000891C0000}"/>
    <cellStyle name="Calculation 5 2 2 11" xfId="7315" xr:uid="{00000000-0005-0000-0000-00008A1C0000}"/>
    <cellStyle name="Calculation 5 2 2 12" xfId="7316" xr:uid="{00000000-0005-0000-0000-00008B1C0000}"/>
    <cellStyle name="Calculation 5 2 2 13" xfId="7317" xr:uid="{00000000-0005-0000-0000-00008C1C0000}"/>
    <cellStyle name="Calculation 5 2 2 14" xfId="7318" xr:uid="{00000000-0005-0000-0000-00008D1C0000}"/>
    <cellStyle name="Calculation 5 2 2 15" xfId="7319" xr:uid="{00000000-0005-0000-0000-00008E1C0000}"/>
    <cellStyle name="Calculation 5 2 2 16" xfId="7320" xr:uid="{00000000-0005-0000-0000-00008F1C0000}"/>
    <cellStyle name="Calculation 5 2 2 17" xfId="7321" xr:uid="{00000000-0005-0000-0000-0000901C0000}"/>
    <cellStyle name="Calculation 5 2 2 18" xfId="7322" xr:uid="{00000000-0005-0000-0000-0000911C0000}"/>
    <cellStyle name="Calculation 5 2 2 19" xfId="7323" xr:uid="{00000000-0005-0000-0000-0000921C0000}"/>
    <cellStyle name="Calculation 5 2 2 2" xfId="7324" xr:uid="{00000000-0005-0000-0000-0000931C0000}"/>
    <cellStyle name="Calculation 5 2 2 2 10" xfId="7325" xr:uid="{00000000-0005-0000-0000-0000941C0000}"/>
    <cellStyle name="Calculation 5 2 2 2 11" xfId="7326" xr:uid="{00000000-0005-0000-0000-0000951C0000}"/>
    <cellStyle name="Calculation 5 2 2 2 12" xfId="7327" xr:uid="{00000000-0005-0000-0000-0000961C0000}"/>
    <cellStyle name="Calculation 5 2 2 2 13" xfId="7328" xr:uid="{00000000-0005-0000-0000-0000971C0000}"/>
    <cellStyle name="Calculation 5 2 2 2 14" xfId="7329" xr:uid="{00000000-0005-0000-0000-0000981C0000}"/>
    <cellStyle name="Calculation 5 2 2 2 2" xfId="7330" xr:uid="{00000000-0005-0000-0000-0000991C0000}"/>
    <cellStyle name="Calculation 5 2 2 2 3" xfId="7331" xr:uid="{00000000-0005-0000-0000-00009A1C0000}"/>
    <cellStyle name="Calculation 5 2 2 2 4" xfId="7332" xr:uid="{00000000-0005-0000-0000-00009B1C0000}"/>
    <cellStyle name="Calculation 5 2 2 2 5" xfId="7333" xr:uid="{00000000-0005-0000-0000-00009C1C0000}"/>
    <cellStyle name="Calculation 5 2 2 2 6" xfId="7334" xr:uid="{00000000-0005-0000-0000-00009D1C0000}"/>
    <cellStyle name="Calculation 5 2 2 2 7" xfId="7335" xr:uid="{00000000-0005-0000-0000-00009E1C0000}"/>
    <cellStyle name="Calculation 5 2 2 2 8" xfId="7336" xr:uid="{00000000-0005-0000-0000-00009F1C0000}"/>
    <cellStyle name="Calculation 5 2 2 2 9" xfId="7337" xr:uid="{00000000-0005-0000-0000-0000A01C0000}"/>
    <cellStyle name="Calculation 5 2 2 20" xfId="7338" xr:uid="{00000000-0005-0000-0000-0000A11C0000}"/>
    <cellStyle name="Calculation 5 2 2 3" xfId="7339" xr:uid="{00000000-0005-0000-0000-0000A21C0000}"/>
    <cellStyle name="Calculation 5 2 2 3 10" xfId="7340" xr:uid="{00000000-0005-0000-0000-0000A31C0000}"/>
    <cellStyle name="Calculation 5 2 2 3 11" xfId="7341" xr:uid="{00000000-0005-0000-0000-0000A41C0000}"/>
    <cellStyle name="Calculation 5 2 2 3 12" xfId="7342" xr:uid="{00000000-0005-0000-0000-0000A51C0000}"/>
    <cellStyle name="Calculation 5 2 2 3 13" xfId="7343" xr:uid="{00000000-0005-0000-0000-0000A61C0000}"/>
    <cellStyle name="Calculation 5 2 2 3 14" xfId="7344" xr:uid="{00000000-0005-0000-0000-0000A71C0000}"/>
    <cellStyle name="Calculation 5 2 2 3 2" xfId="7345" xr:uid="{00000000-0005-0000-0000-0000A81C0000}"/>
    <cellStyle name="Calculation 5 2 2 3 3" xfId="7346" xr:uid="{00000000-0005-0000-0000-0000A91C0000}"/>
    <cellStyle name="Calculation 5 2 2 3 4" xfId="7347" xr:uid="{00000000-0005-0000-0000-0000AA1C0000}"/>
    <cellStyle name="Calculation 5 2 2 3 5" xfId="7348" xr:uid="{00000000-0005-0000-0000-0000AB1C0000}"/>
    <cellStyle name="Calculation 5 2 2 3 6" xfId="7349" xr:uid="{00000000-0005-0000-0000-0000AC1C0000}"/>
    <cellStyle name="Calculation 5 2 2 3 7" xfId="7350" xr:uid="{00000000-0005-0000-0000-0000AD1C0000}"/>
    <cellStyle name="Calculation 5 2 2 3 8" xfId="7351" xr:uid="{00000000-0005-0000-0000-0000AE1C0000}"/>
    <cellStyle name="Calculation 5 2 2 3 9" xfId="7352" xr:uid="{00000000-0005-0000-0000-0000AF1C0000}"/>
    <cellStyle name="Calculation 5 2 2 4" xfId="7353" xr:uid="{00000000-0005-0000-0000-0000B01C0000}"/>
    <cellStyle name="Calculation 5 2 2 4 10" xfId="7354" xr:uid="{00000000-0005-0000-0000-0000B11C0000}"/>
    <cellStyle name="Calculation 5 2 2 4 11" xfId="7355" xr:uid="{00000000-0005-0000-0000-0000B21C0000}"/>
    <cellStyle name="Calculation 5 2 2 4 12" xfId="7356" xr:uid="{00000000-0005-0000-0000-0000B31C0000}"/>
    <cellStyle name="Calculation 5 2 2 4 13" xfId="7357" xr:uid="{00000000-0005-0000-0000-0000B41C0000}"/>
    <cellStyle name="Calculation 5 2 2 4 14" xfId="7358" xr:uid="{00000000-0005-0000-0000-0000B51C0000}"/>
    <cellStyle name="Calculation 5 2 2 4 2" xfId="7359" xr:uid="{00000000-0005-0000-0000-0000B61C0000}"/>
    <cellStyle name="Calculation 5 2 2 4 3" xfId="7360" xr:uid="{00000000-0005-0000-0000-0000B71C0000}"/>
    <cellStyle name="Calculation 5 2 2 4 4" xfId="7361" xr:uid="{00000000-0005-0000-0000-0000B81C0000}"/>
    <cellStyle name="Calculation 5 2 2 4 5" xfId="7362" xr:uid="{00000000-0005-0000-0000-0000B91C0000}"/>
    <cellStyle name="Calculation 5 2 2 4 6" xfId="7363" xr:uid="{00000000-0005-0000-0000-0000BA1C0000}"/>
    <cellStyle name="Calculation 5 2 2 4 7" xfId="7364" xr:uid="{00000000-0005-0000-0000-0000BB1C0000}"/>
    <cellStyle name="Calculation 5 2 2 4 8" xfId="7365" xr:uid="{00000000-0005-0000-0000-0000BC1C0000}"/>
    <cellStyle name="Calculation 5 2 2 4 9" xfId="7366" xr:uid="{00000000-0005-0000-0000-0000BD1C0000}"/>
    <cellStyle name="Calculation 5 2 2 5" xfId="7367" xr:uid="{00000000-0005-0000-0000-0000BE1C0000}"/>
    <cellStyle name="Calculation 5 2 2 5 10" xfId="7368" xr:uid="{00000000-0005-0000-0000-0000BF1C0000}"/>
    <cellStyle name="Calculation 5 2 2 5 11" xfId="7369" xr:uid="{00000000-0005-0000-0000-0000C01C0000}"/>
    <cellStyle name="Calculation 5 2 2 5 12" xfId="7370" xr:uid="{00000000-0005-0000-0000-0000C11C0000}"/>
    <cellStyle name="Calculation 5 2 2 5 13" xfId="7371" xr:uid="{00000000-0005-0000-0000-0000C21C0000}"/>
    <cellStyle name="Calculation 5 2 2 5 2" xfId="7372" xr:uid="{00000000-0005-0000-0000-0000C31C0000}"/>
    <cellStyle name="Calculation 5 2 2 5 3" xfId="7373" xr:uid="{00000000-0005-0000-0000-0000C41C0000}"/>
    <cellStyle name="Calculation 5 2 2 5 4" xfId="7374" xr:uid="{00000000-0005-0000-0000-0000C51C0000}"/>
    <cellStyle name="Calculation 5 2 2 5 5" xfId="7375" xr:uid="{00000000-0005-0000-0000-0000C61C0000}"/>
    <cellStyle name="Calculation 5 2 2 5 6" xfId="7376" xr:uid="{00000000-0005-0000-0000-0000C71C0000}"/>
    <cellStyle name="Calculation 5 2 2 5 7" xfId="7377" xr:uid="{00000000-0005-0000-0000-0000C81C0000}"/>
    <cellStyle name="Calculation 5 2 2 5 8" xfId="7378" xr:uid="{00000000-0005-0000-0000-0000C91C0000}"/>
    <cellStyle name="Calculation 5 2 2 5 9" xfId="7379" xr:uid="{00000000-0005-0000-0000-0000CA1C0000}"/>
    <cellStyle name="Calculation 5 2 2 6" xfId="7380" xr:uid="{00000000-0005-0000-0000-0000CB1C0000}"/>
    <cellStyle name="Calculation 5 2 2 7" xfId="7381" xr:uid="{00000000-0005-0000-0000-0000CC1C0000}"/>
    <cellStyle name="Calculation 5 2 2 8" xfId="7382" xr:uid="{00000000-0005-0000-0000-0000CD1C0000}"/>
    <cellStyle name="Calculation 5 2 2 9" xfId="7383" xr:uid="{00000000-0005-0000-0000-0000CE1C0000}"/>
    <cellStyle name="Calculation 5 2 20" xfId="7384" xr:uid="{00000000-0005-0000-0000-0000CF1C0000}"/>
    <cellStyle name="Calculation 5 2 21" xfId="7385" xr:uid="{00000000-0005-0000-0000-0000D01C0000}"/>
    <cellStyle name="Calculation 5 2 22" xfId="7386" xr:uid="{00000000-0005-0000-0000-0000D11C0000}"/>
    <cellStyle name="Calculation 5 2 23" xfId="7387" xr:uid="{00000000-0005-0000-0000-0000D21C0000}"/>
    <cellStyle name="Calculation 5 2 3" xfId="7388" xr:uid="{00000000-0005-0000-0000-0000D31C0000}"/>
    <cellStyle name="Calculation 5 2 3 10" xfId="7389" xr:uid="{00000000-0005-0000-0000-0000D41C0000}"/>
    <cellStyle name="Calculation 5 2 3 11" xfId="7390" xr:uid="{00000000-0005-0000-0000-0000D51C0000}"/>
    <cellStyle name="Calculation 5 2 3 12" xfId="7391" xr:uid="{00000000-0005-0000-0000-0000D61C0000}"/>
    <cellStyle name="Calculation 5 2 3 13" xfId="7392" xr:uid="{00000000-0005-0000-0000-0000D71C0000}"/>
    <cellStyle name="Calculation 5 2 3 14" xfId="7393" xr:uid="{00000000-0005-0000-0000-0000D81C0000}"/>
    <cellStyle name="Calculation 5 2 3 15" xfId="7394" xr:uid="{00000000-0005-0000-0000-0000D91C0000}"/>
    <cellStyle name="Calculation 5 2 3 16" xfId="7395" xr:uid="{00000000-0005-0000-0000-0000DA1C0000}"/>
    <cellStyle name="Calculation 5 2 3 17" xfId="7396" xr:uid="{00000000-0005-0000-0000-0000DB1C0000}"/>
    <cellStyle name="Calculation 5 2 3 18" xfId="7397" xr:uid="{00000000-0005-0000-0000-0000DC1C0000}"/>
    <cellStyle name="Calculation 5 2 3 19" xfId="7398" xr:uid="{00000000-0005-0000-0000-0000DD1C0000}"/>
    <cellStyle name="Calculation 5 2 3 2" xfId="7399" xr:uid="{00000000-0005-0000-0000-0000DE1C0000}"/>
    <cellStyle name="Calculation 5 2 3 2 10" xfId="7400" xr:uid="{00000000-0005-0000-0000-0000DF1C0000}"/>
    <cellStyle name="Calculation 5 2 3 2 11" xfId="7401" xr:uid="{00000000-0005-0000-0000-0000E01C0000}"/>
    <cellStyle name="Calculation 5 2 3 2 12" xfId="7402" xr:uid="{00000000-0005-0000-0000-0000E11C0000}"/>
    <cellStyle name="Calculation 5 2 3 2 13" xfId="7403" xr:uid="{00000000-0005-0000-0000-0000E21C0000}"/>
    <cellStyle name="Calculation 5 2 3 2 14" xfId="7404" xr:uid="{00000000-0005-0000-0000-0000E31C0000}"/>
    <cellStyle name="Calculation 5 2 3 2 2" xfId="7405" xr:uid="{00000000-0005-0000-0000-0000E41C0000}"/>
    <cellStyle name="Calculation 5 2 3 2 3" xfId="7406" xr:uid="{00000000-0005-0000-0000-0000E51C0000}"/>
    <cellStyle name="Calculation 5 2 3 2 4" xfId="7407" xr:uid="{00000000-0005-0000-0000-0000E61C0000}"/>
    <cellStyle name="Calculation 5 2 3 2 5" xfId="7408" xr:uid="{00000000-0005-0000-0000-0000E71C0000}"/>
    <cellStyle name="Calculation 5 2 3 2 6" xfId="7409" xr:uid="{00000000-0005-0000-0000-0000E81C0000}"/>
    <cellStyle name="Calculation 5 2 3 2 7" xfId="7410" xr:uid="{00000000-0005-0000-0000-0000E91C0000}"/>
    <cellStyle name="Calculation 5 2 3 2 8" xfId="7411" xr:uid="{00000000-0005-0000-0000-0000EA1C0000}"/>
    <cellStyle name="Calculation 5 2 3 2 9" xfId="7412" xr:uid="{00000000-0005-0000-0000-0000EB1C0000}"/>
    <cellStyle name="Calculation 5 2 3 20" xfId="7413" xr:uid="{00000000-0005-0000-0000-0000EC1C0000}"/>
    <cellStyle name="Calculation 5 2 3 3" xfId="7414" xr:uid="{00000000-0005-0000-0000-0000ED1C0000}"/>
    <cellStyle name="Calculation 5 2 3 3 10" xfId="7415" xr:uid="{00000000-0005-0000-0000-0000EE1C0000}"/>
    <cellStyle name="Calculation 5 2 3 3 11" xfId="7416" xr:uid="{00000000-0005-0000-0000-0000EF1C0000}"/>
    <cellStyle name="Calculation 5 2 3 3 12" xfId="7417" xr:uid="{00000000-0005-0000-0000-0000F01C0000}"/>
    <cellStyle name="Calculation 5 2 3 3 13" xfId="7418" xr:uid="{00000000-0005-0000-0000-0000F11C0000}"/>
    <cellStyle name="Calculation 5 2 3 3 14" xfId="7419" xr:uid="{00000000-0005-0000-0000-0000F21C0000}"/>
    <cellStyle name="Calculation 5 2 3 3 2" xfId="7420" xr:uid="{00000000-0005-0000-0000-0000F31C0000}"/>
    <cellStyle name="Calculation 5 2 3 3 3" xfId="7421" xr:uid="{00000000-0005-0000-0000-0000F41C0000}"/>
    <cellStyle name="Calculation 5 2 3 3 4" xfId="7422" xr:uid="{00000000-0005-0000-0000-0000F51C0000}"/>
    <cellStyle name="Calculation 5 2 3 3 5" xfId="7423" xr:uid="{00000000-0005-0000-0000-0000F61C0000}"/>
    <cellStyle name="Calculation 5 2 3 3 6" xfId="7424" xr:uid="{00000000-0005-0000-0000-0000F71C0000}"/>
    <cellStyle name="Calculation 5 2 3 3 7" xfId="7425" xr:uid="{00000000-0005-0000-0000-0000F81C0000}"/>
    <cellStyle name="Calculation 5 2 3 3 8" xfId="7426" xr:uid="{00000000-0005-0000-0000-0000F91C0000}"/>
    <cellStyle name="Calculation 5 2 3 3 9" xfId="7427" xr:uid="{00000000-0005-0000-0000-0000FA1C0000}"/>
    <cellStyle name="Calculation 5 2 3 4" xfId="7428" xr:uid="{00000000-0005-0000-0000-0000FB1C0000}"/>
    <cellStyle name="Calculation 5 2 3 4 10" xfId="7429" xr:uid="{00000000-0005-0000-0000-0000FC1C0000}"/>
    <cellStyle name="Calculation 5 2 3 4 11" xfId="7430" xr:uid="{00000000-0005-0000-0000-0000FD1C0000}"/>
    <cellStyle name="Calculation 5 2 3 4 12" xfId="7431" xr:uid="{00000000-0005-0000-0000-0000FE1C0000}"/>
    <cellStyle name="Calculation 5 2 3 4 13" xfId="7432" xr:uid="{00000000-0005-0000-0000-0000FF1C0000}"/>
    <cellStyle name="Calculation 5 2 3 4 14" xfId="7433" xr:uid="{00000000-0005-0000-0000-0000001D0000}"/>
    <cellStyle name="Calculation 5 2 3 4 2" xfId="7434" xr:uid="{00000000-0005-0000-0000-0000011D0000}"/>
    <cellStyle name="Calculation 5 2 3 4 3" xfId="7435" xr:uid="{00000000-0005-0000-0000-0000021D0000}"/>
    <cellStyle name="Calculation 5 2 3 4 4" xfId="7436" xr:uid="{00000000-0005-0000-0000-0000031D0000}"/>
    <cellStyle name="Calculation 5 2 3 4 5" xfId="7437" xr:uid="{00000000-0005-0000-0000-0000041D0000}"/>
    <cellStyle name="Calculation 5 2 3 4 6" xfId="7438" xr:uid="{00000000-0005-0000-0000-0000051D0000}"/>
    <cellStyle name="Calculation 5 2 3 4 7" xfId="7439" xr:uid="{00000000-0005-0000-0000-0000061D0000}"/>
    <cellStyle name="Calculation 5 2 3 4 8" xfId="7440" xr:uid="{00000000-0005-0000-0000-0000071D0000}"/>
    <cellStyle name="Calculation 5 2 3 4 9" xfId="7441" xr:uid="{00000000-0005-0000-0000-0000081D0000}"/>
    <cellStyle name="Calculation 5 2 3 5" xfId="7442" xr:uid="{00000000-0005-0000-0000-0000091D0000}"/>
    <cellStyle name="Calculation 5 2 3 5 10" xfId="7443" xr:uid="{00000000-0005-0000-0000-00000A1D0000}"/>
    <cellStyle name="Calculation 5 2 3 5 11" xfId="7444" xr:uid="{00000000-0005-0000-0000-00000B1D0000}"/>
    <cellStyle name="Calculation 5 2 3 5 12" xfId="7445" xr:uid="{00000000-0005-0000-0000-00000C1D0000}"/>
    <cellStyle name="Calculation 5 2 3 5 13" xfId="7446" xr:uid="{00000000-0005-0000-0000-00000D1D0000}"/>
    <cellStyle name="Calculation 5 2 3 5 2" xfId="7447" xr:uid="{00000000-0005-0000-0000-00000E1D0000}"/>
    <cellStyle name="Calculation 5 2 3 5 3" xfId="7448" xr:uid="{00000000-0005-0000-0000-00000F1D0000}"/>
    <cellStyle name="Calculation 5 2 3 5 4" xfId="7449" xr:uid="{00000000-0005-0000-0000-0000101D0000}"/>
    <cellStyle name="Calculation 5 2 3 5 5" xfId="7450" xr:uid="{00000000-0005-0000-0000-0000111D0000}"/>
    <cellStyle name="Calculation 5 2 3 5 6" xfId="7451" xr:uid="{00000000-0005-0000-0000-0000121D0000}"/>
    <cellStyle name="Calculation 5 2 3 5 7" xfId="7452" xr:uid="{00000000-0005-0000-0000-0000131D0000}"/>
    <cellStyle name="Calculation 5 2 3 5 8" xfId="7453" xr:uid="{00000000-0005-0000-0000-0000141D0000}"/>
    <cellStyle name="Calculation 5 2 3 5 9" xfId="7454" xr:uid="{00000000-0005-0000-0000-0000151D0000}"/>
    <cellStyle name="Calculation 5 2 3 6" xfId="7455" xr:uid="{00000000-0005-0000-0000-0000161D0000}"/>
    <cellStyle name="Calculation 5 2 3 7" xfId="7456" xr:uid="{00000000-0005-0000-0000-0000171D0000}"/>
    <cellStyle name="Calculation 5 2 3 8" xfId="7457" xr:uid="{00000000-0005-0000-0000-0000181D0000}"/>
    <cellStyle name="Calculation 5 2 3 9" xfId="7458" xr:uid="{00000000-0005-0000-0000-0000191D0000}"/>
    <cellStyle name="Calculation 5 2 4" xfId="7459" xr:uid="{00000000-0005-0000-0000-00001A1D0000}"/>
    <cellStyle name="Calculation 5 2 4 10" xfId="7460" xr:uid="{00000000-0005-0000-0000-00001B1D0000}"/>
    <cellStyle name="Calculation 5 2 4 11" xfId="7461" xr:uid="{00000000-0005-0000-0000-00001C1D0000}"/>
    <cellStyle name="Calculation 5 2 4 12" xfId="7462" xr:uid="{00000000-0005-0000-0000-00001D1D0000}"/>
    <cellStyle name="Calculation 5 2 4 13" xfId="7463" xr:uid="{00000000-0005-0000-0000-00001E1D0000}"/>
    <cellStyle name="Calculation 5 2 4 14" xfId="7464" xr:uid="{00000000-0005-0000-0000-00001F1D0000}"/>
    <cellStyle name="Calculation 5 2 4 2" xfId="7465" xr:uid="{00000000-0005-0000-0000-0000201D0000}"/>
    <cellStyle name="Calculation 5 2 4 3" xfId="7466" xr:uid="{00000000-0005-0000-0000-0000211D0000}"/>
    <cellStyle name="Calculation 5 2 4 4" xfId="7467" xr:uid="{00000000-0005-0000-0000-0000221D0000}"/>
    <cellStyle name="Calculation 5 2 4 5" xfId="7468" xr:uid="{00000000-0005-0000-0000-0000231D0000}"/>
    <cellStyle name="Calculation 5 2 4 6" xfId="7469" xr:uid="{00000000-0005-0000-0000-0000241D0000}"/>
    <cellStyle name="Calculation 5 2 4 7" xfId="7470" xr:uid="{00000000-0005-0000-0000-0000251D0000}"/>
    <cellStyle name="Calculation 5 2 4 8" xfId="7471" xr:uid="{00000000-0005-0000-0000-0000261D0000}"/>
    <cellStyle name="Calculation 5 2 4 9" xfId="7472" xr:uid="{00000000-0005-0000-0000-0000271D0000}"/>
    <cellStyle name="Calculation 5 2 5" xfId="7473" xr:uid="{00000000-0005-0000-0000-0000281D0000}"/>
    <cellStyle name="Calculation 5 2 5 10" xfId="7474" xr:uid="{00000000-0005-0000-0000-0000291D0000}"/>
    <cellStyle name="Calculation 5 2 5 11" xfId="7475" xr:uid="{00000000-0005-0000-0000-00002A1D0000}"/>
    <cellStyle name="Calculation 5 2 5 12" xfId="7476" xr:uid="{00000000-0005-0000-0000-00002B1D0000}"/>
    <cellStyle name="Calculation 5 2 5 13" xfId="7477" xr:uid="{00000000-0005-0000-0000-00002C1D0000}"/>
    <cellStyle name="Calculation 5 2 5 14" xfId="7478" xr:uid="{00000000-0005-0000-0000-00002D1D0000}"/>
    <cellStyle name="Calculation 5 2 5 2" xfId="7479" xr:uid="{00000000-0005-0000-0000-00002E1D0000}"/>
    <cellStyle name="Calculation 5 2 5 3" xfId="7480" xr:uid="{00000000-0005-0000-0000-00002F1D0000}"/>
    <cellStyle name="Calculation 5 2 5 4" xfId="7481" xr:uid="{00000000-0005-0000-0000-0000301D0000}"/>
    <cellStyle name="Calculation 5 2 5 5" xfId="7482" xr:uid="{00000000-0005-0000-0000-0000311D0000}"/>
    <cellStyle name="Calculation 5 2 5 6" xfId="7483" xr:uid="{00000000-0005-0000-0000-0000321D0000}"/>
    <cellStyle name="Calculation 5 2 5 7" xfId="7484" xr:uid="{00000000-0005-0000-0000-0000331D0000}"/>
    <cellStyle name="Calculation 5 2 5 8" xfId="7485" xr:uid="{00000000-0005-0000-0000-0000341D0000}"/>
    <cellStyle name="Calculation 5 2 5 9" xfId="7486" xr:uid="{00000000-0005-0000-0000-0000351D0000}"/>
    <cellStyle name="Calculation 5 2 6" xfId="7487" xr:uid="{00000000-0005-0000-0000-0000361D0000}"/>
    <cellStyle name="Calculation 5 2 6 10" xfId="7488" xr:uid="{00000000-0005-0000-0000-0000371D0000}"/>
    <cellStyle name="Calculation 5 2 6 11" xfId="7489" xr:uid="{00000000-0005-0000-0000-0000381D0000}"/>
    <cellStyle name="Calculation 5 2 6 12" xfId="7490" xr:uid="{00000000-0005-0000-0000-0000391D0000}"/>
    <cellStyle name="Calculation 5 2 6 13" xfId="7491" xr:uid="{00000000-0005-0000-0000-00003A1D0000}"/>
    <cellStyle name="Calculation 5 2 6 14" xfId="7492" xr:uid="{00000000-0005-0000-0000-00003B1D0000}"/>
    <cellStyle name="Calculation 5 2 6 2" xfId="7493" xr:uid="{00000000-0005-0000-0000-00003C1D0000}"/>
    <cellStyle name="Calculation 5 2 6 3" xfId="7494" xr:uid="{00000000-0005-0000-0000-00003D1D0000}"/>
    <cellStyle name="Calculation 5 2 6 4" xfId="7495" xr:uid="{00000000-0005-0000-0000-00003E1D0000}"/>
    <cellStyle name="Calculation 5 2 6 5" xfId="7496" xr:uid="{00000000-0005-0000-0000-00003F1D0000}"/>
    <cellStyle name="Calculation 5 2 6 6" xfId="7497" xr:uid="{00000000-0005-0000-0000-0000401D0000}"/>
    <cellStyle name="Calculation 5 2 6 7" xfId="7498" xr:uid="{00000000-0005-0000-0000-0000411D0000}"/>
    <cellStyle name="Calculation 5 2 6 8" xfId="7499" xr:uid="{00000000-0005-0000-0000-0000421D0000}"/>
    <cellStyle name="Calculation 5 2 6 9" xfId="7500" xr:uid="{00000000-0005-0000-0000-0000431D0000}"/>
    <cellStyle name="Calculation 5 2 7" xfId="7501" xr:uid="{00000000-0005-0000-0000-0000441D0000}"/>
    <cellStyle name="Calculation 5 2 7 10" xfId="7502" xr:uid="{00000000-0005-0000-0000-0000451D0000}"/>
    <cellStyle name="Calculation 5 2 7 11" xfId="7503" xr:uid="{00000000-0005-0000-0000-0000461D0000}"/>
    <cellStyle name="Calculation 5 2 7 12" xfId="7504" xr:uid="{00000000-0005-0000-0000-0000471D0000}"/>
    <cellStyle name="Calculation 5 2 7 13" xfId="7505" xr:uid="{00000000-0005-0000-0000-0000481D0000}"/>
    <cellStyle name="Calculation 5 2 7 14" xfId="7506" xr:uid="{00000000-0005-0000-0000-0000491D0000}"/>
    <cellStyle name="Calculation 5 2 7 2" xfId="7507" xr:uid="{00000000-0005-0000-0000-00004A1D0000}"/>
    <cellStyle name="Calculation 5 2 7 3" xfId="7508" xr:uid="{00000000-0005-0000-0000-00004B1D0000}"/>
    <cellStyle name="Calculation 5 2 7 4" xfId="7509" xr:uid="{00000000-0005-0000-0000-00004C1D0000}"/>
    <cellStyle name="Calculation 5 2 7 5" xfId="7510" xr:uid="{00000000-0005-0000-0000-00004D1D0000}"/>
    <cellStyle name="Calculation 5 2 7 6" xfId="7511" xr:uid="{00000000-0005-0000-0000-00004E1D0000}"/>
    <cellStyle name="Calculation 5 2 7 7" xfId="7512" xr:uid="{00000000-0005-0000-0000-00004F1D0000}"/>
    <cellStyle name="Calculation 5 2 7 8" xfId="7513" xr:uid="{00000000-0005-0000-0000-0000501D0000}"/>
    <cellStyle name="Calculation 5 2 7 9" xfId="7514" xr:uid="{00000000-0005-0000-0000-0000511D0000}"/>
    <cellStyle name="Calculation 5 2 8" xfId="7515" xr:uid="{00000000-0005-0000-0000-0000521D0000}"/>
    <cellStyle name="Calculation 5 2 8 10" xfId="7516" xr:uid="{00000000-0005-0000-0000-0000531D0000}"/>
    <cellStyle name="Calculation 5 2 8 11" xfId="7517" xr:uid="{00000000-0005-0000-0000-0000541D0000}"/>
    <cellStyle name="Calculation 5 2 8 12" xfId="7518" xr:uid="{00000000-0005-0000-0000-0000551D0000}"/>
    <cellStyle name="Calculation 5 2 8 13" xfId="7519" xr:uid="{00000000-0005-0000-0000-0000561D0000}"/>
    <cellStyle name="Calculation 5 2 8 2" xfId="7520" xr:uid="{00000000-0005-0000-0000-0000571D0000}"/>
    <cellStyle name="Calculation 5 2 8 3" xfId="7521" xr:uid="{00000000-0005-0000-0000-0000581D0000}"/>
    <cellStyle name="Calculation 5 2 8 4" xfId="7522" xr:uid="{00000000-0005-0000-0000-0000591D0000}"/>
    <cellStyle name="Calculation 5 2 8 5" xfId="7523" xr:uid="{00000000-0005-0000-0000-00005A1D0000}"/>
    <cellStyle name="Calculation 5 2 8 6" xfId="7524" xr:uid="{00000000-0005-0000-0000-00005B1D0000}"/>
    <cellStyle name="Calculation 5 2 8 7" xfId="7525" xr:uid="{00000000-0005-0000-0000-00005C1D0000}"/>
    <cellStyle name="Calculation 5 2 8 8" xfId="7526" xr:uid="{00000000-0005-0000-0000-00005D1D0000}"/>
    <cellStyle name="Calculation 5 2 8 9" xfId="7527" xr:uid="{00000000-0005-0000-0000-00005E1D0000}"/>
    <cellStyle name="Calculation 5 2 9" xfId="7528" xr:uid="{00000000-0005-0000-0000-00005F1D0000}"/>
    <cellStyle name="Calculation 5 3" xfId="7529" xr:uid="{00000000-0005-0000-0000-0000601D0000}"/>
    <cellStyle name="Calculation 5 3 10" xfId="7530" xr:uid="{00000000-0005-0000-0000-0000611D0000}"/>
    <cellStyle name="Calculation 5 3 11" xfId="7531" xr:uid="{00000000-0005-0000-0000-0000621D0000}"/>
    <cellStyle name="Calculation 5 3 12" xfId="7532" xr:uid="{00000000-0005-0000-0000-0000631D0000}"/>
    <cellStyle name="Calculation 5 3 13" xfId="7533" xr:uid="{00000000-0005-0000-0000-0000641D0000}"/>
    <cellStyle name="Calculation 5 3 14" xfId="7534" xr:uid="{00000000-0005-0000-0000-0000651D0000}"/>
    <cellStyle name="Calculation 5 3 15" xfId="7535" xr:uid="{00000000-0005-0000-0000-0000661D0000}"/>
    <cellStyle name="Calculation 5 3 16" xfId="7536" xr:uid="{00000000-0005-0000-0000-0000671D0000}"/>
    <cellStyle name="Calculation 5 3 17" xfId="7537" xr:uid="{00000000-0005-0000-0000-0000681D0000}"/>
    <cellStyle name="Calculation 5 3 18" xfId="7538" xr:uid="{00000000-0005-0000-0000-0000691D0000}"/>
    <cellStyle name="Calculation 5 3 19" xfId="7539" xr:uid="{00000000-0005-0000-0000-00006A1D0000}"/>
    <cellStyle name="Calculation 5 3 2" xfId="7540" xr:uid="{00000000-0005-0000-0000-00006B1D0000}"/>
    <cellStyle name="Calculation 5 3 2 10" xfId="7541" xr:uid="{00000000-0005-0000-0000-00006C1D0000}"/>
    <cellStyle name="Calculation 5 3 2 11" xfId="7542" xr:uid="{00000000-0005-0000-0000-00006D1D0000}"/>
    <cellStyle name="Calculation 5 3 2 12" xfId="7543" xr:uid="{00000000-0005-0000-0000-00006E1D0000}"/>
    <cellStyle name="Calculation 5 3 2 13" xfId="7544" xr:uid="{00000000-0005-0000-0000-00006F1D0000}"/>
    <cellStyle name="Calculation 5 3 2 14" xfId="7545" xr:uid="{00000000-0005-0000-0000-0000701D0000}"/>
    <cellStyle name="Calculation 5 3 2 15" xfId="7546" xr:uid="{00000000-0005-0000-0000-0000711D0000}"/>
    <cellStyle name="Calculation 5 3 2 16" xfId="7547" xr:uid="{00000000-0005-0000-0000-0000721D0000}"/>
    <cellStyle name="Calculation 5 3 2 17" xfId="7548" xr:uid="{00000000-0005-0000-0000-0000731D0000}"/>
    <cellStyle name="Calculation 5 3 2 18" xfId="7549" xr:uid="{00000000-0005-0000-0000-0000741D0000}"/>
    <cellStyle name="Calculation 5 3 2 19" xfId="7550" xr:uid="{00000000-0005-0000-0000-0000751D0000}"/>
    <cellStyle name="Calculation 5 3 2 2" xfId="7551" xr:uid="{00000000-0005-0000-0000-0000761D0000}"/>
    <cellStyle name="Calculation 5 3 2 2 10" xfId="7552" xr:uid="{00000000-0005-0000-0000-0000771D0000}"/>
    <cellStyle name="Calculation 5 3 2 2 11" xfId="7553" xr:uid="{00000000-0005-0000-0000-0000781D0000}"/>
    <cellStyle name="Calculation 5 3 2 2 12" xfId="7554" xr:uid="{00000000-0005-0000-0000-0000791D0000}"/>
    <cellStyle name="Calculation 5 3 2 2 13" xfId="7555" xr:uid="{00000000-0005-0000-0000-00007A1D0000}"/>
    <cellStyle name="Calculation 5 3 2 2 14" xfId="7556" xr:uid="{00000000-0005-0000-0000-00007B1D0000}"/>
    <cellStyle name="Calculation 5 3 2 2 2" xfId="7557" xr:uid="{00000000-0005-0000-0000-00007C1D0000}"/>
    <cellStyle name="Calculation 5 3 2 2 3" xfId="7558" xr:uid="{00000000-0005-0000-0000-00007D1D0000}"/>
    <cellStyle name="Calculation 5 3 2 2 4" xfId="7559" xr:uid="{00000000-0005-0000-0000-00007E1D0000}"/>
    <cellStyle name="Calculation 5 3 2 2 5" xfId="7560" xr:uid="{00000000-0005-0000-0000-00007F1D0000}"/>
    <cellStyle name="Calculation 5 3 2 2 6" xfId="7561" xr:uid="{00000000-0005-0000-0000-0000801D0000}"/>
    <cellStyle name="Calculation 5 3 2 2 7" xfId="7562" xr:uid="{00000000-0005-0000-0000-0000811D0000}"/>
    <cellStyle name="Calculation 5 3 2 2 8" xfId="7563" xr:uid="{00000000-0005-0000-0000-0000821D0000}"/>
    <cellStyle name="Calculation 5 3 2 2 9" xfId="7564" xr:uid="{00000000-0005-0000-0000-0000831D0000}"/>
    <cellStyle name="Calculation 5 3 2 20" xfId="7565" xr:uid="{00000000-0005-0000-0000-0000841D0000}"/>
    <cellStyle name="Calculation 5 3 2 3" xfId="7566" xr:uid="{00000000-0005-0000-0000-0000851D0000}"/>
    <cellStyle name="Calculation 5 3 2 3 10" xfId="7567" xr:uid="{00000000-0005-0000-0000-0000861D0000}"/>
    <cellStyle name="Calculation 5 3 2 3 11" xfId="7568" xr:uid="{00000000-0005-0000-0000-0000871D0000}"/>
    <cellStyle name="Calculation 5 3 2 3 12" xfId="7569" xr:uid="{00000000-0005-0000-0000-0000881D0000}"/>
    <cellStyle name="Calculation 5 3 2 3 13" xfId="7570" xr:uid="{00000000-0005-0000-0000-0000891D0000}"/>
    <cellStyle name="Calculation 5 3 2 3 14" xfId="7571" xr:uid="{00000000-0005-0000-0000-00008A1D0000}"/>
    <cellStyle name="Calculation 5 3 2 3 2" xfId="7572" xr:uid="{00000000-0005-0000-0000-00008B1D0000}"/>
    <cellStyle name="Calculation 5 3 2 3 3" xfId="7573" xr:uid="{00000000-0005-0000-0000-00008C1D0000}"/>
    <cellStyle name="Calculation 5 3 2 3 4" xfId="7574" xr:uid="{00000000-0005-0000-0000-00008D1D0000}"/>
    <cellStyle name="Calculation 5 3 2 3 5" xfId="7575" xr:uid="{00000000-0005-0000-0000-00008E1D0000}"/>
    <cellStyle name="Calculation 5 3 2 3 6" xfId="7576" xr:uid="{00000000-0005-0000-0000-00008F1D0000}"/>
    <cellStyle name="Calculation 5 3 2 3 7" xfId="7577" xr:uid="{00000000-0005-0000-0000-0000901D0000}"/>
    <cellStyle name="Calculation 5 3 2 3 8" xfId="7578" xr:uid="{00000000-0005-0000-0000-0000911D0000}"/>
    <cellStyle name="Calculation 5 3 2 3 9" xfId="7579" xr:uid="{00000000-0005-0000-0000-0000921D0000}"/>
    <cellStyle name="Calculation 5 3 2 4" xfId="7580" xr:uid="{00000000-0005-0000-0000-0000931D0000}"/>
    <cellStyle name="Calculation 5 3 2 4 10" xfId="7581" xr:uid="{00000000-0005-0000-0000-0000941D0000}"/>
    <cellStyle name="Calculation 5 3 2 4 11" xfId="7582" xr:uid="{00000000-0005-0000-0000-0000951D0000}"/>
    <cellStyle name="Calculation 5 3 2 4 12" xfId="7583" xr:uid="{00000000-0005-0000-0000-0000961D0000}"/>
    <cellStyle name="Calculation 5 3 2 4 13" xfId="7584" xr:uid="{00000000-0005-0000-0000-0000971D0000}"/>
    <cellStyle name="Calculation 5 3 2 4 14" xfId="7585" xr:uid="{00000000-0005-0000-0000-0000981D0000}"/>
    <cellStyle name="Calculation 5 3 2 4 2" xfId="7586" xr:uid="{00000000-0005-0000-0000-0000991D0000}"/>
    <cellStyle name="Calculation 5 3 2 4 3" xfId="7587" xr:uid="{00000000-0005-0000-0000-00009A1D0000}"/>
    <cellStyle name="Calculation 5 3 2 4 4" xfId="7588" xr:uid="{00000000-0005-0000-0000-00009B1D0000}"/>
    <cellStyle name="Calculation 5 3 2 4 5" xfId="7589" xr:uid="{00000000-0005-0000-0000-00009C1D0000}"/>
    <cellStyle name="Calculation 5 3 2 4 6" xfId="7590" xr:uid="{00000000-0005-0000-0000-00009D1D0000}"/>
    <cellStyle name="Calculation 5 3 2 4 7" xfId="7591" xr:uid="{00000000-0005-0000-0000-00009E1D0000}"/>
    <cellStyle name="Calculation 5 3 2 4 8" xfId="7592" xr:uid="{00000000-0005-0000-0000-00009F1D0000}"/>
    <cellStyle name="Calculation 5 3 2 4 9" xfId="7593" xr:uid="{00000000-0005-0000-0000-0000A01D0000}"/>
    <cellStyle name="Calculation 5 3 2 5" xfId="7594" xr:uid="{00000000-0005-0000-0000-0000A11D0000}"/>
    <cellStyle name="Calculation 5 3 2 5 10" xfId="7595" xr:uid="{00000000-0005-0000-0000-0000A21D0000}"/>
    <cellStyle name="Calculation 5 3 2 5 11" xfId="7596" xr:uid="{00000000-0005-0000-0000-0000A31D0000}"/>
    <cellStyle name="Calculation 5 3 2 5 12" xfId="7597" xr:uid="{00000000-0005-0000-0000-0000A41D0000}"/>
    <cellStyle name="Calculation 5 3 2 5 13" xfId="7598" xr:uid="{00000000-0005-0000-0000-0000A51D0000}"/>
    <cellStyle name="Calculation 5 3 2 5 2" xfId="7599" xr:uid="{00000000-0005-0000-0000-0000A61D0000}"/>
    <cellStyle name="Calculation 5 3 2 5 3" xfId="7600" xr:uid="{00000000-0005-0000-0000-0000A71D0000}"/>
    <cellStyle name="Calculation 5 3 2 5 4" xfId="7601" xr:uid="{00000000-0005-0000-0000-0000A81D0000}"/>
    <cellStyle name="Calculation 5 3 2 5 5" xfId="7602" xr:uid="{00000000-0005-0000-0000-0000A91D0000}"/>
    <cellStyle name="Calculation 5 3 2 5 6" xfId="7603" xr:uid="{00000000-0005-0000-0000-0000AA1D0000}"/>
    <cellStyle name="Calculation 5 3 2 5 7" xfId="7604" xr:uid="{00000000-0005-0000-0000-0000AB1D0000}"/>
    <cellStyle name="Calculation 5 3 2 5 8" xfId="7605" xr:uid="{00000000-0005-0000-0000-0000AC1D0000}"/>
    <cellStyle name="Calculation 5 3 2 5 9" xfId="7606" xr:uid="{00000000-0005-0000-0000-0000AD1D0000}"/>
    <cellStyle name="Calculation 5 3 2 6" xfId="7607" xr:uid="{00000000-0005-0000-0000-0000AE1D0000}"/>
    <cellStyle name="Calculation 5 3 2 7" xfId="7608" xr:uid="{00000000-0005-0000-0000-0000AF1D0000}"/>
    <cellStyle name="Calculation 5 3 2 8" xfId="7609" xr:uid="{00000000-0005-0000-0000-0000B01D0000}"/>
    <cellStyle name="Calculation 5 3 2 9" xfId="7610" xr:uid="{00000000-0005-0000-0000-0000B11D0000}"/>
    <cellStyle name="Calculation 5 3 20" xfId="7611" xr:uid="{00000000-0005-0000-0000-0000B21D0000}"/>
    <cellStyle name="Calculation 5 3 21" xfId="7612" xr:uid="{00000000-0005-0000-0000-0000B31D0000}"/>
    <cellStyle name="Calculation 5 3 22" xfId="7613" xr:uid="{00000000-0005-0000-0000-0000B41D0000}"/>
    <cellStyle name="Calculation 5 3 3" xfId="7614" xr:uid="{00000000-0005-0000-0000-0000B51D0000}"/>
    <cellStyle name="Calculation 5 3 3 10" xfId="7615" xr:uid="{00000000-0005-0000-0000-0000B61D0000}"/>
    <cellStyle name="Calculation 5 3 3 11" xfId="7616" xr:uid="{00000000-0005-0000-0000-0000B71D0000}"/>
    <cellStyle name="Calculation 5 3 3 12" xfId="7617" xr:uid="{00000000-0005-0000-0000-0000B81D0000}"/>
    <cellStyle name="Calculation 5 3 3 13" xfId="7618" xr:uid="{00000000-0005-0000-0000-0000B91D0000}"/>
    <cellStyle name="Calculation 5 3 3 14" xfId="7619" xr:uid="{00000000-0005-0000-0000-0000BA1D0000}"/>
    <cellStyle name="Calculation 5 3 3 15" xfId="7620" xr:uid="{00000000-0005-0000-0000-0000BB1D0000}"/>
    <cellStyle name="Calculation 5 3 3 16" xfId="7621" xr:uid="{00000000-0005-0000-0000-0000BC1D0000}"/>
    <cellStyle name="Calculation 5 3 3 17" xfId="7622" xr:uid="{00000000-0005-0000-0000-0000BD1D0000}"/>
    <cellStyle name="Calculation 5 3 3 18" xfId="7623" xr:uid="{00000000-0005-0000-0000-0000BE1D0000}"/>
    <cellStyle name="Calculation 5 3 3 19" xfId="7624" xr:uid="{00000000-0005-0000-0000-0000BF1D0000}"/>
    <cellStyle name="Calculation 5 3 3 2" xfId="7625" xr:uid="{00000000-0005-0000-0000-0000C01D0000}"/>
    <cellStyle name="Calculation 5 3 3 2 10" xfId="7626" xr:uid="{00000000-0005-0000-0000-0000C11D0000}"/>
    <cellStyle name="Calculation 5 3 3 2 11" xfId="7627" xr:uid="{00000000-0005-0000-0000-0000C21D0000}"/>
    <cellStyle name="Calculation 5 3 3 2 12" xfId="7628" xr:uid="{00000000-0005-0000-0000-0000C31D0000}"/>
    <cellStyle name="Calculation 5 3 3 2 13" xfId="7629" xr:uid="{00000000-0005-0000-0000-0000C41D0000}"/>
    <cellStyle name="Calculation 5 3 3 2 14" xfId="7630" xr:uid="{00000000-0005-0000-0000-0000C51D0000}"/>
    <cellStyle name="Calculation 5 3 3 2 2" xfId="7631" xr:uid="{00000000-0005-0000-0000-0000C61D0000}"/>
    <cellStyle name="Calculation 5 3 3 2 3" xfId="7632" xr:uid="{00000000-0005-0000-0000-0000C71D0000}"/>
    <cellStyle name="Calculation 5 3 3 2 4" xfId="7633" xr:uid="{00000000-0005-0000-0000-0000C81D0000}"/>
    <cellStyle name="Calculation 5 3 3 2 5" xfId="7634" xr:uid="{00000000-0005-0000-0000-0000C91D0000}"/>
    <cellStyle name="Calculation 5 3 3 2 6" xfId="7635" xr:uid="{00000000-0005-0000-0000-0000CA1D0000}"/>
    <cellStyle name="Calculation 5 3 3 2 7" xfId="7636" xr:uid="{00000000-0005-0000-0000-0000CB1D0000}"/>
    <cellStyle name="Calculation 5 3 3 2 8" xfId="7637" xr:uid="{00000000-0005-0000-0000-0000CC1D0000}"/>
    <cellStyle name="Calculation 5 3 3 2 9" xfId="7638" xr:uid="{00000000-0005-0000-0000-0000CD1D0000}"/>
    <cellStyle name="Calculation 5 3 3 20" xfId="7639" xr:uid="{00000000-0005-0000-0000-0000CE1D0000}"/>
    <cellStyle name="Calculation 5 3 3 3" xfId="7640" xr:uid="{00000000-0005-0000-0000-0000CF1D0000}"/>
    <cellStyle name="Calculation 5 3 3 3 10" xfId="7641" xr:uid="{00000000-0005-0000-0000-0000D01D0000}"/>
    <cellStyle name="Calculation 5 3 3 3 11" xfId="7642" xr:uid="{00000000-0005-0000-0000-0000D11D0000}"/>
    <cellStyle name="Calculation 5 3 3 3 12" xfId="7643" xr:uid="{00000000-0005-0000-0000-0000D21D0000}"/>
    <cellStyle name="Calculation 5 3 3 3 13" xfId="7644" xr:uid="{00000000-0005-0000-0000-0000D31D0000}"/>
    <cellStyle name="Calculation 5 3 3 3 14" xfId="7645" xr:uid="{00000000-0005-0000-0000-0000D41D0000}"/>
    <cellStyle name="Calculation 5 3 3 3 2" xfId="7646" xr:uid="{00000000-0005-0000-0000-0000D51D0000}"/>
    <cellStyle name="Calculation 5 3 3 3 3" xfId="7647" xr:uid="{00000000-0005-0000-0000-0000D61D0000}"/>
    <cellStyle name="Calculation 5 3 3 3 4" xfId="7648" xr:uid="{00000000-0005-0000-0000-0000D71D0000}"/>
    <cellStyle name="Calculation 5 3 3 3 5" xfId="7649" xr:uid="{00000000-0005-0000-0000-0000D81D0000}"/>
    <cellStyle name="Calculation 5 3 3 3 6" xfId="7650" xr:uid="{00000000-0005-0000-0000-0000D91D0000}"/>
    <cellStyle name="Calculation 5 3 3 3 7" xfId="7651" xr:uid="{00000000-0005-0000-0000-0000DA1D0000}"/>
    <cellStyle name="Calculation 5 3 3 3 8" xfId="7652" xr:uid="{00000000-0005-0000-0000-0000DB1D0000}"/>
    <cellStyle name="Calculation 5 3 3 3 9" xfId="7653" xr:uid="{00000000-0005-0000-0000-0000DC1D0000}"/>
    <cellStyle name="Calculation 5 3 3 4" xfId="7654" xr:uid="{00000000-0005-0000-0000-0000DD1D0000}"/>
    <cellStyle name="Calculation 5 3 3 4 10" xfId="7655" xr:uid="{00000000-0005-0000-0000-0000DE1D0000}"/>
    <cellStyle name="Calculation 5 3 3 4 11" xfId="7656" xr:uid="{00000000-0005-0000-0000-0000DF1D0000}"/>
    <cellStyle name="Calculation 5 3 3 4 12" xfId="7657" xr:uid="{00000000-0005-0000-0000-0000E01D0000}"/>
    <cellStyle name="Calculation 5 3 3 4 13" xfId="7658" xr:uid="{00000000-0005-0000-0000-0000E11D0000}"/>
    <cellStyle name="Calculation 5 3 3 4 14" xfId="7659" xr:uid="{00000000-0005-0000-0000-0000E21D0000}"/>
    <cellStyle name="Calculation 5 3 3 4 2" xfId="7660" xr:uid="{00000000-0005-0000-0000-0000E31D0000}"/>
    <cellStyle name="Calculation 5 3 3 4 3" xfId="7661" xr:uid="{00000000-0005-0000-0000-0000E41D0000}"/>
    <cellStyle name="Calculation 5 3 3 4 4" xfId="7662" xr:uid="{00000000-0005-0000-0000-0000E51D0000}"/>
    <cellStyle name="Calculation 5 3 3 4 5" xfId="7663" xr:uid="{00000000-0005-0000-0000-0000E61D0000}"/>
    <cellStyle name="Calculation 5 3 3 4 6" xfId="7664" xr:uid="{00000000-0005-0000-0000-0000E71D0000}"/>
    <cellStyle name="Calculation 5 3 3 4 7" xfId="7665" xr:uid="{00000000-0005-0000-0000-0000E81D0000}"/>
    <cellStyle name="Calculation 5 3 3 4 8" xfId="7666" xr:uid="{00000000-0005-0000-0000-0000E91D0000}"/>
    <cellStyle name="Calculation 5 3 3 4 9" xfId="7667" xr:uid="{00000000-0005-0000-0000-0000EA1D0000}"/>
    <cellStyle name="Calculation 5 3 3 5" xfId="7668" xr:uid="{00000000-0005-0000-0000-0000EB1D0000}"/>
    <cellStyle name="Calculation 5 3 3 5 10" xfId="7669" xr:uid="{00000000-0005-0000-0000-0000EC1D0000}"/>
    <cellStyle name="Calculation 5 3 3 5 11" xfId="7670" xr:uid="{00000000-0005-0000-0000-0000ED1D0000}"/>
    <cellStyle name="Calculation 5 3 3 5 12" xfId="7671" xr:uid="{00000000-0005-0000-0000-0000EE1D0000}"/>
    <cellStyle name="Calculation 5 3 3 5 13" xfId="7672" xr:uid="{00000000-0005-0000-0000-0000EF1D0000}"/>
    <cellStyle name="Calculation 5 3 3 5 2" xfId="7673" xr:uid="{00000000-0005-0000-0000-0000F01D0000}"/>
    <cellStyle name="Calculation 5 3 3 5 3" xfId="7674" xr:uid="{00000000-0005-0000-0000-0000F11D0000}"/>
    <cellStyle name="Calculation 5 3 3 5 4" xfId="7675" xr:uid="{00000000-0005-0000-0000-0000F21D0000}"/>
    <cellStyle name="Calculation 5 3 3 5 5" xfId="7676" xr:uid="{00000000-0005-0000-0000-0000F31D0000}"/>
    <cellStyle name="Calculation 5 3 3 5 6" xfId="7677" xr:uid="{00000000-0005-0000-0000-0000F41D0000}"/>
    <cellStyle name="Calculation 5 3 3 5 7" xfId="7678" xr:uid="{00000000-0005-0000-0000-0000F51D0000}"/>
    <cellStyle name="Calculation 5 3 3 5 8" xfId="7679" xr:uid="{00000000-0005-0000-0000-0000F61D0000}"/>
    <cellStyle name="Calculation 5 3 3 5 9" xfId="7680" xr:uid="{00000000-0005-0000-0000-0000F71D0000}"/>
    <cellStyle name="Calculation 5 3 3 6" xfId="7681" xr:uid="{00000000-0005-0000-0000-0000F81D0000}"/>
    <cellStyle name="Calculation 5 3 3 7" xfId="7682" xr:uid="{00000000-0005-0000-0000-0000F91D0000}"/>
    <cellStyle name="Calculation 5 3 3 8" xfId="7683" xr:uid="{00000000-0005-0000-0000-0000FA1D0000}"/>
    <cellStyle name="Calculation 5 3 3 9" xfId="7684" xr:uid="{00000000-0005-0000-0000-0000FB1D0000}"/>
    <cellStyle name="Calculation 5 3 4" xfId="7685" xr:uid="{00000000-0005-0000-0000-0000FC1D0000}"/>
    <cellStyle name="Calculation 5 3 4 10" xfId="7686" xr:uid="{00000000-0005-0000-0000-0000FD1D0000}"/>
    <cellStyle name="Calculation 5 3 4 11" xfId="7687" xr:uid="{00000000-0005-0000-0000-0000FE1D0000}"/>
    <cellStyle name="Calculation 5 3 4 12" xfId="7688" xr:uid="{00000000-0005-0000-0000-0000FF1D0000}"/>
    <cellStyle name="Calculation 5 3 4 13" xfId="7689" xr:uid="{00000000-0005-0000-0000-0000001E0000}"/>
    <cellStyle name="Calculation 5 3 4 14" xfId="7690" xr:uid="{00000000-0005-0000-0000-0000011E0000}"/>
    <cellStyle name="Calculation 5 3 4 2" xfId="7691" xr:uid="{00000000-0005-0000-0000-0000021E0000}"/>
    <cellStyle name="Calculation 5 3 4 3" xfId="7692" xr:uid="{00000000-0005-0000-0000-0000031E0000}"/>
    <cellStyle name="Calculation 5 3 4 4" xfId="7693" xr:uid="{00000000-0005-0000-0000-0000041E0000}"/>
    <cellStyle name="Calculation 5 3 4 5" xfId="7694" xr:uid="{00000000-0005-0000-0000-0000051E0000}"/>
    <cellStyle name="Calculation 5 3 4 6" xfId="7695" xr:uid="{00000000-0005-0000-0000-0000061E0000}"/>
    <cellStyle name="Calculation 5 3 4 7" xfId="7696" xr:uid="{00000000-0005-0000-0000-0000071E0000}"/>
    <cellStyle name="Calculation 5 3 4 8" xfId="7697" xr:uid="{00000000-0005-0000-0000-0000081E0000}"/>
    <cellStyle name="Calculation 5 3 4 9" xfId="7698" xr:uid="{00000000-0005-0000-0000-0000091E0000}"/>
    <cellStyle name="Calculation 5 3 5" xfId="7699" xr:uid="{00000000-0005-0000-0000-00000A1E0000}"/>
    <cellStyle name="Calculation 5 3 5 10" xfId="7700" xr:uid="{00000000-0005-0000-0000-00000B1E0000}"/>
    <cellStyle name="Calculation 5 3 5 11" xfId="7701" xr:uid="{00000000-0005-0000-0000-00000C1E0000}"/>
    <cellStyle name="Calculation 5 3 5 12" xfId="7702" xr:uid="{00000000-0005-0000-0000-00000D1E0000}"/>
    <cellStyle name="Calculation 5 3 5 13" xfId="7703" xr:uid="{00000000-0005-0000-0000-00000E1E0000}"/>
    <cellStyle name="Calculation 5 3 5 14" xfId="7704" xr:uid="{00000000-0005-0000-0000-00000F1E0000}"/>
    <cellStyle name="Calculation 5 3 5 2" xfId="7705" xr:uid="{00000000-0005-0000-0000-0000101E0000}"/>
    <cellStyle name="Calculation 5 3 5 3" xfId="7706" xr:uid="{00000000-0005-0000-0000-0000111E0000}"/>
    <cellStyle name="Calculation 5 3 5 4" xfId="7707" xr:uid="{00000000-0005-0000-0000-0000121E0000}"/>
    <cellStyle name="Calculation 5 3 5 5" xfId="7708" xr:uid="{00000000-0005-0000-0000-0000131E0000}"/>
    <cellStyle name="Calculation 5 3 5 6" xfId="7709" xr:uid="{00000000-0005-0000-0000-0000141E0000}"/>
    <cellStyle name="Calculation 5 3 5 7" xfId="7710" xr:uid="{00000000-0005-0000-0000-0000151E0000}"/>
    <cellStyle name="Calculation 5 3 5 8" xfId="7711" xr:uid="{00000000-0005-0000-0000-0000161E0000}"/>
    <cellStyle name="Calculation 5 3 5 9" xfId="7712" xr:uid="{00000000-0005-0000-0000-0000171E0000}"/>
    <cellStyle name="Calculation 5 3 6" xfId="7713" xr:uid="{00000000-0005-0000-0000-0000181E0000}"/>
    <cellStyle name="Calculation 5 3 6 10" xfId="7714" xr:uid="{00000000-0005-0000-0000-0000191E0000}"/>
    <cellStyle name="Calculation 5 3 6 11" xfId="7715" xr:uid="{00000000-0005-0000-0000-00001A1E0000}"/>
    <cellStyle name="Calculation 5 3 6 12" xfId="7716" xr:uid="{00000000-0005-0000-0000-00001B1E0000}"/>
    <cellStyle name="Calculation 5 3 6 13" xfId="7717" xr:uid="{00000000-0005-0000-0000-00001C1E0000}"/>
    <cellStyle name="Calculation 5 3 6 14" xfId="7718" xr:uid="{00000000-0005-0000-0000-00001D1E0000}"/>
    <cellStyle name="Calculation 5 3 6 2" xfId="7719" xr:uid="{00000000-0005-0000-0000-00001E1E0000}"/>
    <cellStyle name="Calculation 5 3 6 3" xfId="7720" xr:uid="{00000000-0005-0000-0000-00001F1E0000}"/>
    <cellStyle name="Calculation 5 3 6 4" xfId="7721" xr:uid="{00000000-0005-0000-0000-0000201E0000}"/>
    <cellStyle name="Calculation 5 3 6 5" xfId="7722" xr:uid="{00000000-0005-0000-0000-0000211E0000}"/>
    <cellStyle name="Calculation 5 3 6 6" xfId="7723" xr:uid="{00000000-0005-0000-0000-0000221E0000}"/>
    <cellStyle name="Calculation 5 3 6 7" xfId="7724" xr:uid="{00000000-0005-0000-0000-0000231E0000}"/>
    <cellStyle name="Calculation 5 3 6 8" xfId="7725" xr:uid="{00000000-0005-0000-0000-0000241E0000}"/>
    <cellStyle name="Calculation 5 3 6 9" xfId="7726" xr:uid="{00000000-0005-0000-0000-0000251E0000}"/>
    <cellStyle name="Calculation 5 3 7" xfId="7727" xr:uid="{00000000-0005-0000-0000-0000261E0000}"/>
    <cellStyle name="Calculation 5 3 7 10" xfId="7728" xr:uid="{00000000-0005-0000-0000-0000271E0000}"/>
    <cellStyle name="Calculation 5 3 7 11" xfId="7729" xr:uid="{00000000-0005-0000-0000-0000281E0000}"/>
    <cellStyle name="Calculation 5 3 7 12" xfId="7730" xr:uid="{00000000-0005-0000-0000-0000291E0000}"/>
    <cellStyle name="Calculation 5 3 7 13" xfId="7731" xr:uid="{00000000-0005-0000-0000-00002A1E0000}"/>
    <cellStyle name="Calculation 5 3 7 2" xfId="7732" xr:uid="{00000000-0005-0000-0000-00002B1E0000}"/>
    <cellStyle name="Calculation 5 3 7 3" xfId="7733" xr:uid="{00000000-0005-0000-0000-00002C1E0000}"/>
    <cellStyle name="Calculation 5 3 7 4" xfId="7734" xr:uid="{00000000-0005-0000-0000-00002D1E0000}"/>
    <cellStyle name="Calculation 5 3 7 5" xfId="7735" xr:uid="{00000000-0005-0000-0000-00002E1E0000}"/>
    <cellStyle name="Calculation 5 3 7 6" xfId="7736" xr:uid="{00000000-0005-0000-0000-00002F1E0000}"/>
    <cellStyle name="Calculation 5 3 7 7" xfId="7737" xr:uid="{00000000-0005-0000-0000-0000301E0000}"/>
    <cellStyle name="Calculation 5 3 7 8" xfId="7738" xr:uid="{00000000-0005-0000-0000-0000311E0000}"/>
    <cellStyle name="Calculation 5 3 7 9" xfId="7739" xr:uid="{00000000-0005-0000-0000-0000321E0000}"/>
    <cellStyle name="Calculation 5 3 8" xfId="7740" xr:uid="{00000000-0005-0000-0000-0000331E0000}"/>
    <cellStyle name="Calculation 5 3 9" xfId="7741" xr:uid="{00000000-0005-0000-0000-0000341E0000}"/>
    <cellStyle name="Calculation 5 4" xfId="7742" xr:uid="{00000000-0005-0000-0000-0000351E0000}"/>
    <cellStyle name="Calculation 5 4 10" xfId="7743" xr:uid="{00000000-0005-0000-0000-0000361E0000}"/>
    <cellStyle name="Calculation 5 4 11" xfId="7744" xr:uid="{00000000-0005-0000-0000-0000371E0000}"/>
    <cellStyle name="Calculation 5 4 12" xfId="7745" xr:uid="{00000000-0005-0000-0000-0000381E0000}"/>
    <cellStyle name="Calculation 5 4 13" xfId="7746" xr:uid="{00000000-0005-0000-0000-0000391E0000}"/>
    <cellStyle name="Calculation 5 4 14" xfId="7747" xr:uid="{00000000-0005-0000-0000-00003A1E0000}"/>
    <cellStyle name="Calculation 5 4 15" xfId="7748" xr:uid="{00000000-0005-0000-0000-00003B1E0000}"/>
    <cellStyle name="Calculation 5 4 16" xfId="7749" xr:uid="{00000000-0005-0000-0000-00003C1E0000}"/>
    <cellStyle name="Calculation 5 4 17" xfId="7750" xr:uid="{00000000-0005-0000-0000-00003D1E0000}"/>
    <cellStyle name="Calculation 5 4 18" xfId="7751" xr:uid="{00000000-0005-0000-0000-00003E1E0000}"/>
    <cellStyle name="Calculation 5 4 19" xfId="7752" xr:uid="{00000000-0005-0000-0000-00003F1E0000}"/>
    <cellStyle name="Calculation 5 4 2" xfId="7753" xr:uid="{00000000-0005-0000-0000-0000401E0000}"/>
    <cellStyle name="Calculation 5 4 2 10" xfId="7754" xr:uid="{00000000-0005-0000-0000-0000411E0000}"/>
    <cellStyle name="Calculation 5 4 2 11" xfId="7755" xr:uid="{00000000-0005-0000-0000-0000421E0000}"/>
    <cellStyle name="Calculation 5 4 2 12" xfId="7756" xr:uid="{00000000-0005-0000-0000-0000431E0000}"/>
    <cellStyle name="Calculation 5 4 2 13" xfId="7757" xr:uid="{00000000-0005-0000-0000-0000441E0000}"/>
    <cellStyle name="Calculation 5 4 2 14" xfId="7758" xr:uid="{00000000-0005-0000-0000-0000451E0000}"/>
    <cellStyle name="Calculation 5 4 2 15" xfId="7759" xr:uid="{00000000-0005-0000-0000-0000461E0000}"/>
    <cellStyle name="Calculation 5 4 2 16" xfId="7760" xr:uid="{00000000-0005-0000-0000-0000471E0000}"/>
    <cellStyle name="Calculation 5 4 2 17" xfId="7761" xr:uid="{00000000-0005-0000-0000-0000481E0000}"/>
    <cellStyle name="Calculation 5 4 2 18" xfId="7762" xr:uid="{00000000-0005-0000-0000-0000491E0000}"/>
    <cellStyle name="Calculation 5 4 2 19" xfId="7763" xr:uid="{00000000-0005-0000-0000-00004A1E0000}"/>
    <cellStyle name="Calculation 5 4 2 2" xfId="7764" xr:uid="{00000000-0005-0000-0000-00004B1E0000}"/>
    <cellStyle name="Calculation 5 4 2 2 10" xfId="7765" xr:uid="{00000000-0005-0000-0000-00004C1E0000}"/>
    <cellStyle name="Calculation 5 4 2 2 11" xfId="7766" xr:uid="{00000000-0005-0000-0000-00004D1E0000}"/>
    <cellStyle name="Calculation 5 4 2 2 12" xfId="7767" xr:uid="{00000000-0005-0000-0000-00004E1E0000}"/>
    <cellStyle name="Calculation 5 4 2 2 13" xfId="7768" xr:uid="{00000000-0005-0000-0000-00004F1E0000}"/>
    <cellStyle name="Calculation 5 4 2 2 14" xfId="7769" xr:uid="{00000000-0005-0000-0000-0000501E0000}"/>
    <cellStyle name="Calculation 5 4 2 2 2" xfId="7770" xr:uid="{00000000-0005-0000-0000-0000511E0000}"/>
    <cellStyle name="Calculation 5 4 2 2 3" xfId="7771" xr:uid="{00000000-0005-0000-0000-0000521E0000}"/>
    <cellStyle name="Calculation 5 4 2 2 4" xfId="7772" xr:uid="{00000000-0005-0000-0000-0000531E0000}"/>
    <cellStyle name="Calculation 5 4 2 2 5" xfId="7773" xr:uid="{00000000-0005-0000-0000-0000541E0000}"/>
    <cellStyle name="Calculation 5 4 2 2 6" xfId="7774" xr:uid="{00000000-0005-0000-0000-0000551E0000}"/>
    <cellStyle name="Calculation 5 4 2 2 7" xfId="7775" xr:uid="{00000000-0005-0000-0000-0000561E0000}"/>
    <cellStyle name="Calculation 5 4 2 2 8" xfId="7776" xr:uid="{00000000-0005-0000-0000-0000571E0000}"/>
    <cellStyle name="Calculation 5 4 2 2 9" xfId="7777" xr:uid="{00000000-0005-0000-0000-0000581E0000}"/>
    <cellStyle name="Calculation 5 4 2 20" xfId="7778" xr:uid="{00000000-0005-0000-0000-0000591E0000}"/>
    <cellStyle name="Calculation 5 4 2 3" xfId="7779" xr:uid="{00000000-0005-0000-0000-00005A1E0000}"/>
    <cellStyle name="Calculation 5 4 2 3 10" xfId="7780" xr:uid="{00000000-0005-0000-0000-00005B1E0000}"/>
    <cellStyle name="Calculation 5 4 2 3 11" xfId="7781" xr:uid="{00000000-0005-0000-0000-00005C1E0000}"/>
    <cellStyle name="Calculation 5 4 2 3 12" xfId="7782" xr:uid="{00000000-0005-0000-0000-00005D1E0000}"/>
    <cellStyle name="Calculation 5 4 2 3 13" xfId="7783" xr:uid="{00000000-0005-0000-0000-00005E1E0000}"/>
    <cellStyle name="Calculation 5 4 2 3 14" xfId="7784" xr:uid="{00000000-0005-0000-0000-00005F1E0000}"/>
    <cellStyle name="Calculation 5 4 2 3 2" xfId="7785" xr:uid="{00000000-0005-0000-0000-0000601E0000}"/>
    <cellStyle name="Calculation 5 4 2 3 3" xfId="7786" xr:uid="{00000000-0005-0000-0000-0000611E0000}"/>
    <cellStyle name="Calculation 5 4 2 3 4" xfId="7787" xr:uid="{00000000-0005-0000-0000-0000621E0000}"/>
    <cellStyle name="Calculation 5 4 2 3 5" xfId="7788" xr:uid="{00000000-0005-0000-0000-0000631E0000}"/>
    <cellStyle name="Calculation 5 4 2 3 6" xfId="7789" xr:uid="{00000000-0005-0000-0000-0000641E0000}"/>
    <cellStyle name="Calculation 5 4 2 3 7" xfId="7790" xr:uid="{00000000-0005-0000-0000-0000651E0000}"/>
    <cellStyle name="Calculation 5 4 2 3 8" xfId="7791" xr:uid="{00000000-0005-0000-0000-0000661E0000}"/>
    <cellStyle name="Calculation 5 4 2 3 9" xfId="7792" xr:uid="{00000000-0005-0000-0000-0000671E0000}"/>
    <cellStyle name="Calculation 5 4 2 4" xfId="7793" xr:uid="{00000000-0005-0000-0000-0000681E0000}"/>
    <cellStyle name="Calculation 5 4 2 4 10" xfId="7794" xr:uid="{00000000-0005-0000-0000-0000691E0000}"/>
    <cellStyle name="Calculation 5 4 2 4 11" xfId="7795" xr:uid="{00000000-0005-0000-0000-00006A1E0000}"/>
    <cellStyle name="Calculation 5 4 2 4 12" xfId="7796" xr:uid="{00000000-0005-0000-0000-00006B1E0000}"/>
    <cellStyle name="Calculation 5 4 2 4 13" xfId="7797" xr:uid="{00000000-0005-0000-0000-00006C1E0000}"/>
    <cellStyle name="Calculation 5 4 2 4 14" xfId="7798" xr:uid="{00000000-0005-0000-0000-00006D1E0000}"/>
    <cellStyle name="Calculation 5 4 2 4 2" xfId="7799" xr:uid="{00000000-0005-0000-0000-00006E1E0000}"/>
    <cellStyle name="Calculation 5 4 2 4 3" xfId="7800" xr:uid="{00000000-0005-0000-0000-00006F1E0000}"/>
    <cellStyle name="Calculation 5 4 2 4 4" xfId="7801" xr:uid="{00000000-0005-0000-0000-0000701E0000}"/>
    <cellStyle name="Calculation 5 4 2 4 5" xfId="7802" xr:uid="{00000000-0005-0000-0000-0000711E0000}"/>
    <cellStyle name="Calculation 5 4 2 4 6" xfId="7803" xr:uid="{00000000-0005-0000-0000-0000721E0000}"/>
    <cellStyle name="Calculation 5 4 2 4 7" xfId="7804" xr:uid="{00000000-0005-0000-0000-0000731E0000}"/>
    <cellStyle name="Calculation 5 4 2 4 8" xfId="7805" xr:uid="{00000000-0005-0000-0000-0000741E0000}"/>
    <cellStyle name="Calculation 5 4 2 4 9" xfId="7806" xr:uid="{00000000-0005-0000-0000-0000751E0000}"/>
    <cellStyle name="Calculation 5 4 2 5" xfId="7807" xr:uid="{00000000-0005-0000-0000-0000761E0000}"/>
    <cellStyle name="Calculation 5 4 2 5 10" xfId="7808" xr:uid="{00000000-0005-0000-0000-0000771E0000}"/>
    <cellStyle name="Calculation 5 4 2 5 11" xfId="7809" xr:uid="{00000000-0005-0000-0000-0000781E0000}"/>
    <cellStyle name="Calculation 5 4 2 5 12" xfId="7810" xr:uid="{00000000-0005-0000-0000-0000791E0000}"/>
    <cellStyle name="Calculation 5 4 2 5 13" xfId="7811" xr:uid="{00000000-0005-0000-0000-00007A1E0000}"/>
    <cellStyle name="Calculation 5 4 2 5 2" xfId="7812" xr:uid="{00000000-0005-0000-0000-00007B1E0000}"/>
    <cellStyle name="Calculation 5 4 2 5 3" xfId="7813" xr:uid="{00000000-0005-0000-0000-00007C1E0000}"/>
    <cellStyle name="Calculation 5 4 2 5 4" xfId="7814" xr:uid="{00000000-0005-0000-0000-00007D1E0000}"/>
    <cellStyle name="Calculation 5 4 2 5 5" xfId="7815" xr:uid="{00000000-0005-0000-0000-00007E1E0000}"/>
    <cellStyle name="Calculation 5 4 2 5 6" xfId="7816" xr:uid="{00000000-0005-0000-0000-00007F1E0000}"/>
    <cellStyle name="Calculation 5 4 2 5 7" xfId="7817" xr:uid="{00000000-0005-0000-0000-0000801E0000}"/>
    <cellStyle name="Calculation 5 4 2 5 8" xfId="7818" xr:uid="{00000000-0005-0000-0000-0000811E0000}"/>
    <cellStyle name="Calculation 5 4 2 5 9" xfId="7819" xr:uid="{00000000-0005-0000-0000-0000821E0000}"/>
    <cellStyle name="Calculation 5 4 2 6" xfId="7820" xr:uid="{00000000-0005-0000-0000-0000831E0000}"/>
    <cellStyle name="Calculation 5 4 2 7" xfId="7821" xr:uid="{00000000-0005-0000-0000-0000841E0000}"/>
    <cellStyle name="Calculation 5 4 2 8" xfId="7822" xr:uid="{00000000-0005-0000-0000-0000851E0000}"/>
    <cellStyle name="Calculation 5 4 2 9" xfId="7823" xr:uid="{00000000-0005-0000-0000-0000861E0000}"/>
    <cellStyle name="Calculation 5 4 20" xfId="7824" xr:uid="{00000000-0005-0000-0000-0000871E0000}"/>
    <cellStyle name="Calculation 5 4 21" xfId="7825" xr:uid="{00000000-0005-0000-0000-0000881E0000}"/>
    <cellStyle name="Calculation 5 4 22" xfId="7826" xr:uid="{00000000-0005-0000-0000-0000891E0000}"/>
    <cellStyle name="Calculation 5 4 3" xfId="7827" xr:uid="{00000000-0005-0000-0000-00008A1E0000}"/>
    <cellStyle name="Calculation 5 4 3 10" xfId="7828" xr:uid="{00000000-0005-0000-0000-00008B1E0000}"/>
    <cellStyle name="Calculation 5 4 3 11" xfId="7829" xr:uid="{00000000-0005-0000-0000-00008C1E0000}"/>
    <cellStyle name="Calculation 5 4 3 12" xfId="7830" xr:uid="{00000000-0005-0000-0000-00008D1E0000}"/>
    <cellStyle name="Calculation 5 4 3 13" xfId="7831" xr:uid="{00000000-0005-0000-0000-00008E1E0000}"/>
    <cellStyle name="Calculation 5 4 3 14" xfId="7832" xr:uid="{00000000-0005-0000-0000-00008F1E0000}"/>
    <cellStyle name="Calculation 5 4 3 15" xfId="7833" xr:uid="{00000000-0005-0000-0000-0000901E0000}"/>
    <cellStyle name="Calculation 5 4 3 16" xfId="7834" xr:uid="{00000000-0005-0000-0000-0000911E0000}"/>
    <cellStyle name="Calculation 5 4 3 17" xfId="7835" xr:uid="{00000000-0005-0000-0000-0000921E0000}"/>
    <cellStyle name="Calculation 5 4 3 18" xfId="7836" xr:uid="{00000000-0005-0000-0000-0000931E0000}"/>
    <cellStyle name="Calculation 5 4 3 19" xfId="7837" xr:uid="{00000000-0005-0000-0000-0000941E0000}"/>
    <cellStyle name="Calculation 5 4 3 2" xfId="7838" xr:uid="{00000000-0005-0000-0000-0000951E0000}"/>
    <cellStyle name="Calculation 5 4 3 2 10" xfId="7839" xr:uid="{00000000-0005-0000-0000-0000961E0000}"/>
    <cellStyle name="Calculation 5 4 3 2 11" xfId="7840" xr:uid="{00000000-0005-0000-0000-0000971E0000}"/>
    <cellStyle name="Calculation 5 4 3 2 12" xfId="7841" xr:uid="{00000000-0005-0000-0000-0000981E0000}"/>
    <cellStyle name="Calculation 5 4 3 2 13" xfId="7842" xr:uid="{00000000-0005-0000-0000-0000991E0000}"/>
    <cellStyle name="Calculation 5 4 3 2 14" xfId="7843" xr:uid="{00000000-0005-0000-0000-00009A1E0000}"/>
    <cellStyle name="Calculation 5 4 3 2 2" xfId="7844" xr:uid="{00000000-0005-0000-0000-00009B1E0000}"/>
    <cellStyle name="Calculation 5 4 3 2 3" xfId="7845" xr:uid="{00000000-0005-0000-0000-00009C1E0000}"/>
    <cellStyle name="Calculation 5 4 3 2 4" xfId="7846" xr:uid="{00000000-0005-0000-0000-00009D1E0000}"/>
    <cellStyle name="Calculation 5 4 3 2 5" xfId="7847" xr:uid="{00000000-0005-0000-0000-00009E1E0000}"/>
    <cellStyle name="Calculation 5 4 3 2 6" xfId="7848" xr:uid="{00000000-0005-0000-0000-00009F1E0000}"/>
    <cellStyle name="Calculation 5 4 3 2 7" xfId="7849" xr:uid="{00000000-0005-0000-0000-0000A01E0000}"/>
    <cellStyle name="Calculation 5 4 3 2 8" xfId="7850" xr:uid="{00000000-0005-0000-0000-0000A11E0000}"/>
    <cellStyle name="Calculation 5 4 3 2 9" xfId="7851" xr:uid="{00000000-0005-0000-0000-0000A21E0000}"/>
    <cellStyle name="Calculation 5 4 3 20" xfId="7852" xr:uid="{00000000-0005-0000-0000-0000A31E0000}"/>
    <cellStyle name="Calculation 5 4 3 3" xfId="7853" xr:uid="{00000000-0005-0000-0000-0000A41E0000}"/>
    <cellStyle name="Calculation 5 4 3 3 10" xfId="7854" xr:uid="{00000000-0005-0000-0000-0000A51E0000}"/>
    <cellStyle name="Calculation 5 4 3 3 11" xfId="7855" xr:uid="{00000000-0005-0000-0000-0000A61E0000}"/>
    <cellStyle name="Calculation 5 4 3 3 12" xfId="7856" xr:uid="{00000000-0005-0000-0000-0000A71E0000}"/>
    <cellStyle name="Calculation 5 4 3 3 13" xfId="7857" xr:uid="{00000000-0005-0000-0000-0000A81E0000}"/>
    <cellStyle name="Calculation 5 4 3 3 14" xfId="7858" xr:uid="{00000000-0005-0000-0000-0000A91E0000}"/>
    <cellStyle name="Calculation 5 4 3 3 2" xfId="7859" xr:uid="{00000000-0005-0000-0000-0000AA1E0000}"/>
    <cellStyle name="Calculation 5 4 3 3 3" xfId="7860" xr:uid="{00000000-0005-0000-0000-0000AB1E0000}"/>
    <cellStyle name="Calculation 5 4 3 3 4" xfId="7861" xr:uid="{00000000-0005-0000-0000-0000AC1E0000}"/>
    <cellStyle name="Calculation 5 4 3 3 5" xfId="7862" xr:uid="{00000000-0005-0000-0000-0000AD1E0000}"/>
    <cellStyle name="Calculation 5 4 3 3 6" xfId="7863" xr:uid="{00000000-0005-0000-0000-0000AE1E0000}"/>
    <cellStyle name="Calculation 5 4 3 3 7" xfId="7864" xr:uid="{00000000-0005-0000-0000-0000AF1E0000}"/>
    <cellStyle name="Calculation 5 4 3 3 8" xfId="7865" xr:uid="{00000000-0005-0000-0000-0000B01E0000}"/>
    <cellStyle name="Calculation 5 4 3 3 9" xfId="7866" xr:uid="{00000000-0005-0000-0000-0000B11E0000}"/>
    <cellStyle name="Calculation 5 4 3 4" xfId="7867" xr:uid="{00000000-0005-0000-0000-0000B21E0000}"/>
    <cellStyle name="Calculation 5 4 3 4 10" xfId="7868" xr:uid="{00000000-0005-0000-0000-0000B31E0000}"/>
    <cellStyle name="Calculation 5 4 3 4 11" xfId="7869" xr:uid="{00000000-0005-0000-0000-0000B41E0000}"/>
    <cellStyle name="Calculation 5 4 3 4 12" xfId="7870" xr:uid="{00000000-0005-0000-0000-0000B51E0000}"/>
    <cellStyle name="Calculation 5 4 3 4 13" xfId="7871" xr:uid="{00000000-0005-0000-0000-0000B61E0000}"/>
    <cellStyle name="Calculation 5 4 3 4 14" xfId="7872" xr:uid="{00000000-0005-0000-0000-0000B71E0000}"/>
    <cellStyle name="Calculation 5 4 3 4 2" xfId="7873" xr:uid="{00000000-0005-0000-0000-0000B81E0000}"/>
    <cellStyle name="Calculation 5 4 3 4 3" xfId="7874" xr:uid="{00000000-0005-0000-0000-0000B91E0000}"/>
    <cellStyle name="Calculation 5 4 3 4 4" xfId="7875" xr:uid="{00000000-0005-0000-0000-0000BA1E0000}"/>
    <cellStyle name="Calculation 5 4 3 4 5" xfId="7876" xr:uid="{00000000-0005-0000-0000-0000BB1E0000}"/>
    <cellStyle name="Calculation 5 4 3 4 6" xfId="7877" xr:uid="{00000000-0005-0000-0000-0000BC1E0000}"/>
    <cellStyle name="Calculation 5 4 3 4 7" xfId="7878" xr:uid="{00000000-0005-0000-0000-0000BD1E0000}"/>
    <cellStyle name="Calculation 5 4 3 4 8" xfId="7879" xr:uid="{00000000-0005-0000-0000-0000BE1E0000}"/>
    <cellStyle name="Calculation 5 4 3 4 9" xfId="7880" xr:uid="{00000000-0005-0000-0000-0000BF1E0000}"/>
    <cellStyle name="Calculation 5 4 3 5" xfId="7881" xr:uid="{00000000-0005-0000-0000-0000C01E0000}"/>
    <cellStyle name="Calculation 5 4 3 5 10" xfId="7882" xr:uid="{00000000-0005-0000-0000-0000C11E0000}"/>
    <cellStyle name="Calculation 5 4 3 5 11" xfId="7883" xr:uid="{00000000-0005-0000-0000-0000C21E0000}"/>
    <cellStyle name="Calculation 5 4 3 5 12" xfId="7884" xr:uid="{00000000-0005-0000-0000-0000C31E0000}"/>
    <cellStyle name="Calculation 5 4 3 5 13" xfId="7885" xr:uid="{00000000-0005-0000-0000-0000C41E0000}"/>
    <cellStyle name="Calculation 5 4 3 5 2" xfId="7886" xr:uid="{00000000-0005-0000-0000-0000C51E0000}"/>
    <cellStyle name="Calculation 5 4 3 5 3" xfId="7887" xr:uid="{00000000-0005-0000-0000-0000C61E0000}"/>
    <cellStyle name="Calculation 5 4 3 5 4" xfId="7888" xr:uid="{00000000-0005-0000-0000-0000C71E0000}"/>
    <cellStyle name="Calculation 5 4 3 5 5" xfId="7889" xr:uid="{00000000-0005-0000-0000-0000C81E0000}"/>
    <cellStyle name="Calculation 5 4 3 5 6" xfId="7890" xr:uid="{00000000-0005-0000-0000-0000C91E0000}"/>
    <cellStyle name="Calculation 5 4 3 5 7" xfId="7891" xr:uid="{00000000-0005-0000-0000-0000CA1E0000}"/>
    <cellStyle name="Calculation 5 4 3 5 8" xfId="7892" xr:uid="{00000000-0005-0000-0000-0000CB1E0000}"/>
    <cellStyle name="Calculation 5 4 3 5 9" xfId="7893" xr:uid="{00000000-0005-0000-0000-0000CC1E0000}"/>
    <cellStyle name="Calculation 5 4 3 6" xfId="7894" xr:uid="{00000000-0005-0000-0000-0000CD1E0000}"/>
    <cellStyle name="Calculation 5 4 3 7" xfId="7895" xr:uid="{00000000-0005-0000-0000-0000CE1E0000}"/>
    <cellStyle name="Calculation 5 4 3 8" xfId="7896" xr:uid="{00000000-0005-0000-0000-0000CF1E0000}"/>
    <cellStyle name="Calculation 5 4 3 9" xfId="7897" xr:uid="{00000000-0005-0000-0000-0000D01E0000}"/>
    <cellStyle name="Calculation 5 4 4" xfId="7898" xr:uid="{00000000-0005-0000-0000-0000D11E0000}"/>
    <cellStyle name="Calculation 5 4 4 10" xfId="7899" xr:uid="{00000000-0005-0000-0000-0000D21E0000}"/>
    <cellStyle name="Calculation 5 4 4 11" xfId="7900" xr:uid="{00000000-0005-0000-0000-0000D31E0000}"/>
    <cellStyle name="Calculation 5 4 4 12" xfId="7901" xr:uid="{00000000-0005-0000-0000-0000D41E0000}"/>
    <cellStyle name="Calculation 5 4 4 13" xfId="7902" xr:uid="{00000000-0005-0000-0000-0000D51E0000}"/>
    <cellStyle name="Calculation 5 4 4 14" xfId="7903" xr:uid="{00000000-0005-0000-0000-0000D61E0000}"/>
    <cellStyle name="Calculation 5 4 4 2" xfId="7904" xr:uid="{00000000-0005-0000-0000-0000D71E0000}"/>
    <cellStyle name="Calculation 5 4 4 3" xfId="7905" xr:uid="{00000000-0005-0000-0000-0000D81E0000}"/>
    <cellStyle name="Calculation 5 4 4 4" xfId="7906" xr:uid="{00000000-0005-0000-0000-0000D91E0000}"/>
    <cellStyle name="Calculation 5 4 4 5" xfId="7907" xr:uid="{00000000-0005-0000-0000-0000DA1E0000}"/>
    <cellStyle name="Calculation 5 4 4 6" xfId="7908" xr:uid="{00000000-0005-0000-0000-0000DB1E0000}"/>
    <cellStyle name="Calculation 5 4 4 7" xfId="7909" xr:uid="{00000000-0005-0000-0000-0000DC1E0000}"/>
    <cellStyle name="Calculation 5 4 4 8" xfId="7910" xr:uid="{00000000-0005-0000-0000-0000DD1E0000}"/>
    <cellStyle name="Calculation 5 4 4 9" xfId="7911" xr:uid="{00000000-0005-0000-0000-0000DE1E0000}"/>
    <cellStyle name="Calculation 5 4 5" xfId="7912" xr:uid="{00000000-0005-0000-0000-0000DF1E0000}"/>
    <cellStyle name="Calculation 5 4 5 10" xfId="7913" xr:uid="{00000000-0005-0000-0000-0000E01E0000}"/>
    <cellStyle name="Calculation 5 4 5 11" xfId="7914" xr:uid="{00000000-0005-0000-0000-0000E11E0000}"/>
    <cellStyle name="Calculation 5 4 5 12" xfId="7915" xr:uid="{00000000-0005-0000-0000-0000E21E0000}"/>
    <cellStyle name="Calculation 5 4 5 13" xfId="7916" xr:uid="{00000000-0005-0000-0000-0000E31E0000}"/>
    <cellStyle name="Calculation 5 4 5 14" xfId="7917" xr:uid="{00000000-0005-0000-0000-0000E41E0000}"/>
    <cellStyle name="Calculation 5 4 5 2" xfId="7918" xr:uid="{00000000-0005-0000-0000-0000E51E0000}"/>
    <cellStyle name="Calculation 5 4 5 3" xfId="7919" xr:uid="{00000000-0005-0000-0000-0000E61E0000}"/>
    <cellStyle name="Calculation 5 4 5 4" xfId="7920" xr:uid="{00000000-0005-0000-0000-0000E71E0000}"/>
    <cellStyle name="Calculation 5 4 5 5" xfId="7921" xr:uid="{00000000-0005-0000-0000-0000E81E0000}"/>
    <cellStyle name="Calculation 5 4 5 6" xfId="7922" xr:uid="{00000000-0005-0000-0000-0000E91E0000}"/>
    <cellStyle name="Calculation 5 4 5 7" xfId="7923" xr:uid="{00000000-0005-0000-0000-0000EA1E0000}"/>
    <cellStyle name="Calculation 5 4 5 8" xfId="7924" xr:uid="{00000000-0005-0000-0000-0000EB1E0000}"/>
    <cellStyle name="Calculation 5 4 5 9" xfId="7925" xr:uid="{00000000-0005-0000-0000-0000EC1E0000}"/>
    <cellStyle name="Calculation 5 4 6" xfId="7926" xr:uid="{00000000-0005-0000-0000-0000ED1E0000}"/>
    <cellStyle name="Calculation 5 4 6 10" xfId="7927" xr:uid="{00000000-0005-0000-0000-0000EE1E0000}"/>
    <cellStyle name="Calculation 5 4 6 11" xfId="7928" xr:uid="{00000000-0005-0000-0000-0000EF1E0000}"/>
    <cellStyle name="Calculation 5 4 6 12" xfId="7929" xr:uid="{00000000-0005-0000-0000-0000F01E0000}"/>
    <cellStyle name="Calculation 5 4 6 13" xfId="7930" xr:uid="{00000000-0005-0000-0000-0000F11E0000}"/>
    <cellStyle name="Calculation 5 4 6 14" xfId="7931" xr:uid="{00000000-0005-0000-0000-0000F21E0000}"/>
    <cellStyle name="Calculation 5 4 6 2" xfId="7932" xr:uid="{00000000-0005-0000-0000-0000F31E0000}"/>
    <cellStyle name="Calculation 5 4 6 3" xfId="7933" xr:uid="{00000000-0005-0000-0000-0000F41E0000}"/>
    <cellStyle name="Calculation 5 4 6 4" xfId="7934" xr:uid="{00000000-0005-0000-0000-0000F51E0000}"/>
    <cellStyle name="Calculation 5 4 6 5" xfId="7935" xr:uid="{00000000-0005-0000-0000-0000F61E0000}"/>
    <cellStyle name="Calculation 5 4 6 6" xfId="7936" xr:uid="{00000000-0005-0000-0000-0000F71E0000}"/>
    <cellStyle name="Calculation 5 4 6 7" xfId="7937" xr:uid="{00000000-0005-0000-0000-0000F81E0000}"/>
    <cellStyle name="Calculation 5 4 6 8" xfId="7938" xr:uid="{00000000-0005-0000-0000-0000F91E0000}"/>
    <cellStyle name="Calculation 5 4 6 9" xfId="7939" xr:uid="{00000000-0005-0000-0000-0000FA1E0000}"/>
    <cellStyle name="Calculation 5 4 7" xfId="7940" xr:uid="{00000000-0005-0000-0000-0000FB1E0000}"/>
    <cellStyle name="Calculation 5 4 7 10" xfId="7941" xr:uid="{00000000-0005-0000-0000-0000FC1E0000}"/>
    <cellStyle name="Calculation 5 4 7 11" xfId="7942" xr:uid="{00000000-0005-0000-0000-0000FD1E0000}"/>
    <cellStyle name="Calculation 5 4 7 12" xfId="7943" xr:uid="{00000000-0005-0000-0000-0000FE1E0000}"/>
    <cellStyle name="Calculation 5 4 7 13" xfId="7944" xr:uid="{00000000-0005-0000-0000-0000FF1E0000}"/>
    <cellStyle name="Calculation 5 4 7 2" xfId="7945" xr:uid="{00000000-0005-0000-0000-0000001F0000}"/>
    <cellStyle name="Calculation 5 4 7 3" xfId="7946" xr:uid="{00000000-0005-0000-0000-0000011F0000}"/>
    <cellStyle name="Calculation 5 4 7 4" xfId="7947" xr:uid="{00000000-0005-0000-0000-0000021F0000}"/>
    <cellStyle name="Calculation 5 4 7 5" xfId="7948" xr:uid="{00000000-0005-0000-0000-0000031F0000}"/>
    <cellStyle name="Calculation 5 4 7 6" xfId="7949" xr:uid="{00000000-0005-0000-0000-0000041F0000}"/>
    <cellStyle name="Calculation 5 4 7 7" xfId="7950" xr:uid="{00000000-0005-0000-0000-0000051F0000}"/>
    <cellStyle name="Calculation 5 4 7 8" xfId="7951" xr:uid="{00000000-0005-0000-0000-0000061F0000}"/>
    <cellStyle name="Calculation 5 4 7 9" xfId="7952" xr:uid="{00000000-0005-0000-0000-0000071F0000}"/>
    <cellStyle name="Calculation 5 4 8" xfId="7953" xr:uid="{00000000-0005-0000-0000-0000081F0000}"/>
    <cellStyle name="Calculation 5 4 9" xfId="7954" xr:uid="{00000000-0005-0000-0000-0000091F0000}"/>
    <cellStyle name="Calculation 5 5" xfId="7955" xr:uid="{00000000-0005-0000-0000-00000A1F0000}"/>
    <cellStyle name="Calculation 5 5 10" xfId="7956" xr:uid="{00000000-0005-0000-0000-00000B1F0000}"/>
    <cellStyle name="Calculation 5 5 11" xfId="7957" xr:uid="{00000000-0005-0000-0000-00000C1F0000}"/>
    <cellStyle name="Calculation 5 5 12" xfId="7958" xr:uid="{00000000-0005-0000-0000-00000D1F0000}"/>
    <cellStyle name="Calculation 5 5 13" xfId="7959" xr:uid="{00000000-0005-0000-0000-00000E1F0000}"/>
    <cellStyle name="Calculation 5 5 14" xfId="7960" xr:uid="{00000000-0005-0000-0000-00000F1F0000}"/>
    <cellStyle name="Calculation 5 5 15" xfId="7961" xr:uid="{00000000-0005-0000-0000-0000101F0000}"/>
    <cellStyle name="Calculation 5 5 16" xfId="7962" xr:uid="{00000000-0005-0000-0000-0000111F0000}"/>
    <cellStyle name="Calculation 5 5 17" xfId="7963" xr:uid="{00000000-0005-0000-0000-0000121F0000}"/>
    <cellStyle name="Calculation 5 5 18" xfId="7964" xr:uid="{00000000-0005-0000-0000-0000131F0000}"/>
    <cellStyle name="Calculation 5 5 19" xfId="7965" xr:uid="{00000000-0005-0000-0000-0000141F0000}"/>
    <cellStyle name="Calculation 5 5 2" xfId="7966" xr:uid="{00000000-0005-0000-0000-0000151F0000}"/>
    <cellStyle name="Calculation 5 5 2 10" xfId="7967" xr:uid="{00000000-0005-0000-0000-0000161F0000}"/>
    <cellStyle name="Calculation 5 5 2 11" xfId="7968" xr:uid="{00000000-0005-0000-0000-0000171F0000}"/>
    <cellStyle name="Calculation 5 5 2 12" xfId="7969" xr:uid="{00000000-0005-0000-0000-0000181F0000}"/>
    <cellStyle name="Calculation 5 5 2 13" xfId="7970" xr:uid="{00000000-0005-0000-0000-0000191F0000}"/>
    <cellStyle name="Calculation 5 5 2 14" xfId="7971" xr:uid="{00000000-0005-0000-0000-00001A1F0000}"/>
    <cellStyle name="Calculation 5 5 2 2" xfId="7972" xr:uid="{00000000-0005-0000-0000-00001B1F0000}"/>
    <cellStyle name="Calculation 5 5 2 3" xfId="7973" xr:uid="{00000000-0005-0000-0000-00001C1F0000}"/>
    <cellStyle name="Calculation 5 5 2 4" xfId="7974" xr:uid="{00000000-0005-0000-0000-00001D1F0000}"/>
    <cellStyle name="Calculation 5 5 2 5" xfId="7975" xr:uid="{00000000-0005-0000-0000-00001E1F0000}"/>
    <cellStyle name="Calculation 5 5 2 6" xfId="7976" xr:uid="{00000000-0005-0000-0000-00001F1F0000}"/>
    <cellStyle name="Calculation 5 5 2 7" xfId="7977" xr:uid="{00000000-0005-0000-0000-0000201F0000}"/>
    <cellStyle name="Calculation 5 5 2 8" xfId="7978" xr:uid="{00000000-0005-0000-0000-0000211F0000}"/>
    <cellStyle name="Calculation 5 5 2 9" xfId="7979" xr:uid="{00000000-0005-0000-0000-0000221F0000}"/>
    <cellStyle name="Calculation 5 5 20" xfId="7980" xr:uid="{00000000-0005-0000-0000-0000231F0000}"/>
    <cellStyle name="Calculation 5 5 3" xfId="7981" xr:uid="{00000000-0005-0000-0000-0000241F0000}"/>
    <cellStyle name="Calculation 5 5 3 10" xfId="7982" xr:uid="{00000000-0005-0000-0000-0000251F0000}"/>
    <cellStyle name="Calculation 5 5 3 11" xfId="7983" xr:uid="{00000000-0005-0000-0000-0000261F0000}"/>
    <cellStyle name="Calculation 5 5 3 12" xfId="7984" xr:uid="{00000000-0005-0000-0000-0000271F0000}"/>
    <cellStyle name="Calculation 5 5 3 13" xfId="7985" xr:uid="{00000000-0005-0000-0000-0000281F0000}"/>
    <cellStyle name="Calculation 5 5 3 14" xfId="7986" xr:uid="{00000000-0005-0000-0000-0000291F0000}"/>
    <cellStyle name="Calculation 5 5 3 2" xfId="7987" xr:uid="{00000000-0005-0000-0000-00002A1F0000}"/>
    <cellStyle name="Calculation 5 5 3 3" xfId="7988" xr:uid="{00000000-0005-0000-0000-00002B1F0000}"/>
    <cellStyle name="Calculation 5 5 3 4" xfId="7989" xr:uid="{00000000-0005-0000-0000-00002C1F0000}"/>
    <cellStyle name="Calculation 5 5 3 5" xfId="7990" xr:uid="{00000000-0005-0000-0000-00002D1F0000}"/>
    <cellStyle name="Calculation 5 5 3 6" xfId="7991" xr:uid="{00000000-0005-0000-0000-00002E1F0000}"/>
    <cellStyle name="Calculation 5 5 3 7" xfId="7992" xr:uid="{00000000-0005-0000-0000-00002F1F0000}"/>
    <cellStyle name="Calculation 5 5 3 8" xfId="7993" xr:uid="{00000000-0005-0000-0000-0000301F0000}"/>
    <cellStyle name="Calculation 5 5 3 9" xfId="7994" xr:uid="{00000000-0005-0000-0000-0000311F0000}"/>
    <cellStyle name="Calculation 5 5 4" xfId="7995" xr:uid="{00000000-0005-0000-0000-0000321F0000}"/>
    <cellStyle name="Calculation 5 5 4 10" xfId="7996" xr:uid="{00000000-0005-0000-0000-0000331F0000}"/>
    <cellStyle name="Calculation 5 5 4 11" xfId="7997" xr:uid="{00000000-0005-0000-0000-0000341F0000}"/>
    <cellStyle name="Calculation 5 5 4 12" xfId="7998" xr:uid="{00000000-0005-0000-0000-0000351F0000}"/>
    <cellStyle name="Calculation 5 5 4 13" xfId="7999" xr:uid="{00000000-0005-0000-0000-0000361F0000}"/>
    <cellStyle name="Calculation 5 5 4 14" xfId="8000" xr:uid="{00000000-0005-0000-0000-0000371F0000}"/>
    <cellStyle name="Calculation 5 5 4 2" xfId="8001" xr:uid="{00000000-0005-0000-0000-0000381F0000}"/>
    <cellStyle name="Calculation 5 5 4 3" xfId="8002" xr:uid="{00000000-0005-0000-0000-0000391F0000}"/>
    <cellStyle name="Calculation 5 5 4 4" xfId="8003" xr:uid="{00000000-0005-0000-0000-00003A1F0000}"/>
    <cellStyle name="Calculation 5 5 4 5" xfId="8004" xr:uid="{00000000-0005-0000-0000-00003B1F0000}"/>
    <cellStyle name="Calculation 5 5 4 6" xfId="8005" xr:uid="{00000000-0005-0000-0000-00003C1F0000}"/>
    <cellStyle name="Calculation 5 5 4 7" xfId="8006" xr:uid="{00000000-0005-0000-0000-00003D1F0000}"/>
    <cellStyle name="Calculation 5 5 4 8" xfId="8007" xr:uid="{00000000-0005-0000-0000-00003E1F0000}"/>
    <cellStyle name="Calculation 5 5 4 9" xfId="8008" xr:uid="{00000000-0005-0000-0000-00003F1F0000}"/>
    <cellStyle name="Calculation 5 5 5" xfId="8009" xr:uid="{00000000-0005-0000-0000-0000401F0000}"/>
    <cellStyle name="Calculation 5 5 5 10" xfId="8010" xr:uid="{00000000-0005-0000-0000-0000411F0000}"/>
    <cellStyle name="Calculation 5 5 5 11" xfId="8011" xr:uid="{00000000-0005-0000-0000-0000421F0000}"/>
    <cellStyle name="Calculation 5 5 5 12" xfId="8012" xr:uid="{00000000-0005-0000-0000-0000431F0000}"/>
    <cellStyle name="Calculation 5 5 5 13" xfId="8013" xr:uid="{00000000-0005-0000-0000-0000441F0000}"/>
    <cellStyle name="Calculation 5 5 5 2" xfId="8014" xr:uid="{00000000-0005-0000-0000-0000451F0000}"/>
    <cellStyle name="Calculation 5 5 5 3" xfId="8015" xr:uid="{00000000-0005-0000-0000-0000461F0000}"/>
    <cellStyle name="Calculation 5 5 5 4" xfId="8016" xr:uid="{00000000-0005-0000-0000-0000471F0000}"/>
    <cellStyle name="Calculation 5 5 5 5" xfId="8017" xr:uid="{00000000-0005-0000-0000-0000481F0000}"/>
    <cellStyle name="Calculation 5 5 5 6" xfId="8018" xr:uid="{00000000-0005-0000-0000-0000491F0000}"/>
    <cellStyle name="Calculation 5 5 5 7" xfId="8019" xr:uid="{00000000-0005-0000-0000-00004A1F0000}"/>
    <cellStyle name="Calculation 5 5 5 8" xfId="8020" xr:uid="{00000000-0005-0000-0000-00004B1F0000}"/>
    <cellStyle name="Calculation 5 5 5 9" xfId="8021" xr:uid="{00000000-0005-0000-0000-00004C1F0000}"/>
    <cellStyle name="Calculation 5 5 6" xfId="8022" xr:uid="{00000000-0005-0000-0000-00004D1F0000}"/>
    <cellStyle name="Calculation 5 5 7" xfId="8023" xr:uid="{00000000-0005-0000-0000-00004E1F0000}"/>
    <cellStyle name="Calculation 5 5 8" xfId="8024" xr:uid="{00000000-0005-0000-0000-00004F1F0000}"/>
    <cellStyle name="Calculation 5 5 9" xfId="8025" xr:uid="{00000000-0005-0000-0000-0000501F0000}"/>
    <cellStyle name="Calculation 5 6" xfId="8026" xr:uid="{00000000-0005-0000-0000-0000511F0000}"/>
    <cellStyle name="Calculation 5 6 10" xfId="8027" xr:uid="{00000000-0005-0000-0000-0000521F0000}"/>
    <cellStyle name="Calculation 5 6 11" xfId="8028" xr:uid="{00000000-0005-0000-0000-0000531F0000}"/>
    <cellStyle name="Calculation 5 6 12" xfId="8029" xr:uid="{00000000-0005-0000-0000-0000541F0000}"/>
    <cellStyle name="Calculation 5 6 13" xfId="8030" xr:uid="{00000000-0005-0000-0000-0000551F0000}"/>
    <cellStyle name="Calculation 5 6 14" xfId="8031" xr:uid="{00000000-0005-0000-0000-0000561F0000}"/>
    <cellStyle name="Calculation 5 6 15" xfId="8032" xr:uid="{00000000-0005-0000-0000-0000571F0000}"/>
    <cellStyle name="Calculation 5 6 16" xfId="8033" xr:uid="{00000000-0005-0000-0000-0000581F0000}"/>
    <cellStyle name="Calculation 5 6 17" xfId="8034" xr:uid="{00000000-0005-0000-0000-0000591F0000}"/>
    <cellStyle name="Calculation 5 6 18" xfId="8035" xr:uid="{00000000-0005-0000-0000-00005A1F0000}"/>
    <cellStyle name="Calculation 5 6 19" xfId="8036" xr:uid="{00000000-0005-0000-0000-00005B1F0000}"/>
    <cellStyle name="Calculation 5 6 2" xfId="8037" xr:uid="{00000000-0005-0000-0000-00005C1F0000}"/>
    <cellStyle name="Calculation 5 6 2 10" xfId="8038" xr:uid="{00000000-0005-0000-0000-00005D1F0000}"/>
    <cellStyle name="Calculation 5 6 2 11" xfId="8039" xr:uid="{00000000-0005-0000-0000-00005E1F0000}"/>
    <cellStyle name="Calculation 5 6 2 12" xfId="8040" xr:uid="{00000000-0005-0000-0000-00005F1F0000}"/>
    <cellStyle name="Calculation 5 6 2 13" xfId="8041" xr:uid="{00000000-0005-0000-0000-0000601F0000}"/>
    <cellStyle name="Calculation 5 6 2 14" xfId="8042" xr:uid="{00000000-0005-0000-0000-0000611F0000}"/>
    <cellStyle name="Calculation 5 6 2 2" xfId="8043" xr:uid="{00000000-0005-0000-0000-0000621F0000}"/>
    <cellStyle name="Calculation 5 6 2 3" xfId="8044" xr:uid="{00000000-0005-0000-0000-0000631F0000}"/>
    <cellStyle name="Calculation 5 6 2 4" xfId="8045" xr:uid="{00000000-0005-0000-0000-0000641F0000}"/>
    <cellStyle name="Calculation 5 6 2 5" xfId="8046" xr:uid="{00000000-0005-0000-0000-0000651F0000}"/>
    <cellStyle name="Calculation 5 6 2 6" xfId="8047" xr:uid="{00000000-0005-0000-0000-0000661F0000}"/>
    <cellStyle name="Calculation 5 6 2 7" xfId="8048" xr:uid="{00000000-0005-0000-0000-0000671F0000}"/>
    <cellStyle name="Calculation 5 6 2 8" xfId="8049" xr:uid="{00000000-0005-0000-0000-0000681F0000}"/>
    <cellStyle name="Calculation 5 6 2 9" xfId="8050" xr:uid="{00000000-0005-0000-0000-0000691F0000}"/>
    <cellStyle name="Calculation 5 6 20" xfId="8051" xr:uid="{00000000-0005-0000-0000-00006A1F0000}"/>
    <cellStyle name="Calculation 5 6 3" xfId="8052" xr:uid="{00000000-0005-0000-0000-00006B1F0000}"/>
    <cellStyle name="Calculation 5 6 3 10" xfId="8053" xr:uid="{00000000-0005-0000-0000-00006C1F0000}"/>
    <cellStyle name="Calculation 5 6 3 11" xfId="8054" xr:uid="{00000000-0005-0000-0000-00006D1F0000}"/>
    <cellStyle name="Calculation 5 6 3 12" xfId="8055" xr:uid="{00000000-0005-0000-0000-00006E1F0000}"/>
    <cellStyle name="Calculation 5 6 3 13" xfId="8056" xr:uid="{00000000-0005-0000-0000-00006F1F0000}"/>
    <cellStyle name="Calculation 5 6 3 14" xfId="8057" xr:uid="{00000000-0005-0000-0000-0000701F0000}"/>
    <cellStyle name="Calculation 5 6 3 2" xfId="8058" xr:uid="{00000000-0005-0000-0000-0000711F0000}"/>
    <cellStyle name="Calculation 5 6 3 3" xfId="8059" xr:uid="{00000000-0005-0000-0000-0000721F0000}"/>
    <cellStyle name="Calculation 5 6 3 4" xfId="8060" xr:uid="{00000000-0005-0000-0000-0000731F0000}"/>
    <cellStyle name="Calculation 5 6 3 5" xfId="8061" xr:uid="{00000000-0005-0000-0000-0000741F0000}"/>
    <cellStyle name="Calculation 5 6 3 6" xfId="8062" xr:uid="{00000000-0005-0000-0000-0000751F0000}"/>
    <cellStyle name="Calculation 5 6 3 7" xfId="8063" xr:uid="{00000000-0005-0000-0000-0000761F0000}"/>
    <cellStyle name="Calculation 5 6 3 8" xfId="8064" xr:uid="{00000000-0005-0000-0000-0000771F0000}"/>
    <cellStyle name="Calculation 5 6 3 9" xfId="8065" xr:uid="{00000000-0005-0000-0000-0000781F0000}"/>
    <cellStyle name="Calculation 5 6 4" xfId="8066" xr:uid="{00000000-0005-0000-0000-0000791F0000}"/>
    <cellStyle name="Calculation 5 6 4 10" xfId="8067" xr:uid="{00000000-0005-0000-0000-00007A1F0000}"/>
    <cellStyle name="Calculation 5 6 4 11" xfId="8068" xr:uid="{00000000-0005-0000-0000-00007B1F0000}"/>
    <cellStyle name="Calculation 5 6 4 12" xfId="8069" xr:uid="{00000000-0005-0000-0000-00007C1F0000}"/>
    <cellStyle name="Calculation 5 6 4 13" xfId="8070" xr:uid="{00000000-0005-0000-0000-00007D1F0000}"/>
    <cellStyle name="Calculation 5 6 4 14" xfId="8071" xr:uid="{00000000-0005-0000-0000-00007E1F0000}"/>
    <cellStyle name="Calculation 5 6 4 2" xfId="8072" xr:uid="{00000000-0005-0000-0000-00007F1F0000}"/>
    <cellStyle name="Calculation 5 6 4 3" xfId="8073" xr:uid="{00000000-0005-0000-0000-0000801F0000}"/>
    <cellStyle name="Calculation 5 6 4 4" xfId="8074" xr:uid="{00000000-0005-0000-0000-0000811F0000}"/>
    <cellStyle name="Calculation 5 6 4 5" xfId="8075" xr:uid="{00000000-0005-0000-0000-0000821F0000}"/>
    <cellStyle name="Calculation 5 6 4 6" xfId="8076" xr:uid="{00000000-0005-0000-0000-0000831F0000}"/>
    <cellStyle name="Calculation 5 6 4 7" xfId="8077" xr:uid="{00000000-0005-0000-0000-0000841F0000}"/>
    <cellStyle name="Calculation 5 6 4 8" xfId="8078" xr:uid="{00000000-0005-0000-0000-0000851F0000}"/>
    <cellStyle name="Calculation 5 6 4 9" xfId="8079" xr:uid="{00000000-0005-0000-0000-0000861F0000}"/>
    <cellStyle name="Calculation 5 6 5" xfId="8080" xr:uid="{00000000-0005-0000-0000-0000871F0000}"/>
    <cellStyle name="Calculation 5 6 5 10" xfId="8081" xr:uid="{00000000-0005-0000-0000-0000881F0000}"/>
    <cellStyle name="Calculation 5 6 5 11" xfId="8082" xr:uid="{00000000-0005-0000-0000-0000891F0000}"/>
    <cellStyle name="Calculation 5 6 5 12" xfId="8083" xr:uid="{00000000-0005-0000-0000-00008A1F0000}"/>
    <cellStyle name="Calculation 5 6 5 13" xfId="8084" xr:uid="{00000000-0005-0000-0000-00008B1F0000}"/>
    <cellStyle name="Calculation 5 6 5 2" xfId="8085" xr:uid="{00000000-0005-0000-0000-00008C1F0000}"/>
    <cellStyle name="Calculation 5 6 5 3" xfId="8086" xr:uid="{00000000-0005-0000-0000-00008D1F0000}"/>
    <cellStyle name="Calculation 5 6 5 4" xfId="8087" xr:uid="{00000000-0005-0000-0000-00008E1F0000}"/>
    <cellStyle name="Calculation 5 6 5 5" xfId="8088" xr:uid="{00000000-0005-0000-0000-00008F1F0000}"/>
    <cellStyle name="Calculation 5 6 5 6" xfId="8089" xr:uid="{00000000-0005-0000-0000-0000901F0000}"/>
    <cellStyle name="Calculation 5 6 5 7" xfId="8090" xr:uid="{00000000-0005-0000-0000-0000911F0000}"/>
    <cellStyle name="Calculation 5 6 5 8" xfId="8091" xr:uid="{00000000-0005-0000-0000-0000921F0000}"/>
    <cellStyle name="Calculation 5 6 5 9" xfId="8092" xr:uid="{00000000-0005-0000-0000-0000931F0000}"/>
    <cellStyle name="Calculation 5 6 6" xfId="8093" xr:uid="{00000000-0005-0000-0000-0000941F0000}"/>
    <cellStyle name="Calculation 5 6 7" xfId="8094" xr:uid="{00000000-0005-0000-0000-0000951F0000}"/>
    <cellStyle name="Calculation 5 6 8" xfId="8095" xr:uid="{00000000-0005-0000-0000-0000961F0000}"/>
    <cellStyle name="Calculation 5 6 9" xfId="8096" xr:uid="{00000000-0005-0000-0000-0000971F0000}"/>
    <cellStyle name="Calculation 5 7" xfId="8097" xr:uid="{00000000-0005-0000-0000-0000981F0000}"/>
    <cellStyle name="Calculation 5 7 10" xfId="8098" xr:uid="{00000000-0005-0000-0000-0000991F0000}"/>
    <cellStyle name="Calculation 5 7 11" xfId="8099" xr:uid="{00000000-0005-0000-0000-00009A1F0000}"/>
    <cellStyle name="Calculation 5 7 12" xfId="8100" xr:uid="{00000000-0005-0000-0000-00009B1F0000}"/>
    <cellStyle name="Calculation 5 7 13" xfId="8101" xr:uid="{00000000-0005-0000-0000-00009C1F0000}"/>
    <cellStyle name="Calculation 5 7 14" xfId="8102" xr:uid="{00000000-0005-0000-0000-00009D1F0000}"/>
    <cellStyle name="Calculation 5 7 2" xfId="8103" xr:uid="{00000000-0005-0000-0000-00009E1F0000}"/>
    <cellStyle name="Calculation 5 7 3" xfId="8104" xr:uid="{00000000-0005-0000-0000-00009F1F0000}"/>
    <cellStyle name="Calculation 5 7 4" xfId="8105" xr:uid="{00000000-0005-0000-0000-0000A01F0000}"/>
    <cellStyle name="Calculation 5 7 5" xfId="8106" xr:uid="{00000000-0005-0000-0000-0000A11F0000}"/>
    <cellStyle name="Calculation 5 7 6" xfId="8107" xr:uid="{00000000-0005-0000-0000-0000A21F0000}"/>
    <cellStyle name="Calculation 5 7 7" xfId="8108" xr:uid="{00000000-0005-0000-0000-0000A31F0000}"/>
    <cellStyle name="Calculation 5 7 8" xfId="8109" xr:uid="{00000000-0005-0000-0000-0000A41F0000}"/>
    <cellStyle name="Calculation 5 7 9" xfId="8110" xr:uid="{00000000-0005-0000-0000-0000A51F0000}"/>
    <cellStyle name="Calculation 5 8" xfId="8111" xr:uid="{00000000-0005-0000-0000-0000A61F0000}"/>
    <cellStyle name="Calculation 5 8 10" xfId="8112" xr:uid="{00000000-0005-0000-0000-0000A71F0000}"/>
    <cellStyle name="Calculation 5 8 11" xfId="8113" xr:uid="{00000000-0005-0000-0000-0000A81F0000}"/>
    <cellStyle name="Calculation 5 8 12" xfId="8114" xr:uid="{00000000-0005-0000-0000-0000A91F0000}"/>
    <cellStyle name="Calculation 5 8 13" xfId="8115" xr:uid="{00000000-0005-0000-0000-0000AA1F0000}"/>
    <cellStyle name="Calculation 5 8 14" xfId="8116" xr:uid="{00000000-0005-0000-0000-0000AB1F0000}"/>
    <cellStyle name="Calculation 5 8 2" xfId="8117" xr:uid="{00000000-0005-0000-0000-0000AC1F0000}"/>
    <cellStyle name="Calculation 5 8 3" xfId="8118" xr:uid="{00000000-0005-0000-0000-0000AD1F0000}"/>
    <cellStyle name="Calculation 5 8 4" xfId="8119" xr:uid="{00000000-0005-0000-0000-0000AE1F0000}"/>
    <cellStyle name="Calculation 5 8 5" xfId="8120" xr:uid="{00000000-0005-0000-0000-0000AF1F0000}"/>
    <cellStyle name="Calculation 5 8 6" xfId="8121" xr:uid="{00000000-0005-0000-0000-0000B01F0000}"/>
    <cellStyle name="Calculation 5 8 7" xfId="8122" xr:uid="{00000000-0005-0000-0000-0000B11F0000}"/>
    <cellStyle name="Calculation 5 8 8" xfId="8123" xr:uid="{00000000-0005-0000-0000-0000B21F0000}"/>
    <cellStyle name="Calculation 5 8 9" xfId="8124" xr:uid="{00000000-0005-0000-0000-0000B31F0000}"/>
    <cellStyle name="Calculation 5 9" xfId="8125" xr:uid="{00000000-0005-0000-0000-0000B41F0000}"/>
    <cellStyle name="Calculation 5 9 10" xfId="8126" xr:uid="{00000000-0005-0000-0000-0000B51F0000}"/>
    <cellStyle name="Calculation 5 9 11" xfId="8127" xr:uid="{00000000-0005-0000-0000-0000B61F0000}"/>
    <cellStyle name="Calculation 5 9 12" xfId="8128" xr:uid="{00000000-0005-0000-0000-0000B71F0000}"/>
    <cellStyle name="Calculation 5 9 13" xfId="8129" xr:uid="{00000000-0005-0000-0000-0000B81F0000}"/>
    <cellStyle name="Calculation 5 9 14" xfId="8130" xr:uid="{00000000-0005-0000-0000-0000B91F0000}"/>
    <cellStyle name="Calculation 5 9 2" xfId="8131" xr:uid="{00000000-0005-0000-0000-0000BA1F0000}"/>
    <cellStyle name="Calculation 5 9 3" xfId="8132" xr:uid="{00000000-0005-0000-0000-0000BB1F0000}"/>
    <cellStyle name="Calculation 5 9 4" xfId="8133" xr:uid="{00000000-0005-0000-0000-0000BC1F0000}"/>
    <cellStyle name="Calculation 5 9 5" xfId="8134" xr:uid="{00000000-0005-0000-0000-0000BD1F0000}"/>
    <cellStyle name="Calculation 5 9 6" xfId="8135" xr:uid="{00000000-0005-0000-0000-0000BE1F0000}"/>
    <cellStyle name="Calculation 5 9 7" xfId="8136" xr:uid="{00000000-0005-0000-0000-0000BF1F0000}"/>
    <cellStyle name="Calculation 5 9 8" xfId="8137" xr:uid="{00000000-0005-0000-0000-0000C01F0000}"/>
    <cellStyle name="Calculation 5 9 9" xfId="8138" xr:uid="{00000000-0005-0000-0000-0000C11F0000}"/>
    <cellStyle name="Calculation 6" xfId="8139" xr:uid="{00000000-0005-0000-0000-0000C21F0000}"/>
    <cellStyle name="Calculation 6 10" xfId="8140" xr:uid="{00000000-0005-0000-0000-0000C31F0000}"/>
    <cellStyle name="Calculation 6 11" xfId="8141" xr:uid="{00000000-0005-0000-0000-0000C41F0000}"/>
    <cellStyle name="Calculation 6 12" xfId="8142" xr:uid="{00000000-0005-0000-0000-0000C51F0000}"/>
    <cellStyle name="Calculation 6 13" xfId="8143" xr:uid="{00000000-0005-0000-0000-0000C61F0000}"/>
    <cellStyle name="Calculation 6 14" xfId="8144" xr:uid="{00000000-0005-0000-0000-0000C71F0000}"/>
    <cellStyle name="Calculation 6 15" xfId="8145" xr:uid="{00000000-0005-0000-0000-0000C81F0000}"/>
    <cellStyle name="Calculation 6 16" xfId="8146" xr:uid="{00000000-0005-0000-0000-0000C91F0000}"/>
    <cellStyle name="Calculation 6 17" xfId="8147" xr:uid="{00000000-0005-0000-0000-0000CA1F0000}"/>
    <cellStyle name="Calculation 6 18" xfId="8148" xr:uid="{00000000-0005-0000-0000-0000CB1F0000}"/>
    <cellStyle name="Calculation 6 19" xfId="8149" xr:uid="{00000000-0005-0000-0000-0000CC1F0000}"/>
    <cellStyle name="Calculation 6 2" xfId="8150" xr:uid="{00000000-0005-0000-0000-0000CD1F0000}"/>
    <cellStyle name="Calculation 6 2 10" xfId="8151" xr:uid="{00000000-0005-0000-0000-0000CE1F0000}"/>
    <cellStyle name="Calculation 6 2 11" xfId="8152" xr:uid="{00000000-0005-0000-0000-0000CF1F0000}"/>
    <cellStyle name="Calculation 6 2 12" xfId="8153" xr:uid="{00000000-0005-0000-0000-0000D01F0000}"/>
    <cellStyle name="Calculation 6 2 13" xfId="8154" xr:uid="{00000000-0005-0000-0000-0000D11F0000}"/>
    <cellStyle name="Calculation 6 2 14" xfId="8155" xr:uid="{00000000-0005-0000-0000-0000D21F0000}"/>
    <cellStyle name="Calculation 6 2 15" xfId="8156" xr:uid="{00000000-0005-0000-0000-0000D31F0000}"/>
    <cellStyle name="Calculation 6 2 16" xfId="8157" xr:uid="{00000000-0005-0000-0000-0000D41F0000}"/>
    <cellStyle name="Calculation 6 2 17" xfId="8158" xr:uid="{00000000-0005-0000-0000-0000D51F0000}"/>
    <cellStyle name="Calculation 6 2 18" xfId="8159" xr:uid="{00000000-0005-0000-0000-0000D61F0000}"/>
    <cellStyle name="Calculation 6 2 19" xfId="8160" xr:uid="{00000000-0005-0000-0000-0000D71F0000}"/>
    <cellStyle name="Calculation 6 2 2" xfId="8161" xr:uid="{00000000-0005-0000-0000-0000D81F0000}"/>
    <cellStyle name="Calculation 6 2 2 10" xfId="8162" xr:uid="{00000000-0005-0000-0000-0000D91F0000}"/>
    <cellStyle name="Calculation 6 2 2 11" xfId="8163" xr:uid="{00000000-0005-0000-0000-0000DA1F0000}"/>
    <cellStyle name="Calculation 6 2 2 12" xfId="8164" xr:uid="{00000000-0005-0000-0000-0000DB1F0000}"/>
    <cellStyle name="Calculation 6 2 2 13" xfId="8165" xr:uid="{00000000-0005-0000-0000-0000DC1F0000}"/>
    <cellStyle name="Calculation 6 2 2 14" xfId="8166" xr:uid="{00000000-0005-0000-0000-0000DD1F0000}"/>
    <cellStyle name="Calculation 6 2 2 15" xfId="8167" xr:uid="{00000000-0005-0000-0000-0000DE1F0000}"/>
    <cellStyle name="Calculation 6 2 2 16" xfId="8168" xr:uid="{00000000-0005-0000-0000-0000DF1F0000}"/>
    <cellStyle name="Calculation 6 2 2 17" xfId="8169" xr:uid="{00000000-0005-0000-0000-0000E01F0000}"/>
    <cellStyle name="Calculation 6 2 2 18" xfId="8170" xr:uid="{00000000-0005-0000-0000-0000E11F0000}"/>
    <cellStyle name="Calculation 6 2 2 19" xfId="8171" xr:uid="{00000000-0005-0000-0000-0000E21F0000}"/>
    <cellStyle name="Calculation 6 2 2 2" xfId="8172" xr:uid="{00000000-0005-0000-0000-0000E31F0000}"/>
    <cellStyle name="Calculation 6 2 2 2 10" xfId="8173" xr:uid="{00000000-0005-0000-0000-0000E41F0000}"/>
    <cellStyle name="Calculation 6 2 2 2 11" xfId="8174" xr:uid="{00000000-0005-0000-0000-0000E51F0000}"/>
    <cellStyle name="Calculation 6 2 2 2 12" xfId="8175" xr:uid="{00000000-0005-0000-0000-0000E61F0000}"/>
    <cellStyle name="Calculation 6 2 2 2 13" xfId="8176" xr:uid="{00000000-0005-0000-0000-0000E71F0000}"/>
    <cellStyle name="Calculation 6 2 2 2 14" xfId="8177" xr:uid="{00000000-0005-0000-0000-0000E81F0000}"/>
    <cellStyle name="Calculation 6 2 2 2 2" xfId="8178" xr:uid="{00000000-0005-0000-0000-0000E91F0000}"/>
    <cellStyle name="Calculation 6 2 2 2 3" xfId="8179" xr:uid="{00000000-0005-0000-0000-0000EA1F0000}"/>
    <cellStyle name="Calculation 6 2 2 2 4" xfId="8180" xr:uid="{00000000-0005-0000-0000-0000EB1F0000}"/>
    <cellStyle name="Calculation 6 2 2 2 5" xfId="8181" xr:uid="{00000000-0005-0000-0000-0000EC1F0000}"/>
    <cellStyle name="Calculation 6 2 2 2 6" xfId="8182" xr:uid="{00000000-0005-0000-0000-0000ED1F0000}"/>
    <cellStyle name="Calculation 6 2 2 2 7" xfId="8183" xr:uid="{00000000-0005-0000-0000-0000EE1F0000}"/>
    <cellStyle name="Calculation 6 2 2 2 8" xfId="8184" xr:uid="{00000000-0005-0000-0000-0000EF1F0000}"/>
    <cellStyle name="Calculation 6 2 2 2 9" xfId="8185" xr:uid="{00000000-0005-0000-0000-0000F01F0000}"/>
    <cellStyle name="Calculation 6 2 2 20" xfId="8186" xr:uid="{00000000-0005-0000-0000-0000F11F0000}"/>
    <cellStyle name="Calculation 6 2 2 3" xfId="8187" xr:uid="{00000000-0005-0000-0000-0000F21F0000}"/>
    <cellStyle name="Calculation 6 2 2 3 10" xfId="8188" xr:uid="{00000000-0005-0000-0000-0000F31F0000}"/>
    <cellStyle name="Calculation 6 2 2 3 11" xfId="8189" xr:uid="{00000000-0005-0000-0000-0000F41F0000}"/>
    <cellStyle name="Calculation 6 2 2 3 12" xfId="8190" xr:uid="{00000000-0005-0000-0000-0000F51F0000}"/>
    <cellStyle name="Calculation 6 2 2 3 13" xfId="8191" xr:uid="{00000000-0005-0000-0000-0000F61F0000}"/>
    <cellStyle name="Calculation 6 2 2 3 14" xfId="8192" xr:uid="{00000000-0005-0000-0000-0000F71F0000}"/>
    <cellStyle name="Calculation 6 2 2 3 2" xfId="8193" xr:uid="{00000000-0005-0000-0000-0000F81F0000}"/>
    <cellStyle name="Calculation 6 2 2 3 3" xfId="8194" xr:uid="{00000000-0005-0000-0000-0000F91F0000}"/>
    <cellStyle name="Calculation 6 2 2 3 4" xfId="8195" xr:uid="{00000000-0005-0000-0000-0000FA1F0000}"/>
    <cellStyle name="Calculation 6 2 2 3 5" xfId="8196" xr:uid="{00000000-0005-0000-0000-0000FB1F0000}"/>
    <cellStyle name="Calculation 6 2 2 3 6" xfId="8197" xr:uid="{00000000-0005-0000-0000-0000FC1F0000}"/>
    <cellStyle name="Calculation 6 2 2 3 7" xfId="8198" xr:uid="{00000000-0005-0000-0000-0000FD1F0000}"/>
    <cellStyle name="Calculation 6 2 2 3 8" xfId="8199" xr:uid="{00000000-0005-0000-0000-0000FE1F0000}"/>
    <cellStyle name="Calculation 6 2 2 3 9" xfId="8200" xr:uid="{00000000-0005-0000-0000-0000FF1F0000}"/>
    <cellStyle name="Calculation 6 2 2 4" xfId="8201" xr:uid="{00000000-0005-0000-0000-000000200000}"/>
    <cellStyle name="Calculation 6 2 2 4 10" xfId="8202" xr:uid="{00000000-0005-0000-0000-000001200000}"/>
    <cellStyle name="Calculation 6 2 2 4 11" xfId="8203" xr:uid="{00000000-0005-0000-0000-000002200000}"/>
    <cellStyle name="Calculation 6 2 2 4 12" xfId="8204" xr:uid="{00000000-0005-0000-0000-000003200000}"/>
    <cellStyle name="Calculation 6 2 2 4 13" xfId="8205" xr:uid="{00000000-0005-0000-0000-000004200000}"/>
    <cellStyle name="Calculation 6 2 2 4 14" xfId="8206" xr:uid="{00000000-0005-0000-0000-000005200000}"/>
    <cellStyle name="Calculation 6 2 2 4 2" xfId="8207" xr:uid="{00000000-0005-0000-0000-000006200000}"/>
    <cellStyle name="Calculation 6 2 2 4 3" xfId="8208" xr:uid="{00000000-0005-0000-0000-000007200000}"/>
    <cellStyle name="Calculation 6 2 2 4 4" xfId="8209" xr:uid="{00000000-0005-0000-0000-000008200000}"/>
    <cellStyle name="Calculation 6 2 2 4 5" xfId="8210" xr:uid="{00000000-0005-0000-0000-000009200000}"/>
    <cellStyle name="Calculation 6 2 2 4 6" xfId="8211" xr:uid="{00000000-0005-0000-0000-00000A200000}"/>
    <cellStyle name="Calculation 6 2 2 4 7" xfId="8212" xr:uid="{00000000-0005-0000-0000-00000B200000}"/>
    <cellStyle name="Calculation 6 2 2 4 8" xfId="8213" xr:uid="{00000000-0005-0000-0000-00000C200000}"/>
    <cellStyle name="Calculation 6 2 2 4 9" xfId="8214" xr:uid="{00000000-0005-0000-0000-00000D200000}"/>
    <cellStyle name="Calculation 6 2 2 5" xfId="8215" xr:uid="{00000000-0005-0000-0000-00000E200000}"/>
    <cellStyle name="Calculation 6 2 2 5 10" xfId="8216" xr:uid="{00000000-0005-0000-0000-00000F200000}"/>
    <cellStyle name="Calculation 6 2 2 5 11" xfId="8217" xr:uid="{00000000-0005-0000-0000-000010200000}"/>
    <cellStyle name="Calculation 6 2 2 5 12" xfId="8218" xr:uid="{00000000-0005-0000-0000-000011200000}"/>
    <cellStyle name="Calculation 6 2 2 5 13" xfId="8219" xr:uid="{00000000-0005-0000-0000-000012200000}"/>
    <cellStyle name="Calculation 6 2 2 5 2" xfId="8220" xr:uid="{00000000-0005-0000-0000-000013200000}"/>
    <cellStyle name="Calculation 6 2 2 5 3" xfId="8221" xr:uid="{00000000-0005-0000-0000-000014200000}"/>
    <cellStyle name="Calculation 6 2 2 5 4" xfId="8222" xr:uid="{00000000-0005-0000-0000-000015200000}"/>
    <cellStyle name="Calculation 6 2 2 5 5" xfId="8223" xr:uid="{00000000-0005-0000-0000-000016200000}"/>
    <cellStyle name="Calculation 6 2 2 5 6" xfId="8224" xr:uid="{00000000-0005-0000-0000-000017200000}"/>
    <cellStyle name="Calculation 6 2 2 5 7" xfId="8225" xr:uid="{00000000-0005-0000-0000-000018200000}"/>
    <cellStyle name="Calculation 6 2 2 5 8" xfId="8226" xr:uid="{00000000-0005-0000-0000-000019200000}"/>
    <cellStyle name="Calculation 6 2 2 5 9" xfId="8227" xr:uid="{00000000-0005-0000-0000-00001A200000}"/>
    <cellStyle name="Calculation 6 2 2 6" xfId="8228" xr:uid="{00000000-0005-0000-0000-00001B200000}"/>
    <cellStyle name="Calculation 6 2 2 7" xfId="8229" xr:uid="{00000000-0005-0000-0000-00001C200000}"/>
    <cellStyle name="Calculation 6 2 2 8" xfId="8230" xr:uid="{00000000-0005-0000-0000-00001D200000}"/>
    <cellStyle name="Calculation 6 2 2 9" xfId="8231" xr:uid="{00000000-0005-0000-0000-00001E200000}"/>
    <cellStyle name="Calculation 6 2 20" xfId="8232" xr:uid="{00000000-0005-0000-0000-00001F200000}"/>
    <cellStyle name="Calculation 6 2 21" xfId="8233" xr:uid="{00000000-0005-0000-0000-000020200000}"/>
    <cellStyle name="Calculation 6 2 22" xfId="8234" xr:uid="{00000000-0005-0000-0000-000021200000}"/>
    <cellStyle name="Calculation 6 2 23" xfId="8235" xr:uid="{00000000-0005-0000-0000-000022200000}"/>
    <cellStyle name="Calculation 6 2 3" xfId="8236" xr:uid="{00000000-0005-0000-0000-000023200000}"/>
    <cellStyle name="Calculation 6 2 3 10" xfId="8237" xr:uid="{00000000-0005-0000-0000-000024200000}"/>
    <cellStyle name="Calculation 6 2 3 11" xfId="8238" xr:uid="{00000000-0005-0000-0000-000025200000}"/>
    <cellStyle name="Calculation 6 2 3 12" xfId="8239" xr:uid="{00000000-0005-0000-0000-000026200000}"/>
    <cellStyle name="Calculation 6 2 3 13" xfId="8240" xr:uid="{00000000-0005-0000-0000-000027200000}"/>
    <cellStyle name="Calculation 6 2 3 14" xfId="8241" xr:uid="{00000000-0005-0000-0000-000028200000}"/>
    <cellStyle name="Calculation 6 2 3 15" xfId="8242" xr:uid="{00000000-0005-0000-0000-000029200000}"/>
    <cellStyle name="Calculation 6 2 3 16" xfId="8243" xr:uid="{00000000-0005-0000-0000-00002A200000}"/>
    <cellStyle name="Calculation 6 2 3 17" xfId="8244" xr:uid="{00000000-0005-0000-0000-00002B200000}"/>
    <cellStyle name="Calculation 6 2 3 18" xfId="8245" xr:uid="{00000000-0005-0000-0000-00002C200000}"/>
    <cellStyle name="Calculation 6 2 3 19" xfId="8246" xr:uid="{00000000-0005-0000-0000-00002D200000}"/>
    <cellStyle name="Calculation 6 2 3 2" xfId="8247" xr:uid="{00000000-0005-0000-0000-00002E200000}"/>
    <cellStyle name="Calculation 6 2 3 2 10" xfId="8248" xr:uid="{00000000-0005-0000-0000-00002F200000}"/>
    <cellStyle name="Calculation 6 2 3 2 11" xfId="8249" xr:uid="{00000000-0005-0000-0000-000030200000}"/>
    <cellStyle name="Calculation 6 2 3 2 12" xfId="8250" xr:uid="{00000000-0005-0000-0000-000031200000}"/>
    <cellStyle name="Calculation 6 2 3 2 13" xfId="8251" xr:uid="{00000000-0005-0000-0000-000032200000}"/>
    <cellStyle name="Calculation 6 2 3 2 14" xfId="8252" xr:uid="{00000000-0005-0000-0000-000033200000}"/>
    <cellStyle name="Calculation 6 2 3 2 2" xfId="8253" xr:uid="{00000000-0005-0000-0000-000034200000}"/>
    <cellStyle name="Calculation 6 2 3 2 3" xfId="8254" xr:uid="{00000000-0005-0000-0000-000035200000}"/>
    <cellStyle name="Calculation 6 2 3 2 4" xfId="8255" xr:uid="{00000000-0005-0000-0000-000036200000}"/>
    <cellStyle name="Calculation 6 2 3 2 5" xfId="8256" xr:uid="{00000000-0005-0000-0000-000037200000}"/>
    <cellStyle name="Calculation 6 2 3 2 6" xfId="8257" xr:uid="{00000000-0005-0000-0000-000038200000}"/>
    <cellStyle name="Calculation 6 2 3 2 7" xfId="8258" xr:uid="{00000000-0005-0000-0000-000039200000}"/>
    <cellStyle name="Calculation 6 2 3 2 8" xfId="8259" xr:uid="{00000000-0005-0000-0000-00003A200000}"/>
    <cellStyle name="Calculation 6 2 3 2 9" xfId="8260" xr:uid="{00000000-0005-0000-0000-00003B200000}"/>
    <cellStyle name="Calculation 6 2 3 20" xfId="8261" xr:uid="{00000000-0005-0000-0000-00003C200000}"/>
    <cellStyle name="Calculation 6 2 3 3" xfId="8262" xr:uid="{00000000-0005-0000-0000-00003D200000}"/>
    <cellStyle name="Calculation 6 2 3 3 10" xfId="8263" xr:uid="{00000000-0005-0000-0000-00003E200000}"/>
    <cellStyle name="Calculation 6 2 3 3 11" xfId="8264" xr:uid="{00000000-0005-0000-0000-00003F200000}"/>
    <cellStyle name="Calculation 6 2 3 3 12" xfId="8265" xr:uid="{00000000-0005-0000-0000-000040200000}"/>
    <cellStyle name="Calculation 6 2 3 3 13" xfId="8266" xr:uid="{00000000-0005-0000-0000-000041200000}"/>
    <cellStyle name="Calculation 6 2 3 3 14" xfId="8267" xr:uid="{00000000-0005-0000-0000-000042200000}"/>
    <cellStyle name="Calculation 6 2 3 3 2" xfId="8268" xr:uid="{00000000-0005-0000-0000-000043200000}"/>
    <cellStyle name="Calculation 6 2 3 3 3" xfId="8269" xr:uid="{00000000-0005-0000-0000-000044200000}"/>
    <cellStyle name="Calculation 6 2 3 3 4" xfId="8270" xr:uid="{00000000-0005-0000-0000-000045200000}"/>
    <cellStyle name="Calculation 6 2 3 3 5" xfId="8271" xr:uid="{00000000-0005-0000-0000-000046200000}"/>
    <cellStyle name="Calculation 6 2 3 3 6" xfId="8272" xr:uid="{00000000-0005-0000-0000-000047200000}"/>
    <cellStyle name="Calculation 6 2 3 3 7" xfId="8273" xr:uid="{00000000-0005-0000-0000-000048200000}"/>
    <cellStyle name="Calculation 6 2 3 3 8" xfId="8274" xr:uid="{00000000-0005-0000-0000-000049200000}"/>
    <cellStyle name="Calculation 6 2 3 3 9" xfId="8275" xr:uid="{00000000-0005-0000-0000-00004A200000}"/>
    <cellStyle name="Calculation 6 2 3 4" xfId="8276" xr:uid="{00000000-0005-0000-0000-00004B200000}"/>
    <cellStyle name="Calculation 6 2 3 4 10" xfId="8277" xr:uid="{00000000-0005-0000-0000-00004C200000}"/>
    <cellStyle name="Calculation 6 2 3 4 11" xfId="8278" xr:uid="{00000000-0005-0000-0000-00004D200000}"/>
    <cellStyle name="Calculation 6 2 3 4 12" xfId="8279" xr:uid="{00000000-0005-0000-0000-00004E200000}"/>
    <cellStyle name="Calculation 6 2 3 4 13" xfId="8280" xr:uid="{00000000-0005-0000-0000-00004F200000}"/>
    <cellStyle name="Calculation 6 2 3 4 14" xfId="8281" xr:uid="{00000000-0005-0000-0000-000050200000}"/>
    <cellStyle name="Calculation 6 2 3 4 2" xfId="8282" xr:uid="{00000000-0005-0000-0000-000051200000}"/>
    <cellStyle name="Calculation 6 2 3 4 3" xfId="8283" xr:uid="{00000000-0005-0000-0000-000052200000}"/>
    <cellStyle name="Calculation 6 2 3 4 4" xfId="8284" xr:uid="{00000000-0005-0000-0000-000053200000}"/>
    <cellStyle name="Calculation 6 2 3 4 5" xfId="8285" xr:uid="{00000000-0005-0000-0000-000054200000}"/>
    <cellStyle name="Calculation 6 2 3 4 6" xfId="8286" xr:uid="{00000000-0005-0000-0000-000055200000}"/>
    <cellStyle name="Calculation 6 2 3 4 7" xfId="8287" xr:uid="{00000000-0005-0000-0000-000056200000}"/>
    <cellStyle name="Calculation 6 2 3 4 8" xfId="8288" xr:uid="{00000000-0005-0000-0000-000057200000}"/>
    <cellStyle name="Calculation 6 2 3 4 9" xfId="8289" xr:uid="{00000000-0005-0000-0000-000058200000}"/>
    <cellStyle name="Calculation 6 2 3 5" xfId="8290" xr:uid="{00000000-0005-0000-0000-000059200000}"/>
    <cellStyle name="Calculation 6 2 3 5 10" xfId="8291" xr:uid="{00000000-0005-0000-0000-00005A200000}"/>
    <cellStyle name="Calculation 6 2 3 5 11" xfId="8292" xr:uid="{00000000-0005-0000-0000-00005B200000}"/>
    <cellStyle name="Calculation 6 2 3 5 12" xfId="8293" xr:uid="{00000000-0005-0000-0000-00005C200000}"/>
    <cellStyle name="Calculation 6 2 3 5 13" xfId="8294" xr:uid="{00000000-0005-0000-0000-00005D200000}"/>
    <cellStyle name="Calculation 6 2 3 5 2" xfId="8295" xr:uid="{00000000-0005-0000-0000-00005E200000}"/>
    <cellStyle name="Calculation 6 2 3 5 3" xfId="8296" xr:uid="{00000000-0005-0000-0000-00005F200000}"/>
    <cellStyle name="Calculation 6 2 3 5 4" xfId="8297" xr:uid="{00000000-0005-0000-0000-000060200000}"/>
    <cellStyle name="Calculation 6 2 3 5 5" xfId="8298" xr:uid="{00000000-0005-0000-0000-000061200000}"/>
    <cellStyle name="Calculation 6 2 3 5 6" xfId="8299" xr:uid="{00000000-0005-0000-0000-000062200000}"/>
    <cellStyle name="Calculation 6 2 3 5 7" xfId="8300" xr:uid="{00000000-0005-0000-0000-000063200000}"/>
    <cellStyle name="Calculation 6 2 3 5 8" xfId="8301" xr:uid="{00000000-0005-0000-0000-000064200000}"/>
    <cellStyle name="Calculation 6 2 3 5 9" xfId="8302" xr:uid="{00000000-0005-0000-0000-000065200000}"/>
    <cellStyle name="Calculation 6 2 3 6" xfId="8303" xr:uid="{00000000-0005-0000-0000-000066200000}"/>
    <cellStyle name="Calculation 6 2 3 7" xfId="8304" xr:uid="{00000000-0005-0000-0000-000067200000}"/>
    <cellStyle name="Calculation 6 2 3 8" xfId="8305" xr:uid="{00000000-0005-0000-0000-000068200000}"/>
    <cellStyle name="Calculation 6 2 3 9" xfId="8306" xr:uid="{00000000-0005-0000-0000-000069200000}"/>
    <cellStyle name="Calculation 6 2 4" xfId="8307" xr:uid="{00000000-0005-0000-0000-00006A200000}"/>
    <cellStyle name="Calculation 6 2 4 10" xfId="8308" xr:uid="{00000000-0005-0000-0000-00006B200000}"/>
    <cellStyle name="Calculation 6 2 4 11" xfId="8309" xr:uid="{00000000-0005-0000-0000-00006C200000}"/>
    <cellStyle name="Calculation 6 2 4 12" xfId="8310" xr:uid="{00000000-0005-0000-0000-00006D200000}"/>
    <cellStyle name="Calculation 6 2 4 13" xfId="8311" xr:uid="{00000000-0005-0000-0000-00006E200000}"/>
    <cellStyle name="Calculation 6 2 4 14" xfId="8312" xr:uid="{00000000-0005-0000-0000-00006F200000}"/>
    <cellStyle name="Calculation 6 2 4 2" xfId="8313" xr:uid="{00000000-0005-0000-0000-000070200000}"/>
    <cellStyle name="Calculation 6 2 4 3" xfId="8314" xr:uid="{00000000-0005-0000-0000-000071200000}"/>
    <cellStyle name="Calculation 6 2 4 4" xfId="8315" xr:uid="{00000000-0005-0000-0000-000072200000}"/>
    <cellStyle name="Calculation 6 2 4 5" xfId="8316" xr:uid="{00000000-0005-0000-0000-000073200000}"/>
    <cellStyle name="Calculation 6 2 4 6" xfId="8317" xr:uid="{00000000-0005-0000-0000-000074200000}"/>
    <cellStyle name="Calculation 6 2 4 7" xfId="8318" xr:uid="{00000000-0005-0000-0000-000075200000}"/>
    <cellStyle name="Calculation 6 2 4 8" xfId="8319" xr:uid="{00000000-0005-0000-0000-000076200000}"/>
    <cellStyle name="Calculation 6 2 4 9" xfId="8320" xr:uid="{00000000-0005-0000-0000-000077200000}"/>
    <cellStyle name="Calculation 6 2 5" xfId="8321" xr:uid="{00000000-0005-0000-0000-000078200000}"/>
    <cellStyle name="Calculation 6 2 5 10" xfId="8322" xr:uid="{00000000-0005-0000-0000-000079200000}"/>
    <cellStyle name="Calculation 6 2 5 11" xfId="8323" xr:uid="{00000000-0005-0000-0000-00007A200000}"/>
    <cellStyle name="Calculation 6 2 5 12" xfId="8324" xr:uid="{00000000-0005-0000-0000-00007B200000}"/>
    <cellStyle name="Calculation 6 2 5 13" xfId="8325" xr:uid="{00000000-0005-0000-0000-00007C200000}"/>
    <cellStyle name="Calculation 6 2 5 14" xfId="8326" xr:uid="{00000000-0005-0000-0000-00007D200000}"/>
    <cellStyle name="Calculation 6 2 5 2" xfId="8327" xr:uid="{00000000-0005-0000-0000-00007E200000}"/>
    <cellStyle name="Calculation 6 2 5 3" xfId="8328" xr:uid="{00000000-0005-0000-0000-00007F200000}"/>
    <cellStyle name="Calculation 6 2 5 4" xfId="8329" xr:uid="{00000000-0005-0000-0000-000080200000}"/>
    <cellStyle name="Calculation 6 2 5 5" xfId="8330" xr:uid="{00000000-0005-0000-0000-000081200000}"/>
    <cellStyle name="Calculation 6 2 5 6" xfId="8331" xr:uid="{00000000-0005-0000-0000-000082200000}"/>
    <cellStyle name="Calculation 6 2 5 7" xfId="8332" xr:uid="{00000000-0005-0000-0000-000083200000}"/>
    <cellStyle name="Calculation 6 2 5 8" xfId="8333" xr:uid="{00000000-0005-0000-0000-000084200000}"/>
    <cellStyle name="Calculation 6 2 5 9" xfId="8334" xr:uid="{00000000-0005-0000-0000-000085200000}"/>
    <cellStyle name="Calculation 6 2 6" xfId="8335" xr:uid="{00000000-0005-0000-0000-000086200000}"/>
    <cellStyle name="Calculation 6 2 6 10" xfId="8336" xr:uid="{00000000-0005-0000-0000-000087200000}"/>
    <cellStyle name="Calculation 6 2 6 11" xfId="8337" xr:uid="{00000000-0005-0000-0000-000088200000}"/>
    <cellStyle name="Calculation 6 2 6 12" xfId="8338" xr:uid="{00000000-0005-0000-0000-000089200000}"/>
    <cellStyle name="Calculation 6 2 6 13" xfId="8339" xr:uid="{00000000-0005-0000-0000-00008A200000}"/>
    <cellStyle name="Calculation 6 2 6 14" xfId="8340" xr:uid="{00000000-0005-0000-0000-00008B200000}"/>
    <cellStyle name="Calculation 6 2 6 2" xfId="8341" xr:uid="{00000000-0005-0000-0000-00008C200000}"/>
    <cellStyle name="Calculation 6 2 6 3" xfId="8342" xr:uid="{00000000-0005-0000-0000-00008D200000}"/>
    <cellStyle name="Calculation 6 2 6 4" xfId="8343" xr:uid="{00000000-0005-0000-0000-00008E200000}"/>
    <cellStyle name="Calculation 6 2 6 5" xfId="8344" xr:uid="{00000000-0005-0000-0000-00008F200000}"/>
    <cellStyle name="Calculation 6 2 6 6" xfId="8345" xr:uid="{00000000-0005-0000-0000-000090200000}"/>
    <cellStyle name="Calculation 6 2 6 7" xfId="8346" xr:uid="{00000000-0005-0000-0000-000091200000}"/>
    <cellStyle name="Calculation 6 2 6 8" xfId="8347" xr:uid="{00000000-0005-0000-0000-000092200000}"/>
    <cellStyle name="Calculation 6 2 6 9" xfId="8348" xr:uid="{00000000-0005-0000-0000-000093200000}"/>
    <cellStyle name="Calculation 6 2 7" xfId="8349" xr:uid="{00000000-0005-0000-0000-000094200000}"/>
    <cellStyle name="Calculation 6 2 7 10" xfId="8350" xr:uid="{00000000-0005-0000-0000-000095200000}"/>
    <cellStyle name="Calculation 6 2 7 11" xfId="8351" xr:uid="{00000000-0005-0000-0000-000096200000}"/>
    <cellStyle name="Calculation 6 2 7 12" xfId="8352" xr:uid="{00000000-0005-0000-0000-000097200000}"/>
    <cellStyle name="Calculation 6 2 7 13" xfId="8353" xr:uid="{00000000-0005-0000-0000-000098200000}"/>
    <cellStyle name="Calculation 6 2 7 14" xfId="8354" xr:uid="{00000000-0005-0000-0000-000099200000}"/>
    <cellStyle name="Calculation 6 2 7 2" xfId="8355" xr:uid="{00000000-0005-0000-0000-00009A200000}"/>
    <cellStyle name="Calculation 6 2 7 3" xfId="8356" xr:uid="{00000000-0005-0000-0000-00009B200000}"/>
    <cellStyle name="Calculation 6 2 7 4" xfId="8357" xr:uid="{00000000-0005-0000-0000-00009C200000}"/>
    <cellStyle name="Calculation 6 2 7 5" xfId="8358" xr:uid="{00000000-0005-0000-0000-00009D200000}"/>
    <cellStyle name="Calculation 6 2 7 6" xfId="8359" xr:uid="{00000000-0005-0000-0000-00009E200000}"/>
    <cellStyle name="Calculation 6 2 7 7" xfId="8360" xr:uid="{00000000-0005-0000-0000-00009F200000}"/>
    <cellStyle name="Calculation 6 2 7 8" xfId="8361" xr:uid="{00000000-0005-0000-0000-0000A0200000}"/>
    <cellStyle name="Calculation 6 2 7 9" xfId="8362" xr:uid="{00000000-0005-0000-0000-0000A1200000}"/>
    <cellStyle name="Calculation 6 2 8" xfId="8363" xr:uid="{00000000-0005-0000-0000-0000A2200000}"/>
    <cellStyle name="Calculation 6 2 8 10" xfId="8364" xr:uid="{00000000-0005-0000-0000-0000A3200000}"/>
    <cellStyle name="Calculation 6 2 8 11" xfId="8365" xr:uid="{00000000-0005-0000-0000-0000A4200000}"/>
    <cellStyle name="Calculation 6 2 8 12" xfId="8366" xr:uid="{00000000-0005-0000-0000-0000A5200000}"/>
    <cellStyle name="Calculation 6 2 8 13" xfId="8367" xr:uid="{00000000-0005-0000-0000-0000A6200000}"/>
    <cellStyle name="Calculation 6 2 8 2" xfId="8368" xr:uid="{00000000-0005-0000-0000-0000A7200000}"/>
    <cellStyle name="Calculation 6 2 8 3" xfId="8369" xr:uid="{00000000-0005-0000-0000-0000A8200000}"/>
    <cellStyle name="Calculation 6 2 8 4" xfId="8370" xr:uid="{00000000-0005-0000-0000-0000A9200000}"/>
    <cellStyle name="Calculation 6 2 8 5" xfId="8371" xr:uid="{00000000-0005-0000-0000-0000AA200000}"/>
    <cellStyle name="Calculation 6 2 8 6" xfId="8372" xr:uid="{00000000-0005-0000-0000-0000AB200000}"/>
    <cellStyle name="Calculation 6 2 8 7" xfId="8373" xr:uid="{00000000-0005-0000-0000-0000AC200000}"/>
    <cellStyle name="Calculation 6 2 8 8" xfId="8374" xr:uid="{00000000-0005-0000-0000-0000AD200000}"/>
    <cellStyle name="Calculation 6 2 8 9" xfId="8375" xr:uid="{00000000-0005-0000-0000-0000AE200000}"/>
    <cellStyle name="Calculation 6 2 9" xfId="8376" xr:uid="{00000000-0005-0000-0000-0000AF200000}"/>
    <cellStyle name="Calculation 6 3" xfId="8377" xr:uid="{00000000-0005-0000-0000-0000B0200000}"/>
    <cellStyle name="Calculation 6 3 10" xfId="8378" xr:uid="{00000000-0005-0000-0000-0000B1200000}"/>
    <cellStyle name="Calculation 6 3 11" xfId="8379" xr:uid="{00000000-0005-0000-0000-0000B2200000}"/>
    <cellStyle name="Calculation 6 3 12" xfId="8380" xr:uid="{00000000-0005-0000-0000-0000B3200000}"/>
    <cellStyle name="Calculation 6 3 13" xfId="8381" xr:uid="{00000000-0005-0000-0000-0000B4200000}"/>
    <cellStyle name="Calculation 6 3 14" xfId="8382" xr:uid="{00000000-0005-0000-0000-0000B5200000}"/>
    <cellStyle name="Calculation 6 3 15" xfId="8383" xr:uid="{00000000-0005-0000-0000-0000B6200000}"/>
    <cellStyle name="Calculation 6 3 16" xfId="8384" xr:uid="{00000000-0005-0000-0000-0000B7200000}"/>
    <cellStyle name="Calculation 6 3 17" xfId="8385" xr:uid="{00000000-0005-0000-0000-0000B8200000}"/>
    <cellStyle name="Calculation 6 3 18" xfId="8386" xr:uid="{00000000-0005-0000-0000-0000B9200000}"/>
    <cellStyle name="Calculation 6 3 19" xfId="8387" xr:uid="{00000000-0005-0000-0000-0000BA200000}"/>
    <cellStyle name="Calculation 6 3 2" xfId="8388" xr:uid="{00000000-0005-0000-0000-0000BB200000}"/>
    <cellStyle name="Calculation 6 3 2 10" xfId="8389" xr:uid="{00000000-0005-0000-0000-0000BC200000}"/>
    <cellStyle name="Calculation 6 3 2 11" xfId="8390" xr:uid="{00000000-0005-0000-0000-0000BD200000}"/>
    <cellStyle name="Calculation 6 3 2 12" xfId="8391" xr:uid="{00000000-0005-0000-0000-0000BE200000}"/>
    <cellStyle name="Calculation 6 3 2 13" xfId="8392" xr:uid="{00000000-0005-0000-0000-0000BF200000}"/>
    <cellStyle name="Calculation 6 3 2 14" xfId="8393" xr:uid="{00000000-0005-0000-0000-0000C0200000}"/>
    <cellStyle name="Calculation 6 3 2 15" xfId="8394" xr:uid="{00000000-0005-0000-0000-0000C1200000}"/>
    <cellStyle name="Calculation 6 3 2 16" xfId="8395" xr:uid="{00000000-0005-0000-0000-0000C2200000}"/>
    <cellStyle name="Calculation 6 3 2 17" xfId="8396" xr:uid="{00000000-0005-0000-0000-0000C3200000}"/>
    <cellStyle name="Calculation 6 3 2 18" xfId="8397" xr:uid="{00000000-0005-0000-0000-0000C4200000}"/>
    <cellStyle name="Calculation 6 3 2 19" xfId="8398" xr:uid="{00000000-0005-0000-0000-0000C5200000}"/>
    <cellStyle name="Calculation 6 3 2 2" xfId="8399" xr:uid="{00000000-0005-0000-0000-0000C6200000}"/>
    <cellStyle name="Calculation 6 3 2 2 10" xfId="8400" xr:uid="{00000000-0005-0000-0000-0000C7200000}"/>
    <cellStyle name="Calculation 6 3 2 2 11" xfId="8401" xr:uid="{00000000-0005-0000-0000-0000C8200000}"/>
    <cellStyle name="Calculation 6 3 2 2 12" xfId="8402" xr:uid="{00000000-0005-0000-0000-0000C9200000}"/>
    <cellStyle name="Calculation 6 3 2 2 13" xfId="8403" xr:uid="{00000000-0005-0000-0000-0000CA200000}"/>
    <cellStyle name="Calculation 6 3 2 2 14" xfId="8404" xr:uid="{00000000-0005-0000-0000-0000CB200000}"/>
    <cellStyle name="Calculation 6 3 2 2 2" xfId="8405" xr:uid="{00000000-0005-0000-0000-0000CC200000}"/>
    <cellStyle name="Calculation 6 3 2 2 3" xfId="8406" xr:uid="{00000000-0005-0000-0000-0000CD200000}"/>
    <cellStyle name="Calculation 6 3 2 2 4" xfId="8407" xr:uid="{00000000-0005-0000-0000-0000CE200000}"/>
    <cellStyle name="Calculation 6 3 2 2 5" xfId="8408" xr:uid="{00000000-0005-0000-0000-0000CF200000}"/>
    <cellStyle name="Calculation 6 3 2 2 6" xfId="8409" xr:uid="{00000000-0005-0000-0000-0000D0200000}"/>
    <cellStyle name="Calculation 6 3 2 2 7" xfId="8410" xr:uid="{00000000-0005-0000-0000-0000D1200000}"/>
    <cellStyle name="Calculation 6 3 2 2 8" xfId="8411" xr:uid="{00000000-0005-0000-0000-0000D2200000}"/>
    <cellStyle name="Calculation 6 3 2 2 9" xfId="8412" xr:uid="{00000000-0005-0000-0000-0000D3200000}"/>
    <cellStyle name="Calculation 6 3 2 20" xfId="8413" xr:uid="{00000000-0005-0000-0000-0000D4200000}"/>
    <cellStyle name="Calculation 6 3 2 3" xfId="8414" xr:uid="{00000000-0005-0000-0000-0000D5200000}"/>
    <cellStyle name="Calculation 6 3 2 3 10" xfId="8415" xr:uid="{00000000-0005-0000-0000-0000D6200000}"/>
    <cellStyle name="Calculation 6 3 2 3 11" xfId="8416" xr:uid="{00000000-0005-0000-0000-0000D7200000}"/>
    <cellStyle name="Calculation 6 3 2 3 12" xfId="8417" xr:uid="{00000000-0005-0000-0000-0000D8200000}"/>
    <cellStyle name="Calculation 6 3 2 3 13" xfId="8418" xr:uid="{00000000-0005-0000-0000-0000D9200000}"/>
    <cellStyle name="Calculation 6 3 2 3 14" xfId="8419" xr:uid="{00000000-0005-0000-0000-0000DA200000}"/>
    <cellStyle name="Calculation 6 3 2 3 2" xfId="8420" xr:uid="{00000000-0005-0000-0000-0000DB200000}"/>
    <cellStyle name="Calculation 6 3 2 3 3" xfId="8421" xr:uid="{00000000-0005-0000-0000-0000DC200000}"/>
    <cellStyle name="Calculation 6 3 2 3 4" xfId="8422" xr:uid="{00000000-0005-0000-0000-0000DD200000}"/>
    <cellStyle name="Calculation 6 3 2 3 5" xfId="8423" xr:uid="{00000000-0005-0000-0000-0000DE200000}"/>
    <cellStyle name="Calculation 6 3 2 3 6" xfId="8424" xr:uid="{00000000-0005-0000-0000-0000DF200000}"/>
    <cellStyle name="Calculation 6 3 2 3 7" xfId="8425" xr:uid="{00000000-0005-0000-0000-0000E0200000}"/>
    <cellStyle name="Calculation 6 3 2 3 8" xfId="8426" xr:uid="{00000000-0005-0000-0000-0000E1200000}"/>
    <cellStyle name="Calculation 6 3 2 3 9" xfId="8427" xr:uid="{00000000-0005-0000-0000-0000E2200000}"/>
    <cellStyle name="Calculation 6 3 2 4" xfId="8428" xr:uid="{00000000-0005-0000-0000-0000E3200000}"/>
    <cellStyle name="Calculation 6 3 2 4 10" xfId="8429" xr:uid="{00000000-0005-0000-0000-0000E4200000}"/>
    <cellStyle name="Calculation 6 3 2 4 11" xfId="8430" xr:uid="{00000000-0005-0000-0000-0000E5200000}"/>
    <cellStyle name="Calculation 6 3 2 4 12" xfId="8431" xr:uid="{00000000-0005-0000-0000-0000E6200000}"/>
    <cellStyle name="Calculation 6 3 2 4 13" xfId="8432" xr:uid="{00000000-0005-0000-0000-0000E7200000}"/>
    <cellStyle name="Calculation 6 3 2 4 14" xfId="8433" xr:uid="{00000000-0005-0000-0000-0000E8200000}"/>
    <cellStyle name="Calculation 6 3 2 4 2" xfId="8434" xr:uid="{00000000-0005-0000-0000-0000E9200000}"/>
    <cellStyle name="Calculation 6 3 2 4 3" xfId="8435" xr:uid="{00000000-0005-0000-0000-0000EA200000}"/>
    <cellStyle name="Calculation 6 3 2 4 4" xfId="8436" xr:uid="{00000000-0005-0000-0000-0000EB200000}"/>
    <cellStyle name="Calculation 6 3 2 4 5" xfId="8437" xr:uid="{00000000-0005-0000-0000-0000EC200000}"/>
    <cellStyle name="Calculation 6 3 2 4 6" xfId="8438" xr:uid="{00000000-0005-0000-0000-0000ED200000}"/>
    <cellStyle name="Calculation 6 3 2 4 7" xfId="8439" xr:uid="{00000000-0005-0000-0000-0000EE200000}"/>
    <cellStyle name="Calculation 6 3 2 4 8" xfId="8440" xr:uid="{00000000-0005-0000-0000-0000EF200000}"/>
    <cellStyle name="Calculation 6 3 2 4 9" xfId="8441" xr:uid="{00000000-0005-0000-0000-0000F0200000}"/>
    <cellStyle name="Calculation 6 3 2 5" xfId="8442" xr:uid="{00000000-0005-0000-0000-0000F1200000}"/>
    <cellStyle name="Calculation 6 3 2 5 10" xfId="8443" xr:uid="{00000000-0005-0000-0000-0000F2200000}"/>
    <cellStyle name="Calculation 6 3 2 5 11" xfId="8444" xr:uid="{00000000-0005-0000-0000-0000F3200000}"/>
    <cellStyle name="Calculation 6 3 2 5 12" xfId="8445" xr:uid="{00000000-0005-0000-0000-0000F4200000}"/>
    <cellStyle name="Calculation 6 3 2 5 13" xfId="8446" xr:uid="{00000000-0005-0000-0000-0000F5200000}"/>
    <cellStyle name="Calculation 6 3 2 5 2" xfId="8447" xr:uid="{00000000-0005-0000-0000-0000F6200000}"/>
    <cellStyle name="Calculation 6 3 2 5 3" xfId="8448" xr:uid="{00000000-0005-0000-0000-0000F7200000}"/>
    <cellStyle name="Calculation 6 3 2 5 4" xfId="8449" xr:uid="{00000000-0005-0000-0000-0000F8200000}"/>
    <cellStyle name="Calculation 6 3 2 5 5" xfId="8450" xr:uid="{00000000-0005-0000-0000-0000F9200000}"/>
    <cellStyle name="Calculation 6 3 2 5 6" xfId="8451" xr:uid="{00000000-0005-0000-0000-0000FA200000}"/>
    <cellStyle name="Calculation 6 3 2 5 7" xfId="8452" xr:uid="{00000000-0005-0000-0000-0000FB200000}"/>
    <cellStyle name="Calculation 6 3 2 5 8" xfId="8453" xr:uid="{00000000-0005-0000-0000-0000FC200000}"/>
    <cellStyle name="Calculation 6 3 2 5 9" xfId="8454" xr:uid="{00000000-0005-0000-0000-0000FD200000}"/>
    <cellStyle name="Calculation 6 3 2 6" xfId="8455" xr:uid="{00000000-0005-0000-0000-0000FE200000}"/>
    <cellStyle name="Calculation 6 3 2 7" xfId="8456" xr:uid="{00000000-0005-0000-0000-0000FF200000}"/>
    <cellStyle name="Calculation 6 3 2 8" xfId="8457" xr:uid="{00000000-0005-0000-0000-000000210000}"/>
    <cellStyle name="Calculation 6 3 2 9" xfId="8458" xr:uid="{00000000-0005-0000-0000-000001210000}"/>
    <cellStyle name="Calculation 6 3 20" xfId="8459" xr:uid="{00000000-0005-0000-0000-000002210000}"/>
    <cellStyle name="Calculation 6 3 21" xfId="8460" xr:uid="{00000000-0005-0000-0000-000003210000}"/>
    <cellStyle name="Calculation 6 3 22" xfId="8461" xr:uid="{00000000-0005-0000-0000-000004210000}"/>
    <cellStyle name="Calculation 6 3 3" xfId="8462" xr:uid="{00000000-0005-0000-0000-000005210000}"/>
    <cellStyle name="Calculation 6 3 3 10" xfId="8463" xr:uid="{00000000-0005-0000-0000-000006210000}"/>
    <cellStyle name="Calculation 6 3 3 11" xfId="8464" xr:uid="{00000000-0005-0000-0000-000007210000}"/>
    <cellStyle name="Calculation 6 3 3 12" xfId="8465" xr:uid="{00000000-0005-0000-0000-000008210000}"/>
    <cellStyle name="Calculation 6 3 3 13" xfId="8466" xr:uid="{00000000-0005-0000-0000-000009210000}"/>
    <cellStyle name="Calculation 6 3 3 14" xfId="8467" xr:uid="{00000000-0005-0000-0000-00000A210000}"/>
    <cellStyle name="Calculation 6 3 3 15" xfId="8468" xr:uid="{00000000-0005-0000-0000-00000B210000}"/>
    <cellStyle name="Calculation 6 3 3 16" xfId="8469" xr:uid="{00000000-0005-0000-0000-00000C210000}"/>
    <cellStyle name="Calculation 6 3 3 17" xfId="8470" xr:uid="{00000000-0005-0000-0000-00000D210000}"/>
    <cellStyle name="Calculation 6 3 3 18" xfId="8471" xr:uid="{00000000-0005-0000-0000-00000E210000}"/>
    <cellStyle name="Calculation 6 3 3 19" xfId="8472" xr:uid="{00000000-0005-0000-0000-00000F210000}"/>
    <cellStyle name="Calculation 6 3 3 2" xfId="8473" xr:uid="{00000000-0005-0000-0000-000010210000}"/>
    <cellStyle name="Calculation 6 3 3 2 10" xfId="8474" xr:uid="{00000000-0005-0000-0000-000011210000}"/>
    <cellStyle name="Calculation 6 3 3 2 11" xfId="8475" xr:uid="{00000000-0005-0000-0000-000012210000}"/>
    <cellStyle name="Calculation 6 3 3 2 12" xfId="8476" xr:uid="{00000000-0005-0000-0000-000013210000}"/>
    <cellStyle name="Calculation 6 3 3 2 13" xfId="8477" xr:uid="{00000000-0005-0000-0000-000014210000}"/>
    <cellStyle name="Calculation 6 3 3 2 14" xfId="8478" xr:uid="{00000000-0005-0000-0000-000015210000}"/>
    <cellStyle name="Calculation 6 3 3 2 2" xfId="8479" xr:uid="{00000000-0005-0000-0000-000016210000}"/>
    <cellStyle name="Calculation 6 3 3 2 3" xfId="8480" xr:uid="{00000000-0005-0000-0000-000017210000}"/>
    <cellStyle name="Calculation 6 3 3 2 4" xfId="8481" xr:uid="{00000000-0005-0000-0000-000018210000}"/>
    <cellStyle name="Calculation 6 3 3 2 5" xfId="8482" xr:uid="{00000000-0005-0000-0000-000019210000}"/>
    <cellStyle name="Calculation 6 3 3 2 6" xfId="8483" xr:uid="{00000000-0005-0000-0000-00001A210000}"/>
    <cellStyle name="Calculation 6 3 3 2 7" xfId="8484" xr:uid="{00000000-0005-0000-0000-00001B210000}"/>
    <cellStyle name="Calculation 6 3 3 2 8" xfId="8485" xr:uid="{00000000-0005-0000-0000-00001C210000}"/>
    <cellStyle name="Calculation 6 3 3 2 9" xfId="8486" xr:uid="{00000000-0005-0000-0000-00001D210000}"/>
    <cellStyle name="Calculation 6 3 3 20" xfId="8487" xr:uid="{00000000-0005-0000-0000-00001E210000}"/>
    <cellStyle name="Calculation 6 3 3 3" xfId="8488" xr:uid="{00000000-0005-0000-0000-00001F210000}"/>
    <cellStyle name="Calculation 6 3 3 3 10" xfId="8489" xr:uid="{00000000-0005-0000-0000-000020210000}"/>
    <cellStyle name="Calculation 6 3 3 3 11" xfId="8490" xr:uid="{00000000-0005-0000-0000-000021210000}"/>
    <cellStyle name="Calculation 6 3 3 3 12" xfId="8491" xr:uid="{00000000-0005-0000-0000-000022210000}"/>
    <cellStyle name="Calculation 6 3 3 3 13" xfId="8492" xr:uid="{00000000-0005-0000-0000-000023210000}"/>
    <cellStyle name="Calculation 6 3 3 3 14" xfId="8493" xr:uid="{00000000-0005-0000-0000-000024210000}"/>
    <cellStyle name="Calculation 6 3 3 3 2" xfId="8494" xr:uid="{00000000-0005-0000-0000-000025210000}"/>
    <cellStyle name="Calculation 6 3 3 3 3" xfId="8495" xr:uid="{00000000-0005-0000-0000-000026210000}"/>
    <cellStyle name="Calculation 6 3 3 3 4" xfId="8496" xr:uid="{00000000-0005-0000-0000-000027210000}"/>
    <cellStyle name="Calculation 6 3 3 3 5" xfId="8497" xr:uid="{00000000-0005-0000-0000-000028210000}"/>
    <cellStyle name="Calculation 6 3 3 3 6" xfId="8498" xr:uid="{00000000-0005-0000-0000-000029210000}"/>
    <cellStyle name="Calculation 6 3 3 3 7" xfId="8499" xr:uid="{00000000-0005-0000-0000-00002A210000}"/>
    <cellStyle name="Calculation 6 3 3 3 8" xfId="8500" xr:uid="{00000000-0005-0000-0000-00002B210000}"/>
    <cellStyle name="Calculation 6 3 3 3 9" xfId="8501" xr:uid="{00000000-0005-0000-0000-00002C210000}"/>
    <cellStyle name="Calculation 6 3 3 4" xfId="8502" xr:uid="{00000000-0005-0000-0000-00002D210000}"/>
    <cellStyle name="Calculation 6 3 3 4 10" xfId="8503" xr:uid="{00000000-0005-0000-0000-00002E210000}"/>
    <cellStyle name="Calculation 6 3 3 4 11" xfId="8504" xr:uid="{00000000-0005-0000-0000-00002F210000}"/>
    <cellStyle name="Calculation 6 3 3 4 12" xfId="8505" xr:uid="{00000000-0005-0000-0000-000030210000}"/>
    <cellStyle name="Calculation 6 3 3 4 13" xfId="8506" xr:uid="{00000000-0005-0000-0000-000031210000}"/>
    <cellStyle name="Calculation 6 3 3 4 14" xfId="8507" xr:uid="{00000000-0005-0000-0000-000032210000}"/>
    <cellStyle name="Calculation 6 3 3 4 2" xfId="8508" xr:uid="{00000000-0005-0000-0000-000033210000}"/>
    <cellStyle name="Calculation 6 3 3 4 3" xfId="8509" xr:uid="{00000000-0005-0000-0000-000034210000}"/>
    <cellStyle name="Calculation 6 3 3 4 4" xfId="8510" xr:uid="{00000000-0005-0000-0000-000035210000}"/>
    <cellStyle name="Calculation 6 3 3 4 5" xfId="8511" xr:uid="{00000000-0005-0000-0000-000036210000}"/>
    <cellStyle name="Calculation 6 3 3 4 6" xfId="8512" xr:uid="{00000000-0005-0000-0000-000037210000}"/>
    <cellStyle name="Calculation 6 3 3 4 7" xfId="8513" xr:uid="{00000000-0005-0000-0000-000038210000}"/>
    <cellStyle name="Calculation 6 3 3 4 8" xfId="8514" xr:uid="{00000000-0005-0000-0000-000039210000}"/>
    <cellStyle name="Calculation 6 3 3 4 9" xfId="8515" xr:uid="{00000000-0005-0000-0000-00003A210000}"/>
    <cellStyle name="Calculation 6 3 3 5" xfId="8516" xr:uid="{00000000-0005-0000-0000-00003B210000}"/>
    <cellStyle name="Calculation 6 3 3 5 10" xfId="8517" xr:uid="{00000000-0005-0000-0000-00003C210000}"/>
    <cellStyle name="Calculation 6 3 3 5 11" xfId="8518" xr:uid="{00000000-0005-0000-0000-00003D210000}"/>
    <cellStyle name="Calculation 6 3 3 5 12" xfId="8519" xr:uid="{00000000-0005-0000-0000-00003E210000}"/>
    <cellStyle name="Calculation 6 3 3 5 13" xfId="8520" xr:uid="{00000000-0005-0000-0000-00003F210000}"/>
    <cellStyle name="Calculation 6 3 3 5 2" xfId="8521" xr:uid="{00000000-0005-0000-0000-000040210000}"/>
    <cellStyle name="Calculation 6 3 3 5 3" xfId="8522" xr:uid="{00000000-0005-0000-0000-000041210000}"/>
    <cellStyle name="Calculation 6 3 3 5 4" xfId="8523" xr:uid="{00000000-0005-0000-0000-000042210000}"/>
    <cellStyle name="Calculation 6 3 3 5 5" xfId="8524" xr:uid="{00000000-0005-0000-0000-000043210000}"/>
    <cellStyle name="Calculation 6 3 3 5 6" xfId="8525" xr:uid="{00000000-0005-0000-0000-000044210000}"/>
    <cellStyle name="Calculation 6 3 3 5 7" xfId="8526" xr:uid="{00000000-0005-0000-0000-000045210000}"/>
    <cellStyle name="Calculation 6 3 3 5 8" xfId="8527" xr:uid="{00000000-0005-0000-0000-000046210000}"/>
    <cellStyle name="Calculation 6 3 3 5 9" xfId="8528" xr:uid="{00000000-0005-0000-0000-000047210000}"/>
    <cellStyle name="Calculation 6 3 3 6" xfId="8529" xr:uid="{00000000-0005-0000-0000-000048210000}"/>
    <cellStyle name="Calculation 6 3 3 7" xfId="8530" xr:uid="{00000000-0005-0000-0000-000049210000}"/>
    <cellStyle name="Calculation 6 3 3 8" xfId="8531" xr:uid="{00000000-0005-0000-0000-00004A210000}"/>
    <cellStyle name="Calculation 6 3 3 9" xfId="8532" xr:uid="{00000000-0005-0000-0000-00004B210000}"/>
    <cellStyle name="Calculation 6 3 4" xfId="8533" xr:uid="{00000000-0005-0000-0000-00004C210000}"/>
    <cellStyle name="Calculation 6 3 4 10" xfId="8534" xr:uid="{00000000-0005-0000-0000-00004D210000}"/>
    <cellStyle name="Calculation 6 3 4 11" xfId="8535" xr:uid="{00000000-0005-0000-0000-00004E210000}"/>
    <cellStyle name="Calculation 6 3 4 12" xfId="8536" xr:uid="{00000000-0005-0000-0000-00004F210000}"/>
    <cellStyle name="Calculation 6 3 4 13" xfId="8537" xr:uid="{00000000-0005-0000-0000-000050210000}"/>
    <cellStyle name="Calculation 6 3 4 14" xfId="8538" xr:uid="{00000000-0005-0000-0000-000051210000}"/>
    <cellStyle name="Calculation 6 3 4 2" xfId="8539" xr:uid="{00000000-0005-0000-0000-000052210000}"/>
    <cellStyle name="Calculation 6 3 4 3" xfId="8540" xr:uid="{00000000-0005-0000-0000-000053210000}"/>
    <cellStyle name="Calculation 6 3 4 4" xfId="8541" xr:uid="{00000000-0005-0000-0000-000054210000}"/>
    <cellStyle name="Calculation 6 3 4 5" xfId="8542" xr:uid="{00000000-0005-0000-0000-000055210000}"/>
    <cellStyle name="Calculation 6 3 4 6" xfId="8543" xr:uid="{00000000-0005-0000-0000-000056210000}"/>
    <cellStyle name="Calculation 6 3 4 7" xfId="8544" xr:uid="{00000000-0005-0000-0000-000057210000}"/>
    <cellStyle name="Calculation 6 3 4 8" xfId="8545" xr:uid="{00000000-0005-0000-0000-000058210000}"/>
    <cellStyle name="Calculation 6 3 4 9" xfId="8546" xr:uid="{00000000-0005-0000-0000-000059210000}"/>
    <cellStyle name="Calculation 6 3 5" xfId="8547" xr:uid="{00000000-0005-0000-0000-00005A210000}"/>
    <cellStyle name="Calculation 6 3 5 10" xfId="8548" xr:uid="{00000000-0005-0000-0000-00005B210000}"/>
    <cellStyle name="Calculation 6 3 5 11" xfId="8549" xr:uid="{00000000-0005-0000-0000-00005C210000}"/>
    <cellStyle name="Calculation 6 3 5 12" xfId="8550" xr:uid="{00000000-0005-0000-0000-00005D210000}"/>
    <cellStyle name="Calculation 6 3 5 13" xfId="8551" xr:uid="{00000000-0005-0000-0000-00005E210000}"/>
    <cellStyle name="Calculation 6 3 5 14" xfId="8552" xr:uid="{00000000-0005-0000-0000-00005F210000}"/>
    <cellStyle name="Calculation 6 3 5 2" xfId="8553" xr:uid="{00000000-0005-0000-0000-000060210000}"/>
    <cellStyle name="Calculation 6 3 5 3" xfId="8554" xr:uid="{00000000-0005-0000-0000-000061210000}"/>
    <cellStyle name="Calculation 6 3 5 4" xfId="8555" xr:uid="{00000000-0005-0000-0000-000062210000}"/>
    <cellStyle name="Calculation 6 3 5 5" xfId="8556" xr:uid="{00000000-0005-0000-0000-000063210000}"/>
    <cellStyle name="Calculation 6 3 5 6" xfId="8557" xr:uid="{00000000-0005-0000-0000-000064210000}"/>
    <cellStyle name="Calculation 6 3 5 7" xfId="8558" xr:uid="{00000000-0005-0000-0000-000065210000}"/>
    <cellStyle name="Calculation 6 3 5 8" xfId="8559" xr:uid="{00000000-0005-0000-0000-000066210000}"/>
    <cellStyle name="Calculation 6 3 5 9" xfId="8560" xr:uid="{00000000-0005-0000-0000-000067210000}"/>
    <cellStyle name="Calculation 6 3 6" xfId="8561" xr:uid="{00000000-0005-0000-0000-000068210000}"/>
    <cellStyle name="Calculation 6 3 6 10" xfId="8562" xr:uid="{00000000-0005-0000-0000-000069210000}"/>
    <cellStyle name="Calculation 6 3 6 11" xfId="8563" xr:uid="{00000000-0005-0000-0000-00006A210000}"/>
    <cellStyle name="Calculation 6 3 6 12" xfId="8564" xr:uid="{00000000-0005-0000-0000-00006B210000}"/>
    <cellStyle name="Calculation 6 3 6 13" xfId="8565" xr:uid="{00000000-0005-0000-0000-00006C210000}"/>
    <cellStyle name="Calculation 6 3 6 14" xfId="8566" xr:uid="{00000000-0005-0000-0000-00006D210000}"/>
    <cellStyle name="Calculation 6 3 6 2" xfId="8567" xr:uid="{00000000-0005-0000-0000-00006E210000}"/>
    <cellStyle name="Calculation 6 3 6 3" xfId="8568" xr:uid="{00000000-0005-0000-0000-00006F210000}"/>
    <cellStyle name="Calculation 6 3 6 4" xfId="8569" xr:uid="{00000000-0005-0000-0000-000070210000}"/>
    <cellStyle name="Calculation 6 3 6 5" xfId="8570" xr:uid="{00000000-0005-0000-0000-000071210000}"/>
    <cellStyle name="Calculation 6 3 6 6" xfId="8571" xr:uid="{00000000-0005-0000-0000-000072210000}"/>
    <cellStyle name="Calculation 6 3 6 7" xfId="8572" xr:uid="{00000000-0005-0000-0000-000073210000}"/>
    <cellStyle name="Calculation 6 3 6 8" xfId="8573" xr:uid="{00000000-0005-0000-0000-000074210000}"/>
    <cellStyle name="Calculation 6 3 6 9" xfId="8574" xr:uid="{00000000-0005-0000-0000-000075210000}"/>
    <cellStyle name="Calculation 6 3 7" xfId="8575" xr:uid="{00000000-0005-0000-0000-000076210000}"/>
    <cellStyle name="Calculation 6 3 7 10" xfId="8576" xr:uid="{00000000-0005-0000-0000-000077210000}"/>
    <cellStyle name="Calculation 6 3 7 11" xfId="8577" xr:uid="{00000000-0005-0000-0000-000078210000}"/>
    <cellStyle name="Calculation 6 3 7 12" xfId="8578" xr:uid="{00000000-0005-0000-0000-000079210000}"/>
    <cellStyle name="Calculation 6 3 7 13" xfId="8579" xr:uid="{00000000-0005-0000-0000-00007A210000}"/>
    <cellStyle name="Calculation 6 3 7 2" xfId="8580" xr:uid="{00000000-0005-0000-0000-00007B210000}"/>
    <cellStyle name="Calculation 6 3 7 3" xfId="8581" xr:uid="{00000000-0005-0000-0000-00007C210000}"/>
    <cellStyle name="Calculation 6 3 7 4" xfId="8582" xr:uid="{00000000-0005-0000-0000-00007D210000}"/>
    <cellStyle name="Calculation 6 3 7 5" xfId="8583" xr:uid="{00000000-0005-0000-0000-00007E210000}"/>
    <cellStyle name="Calculation 6 3 7 6" xfId="8584" xr:uid="{00000000-0005-0000-0000-00007F210000}"/>
    <cellStyle name="Calculation 6 3 7 7" xfId="8585" xr:uid="{00000000-0005-0000-0000-000080210000}"/>
    <cellStyle name="Calculation 6 3 7 8" xfId="8586" xr:uid="{00000000-0005-0000-0000-000081210000}"/>
    <cellStyle name="Calculation 6 3 7 9" xfId="8587" xr:uid="{00000000-0005-0000-0000-000082210000}"/>
    <cellStyle name="Calculation 6 3 8" xfId="8588" xr:uid="{00000000-0005-0000-0000-000083210000}"/>
    <cellStyle name="Calculation 6 3 9" xfId="8589" xr:uid="{00000000-0005-0000-0000-000084210000}"/>
    <cellStyle name="Calculation 6 4" xfId="8590" xr:uid="{00000000-0005-0000-0000-000085210000}"/>
    <cellStyle name="Calculation 6 4 10" xfId="8591" xr:uid="{00000000-0005-0000-0000-000086210000}"/>
    <cellStyle name="Calculation 6 4 11" xfId="8592" xr:uid="{00000000-0005-0000-0000-000087210000}"/>
    <cellStyle name="Calculation 6 4 12" xfId="8593" xr:uid="{00000000-0005-0000-0000-000088210000}"/>
    <cellStyle name="Calculation 6 4 13" xfId="8594" xr:uid="{00000000-0005-0000-0000-000089210000}"/>
    <cellStyle name="Calculation 6 4 14" xfId="8595" xr:uid="{00000000-0005-0000-0000-00008A210000}"/>
    <cellStyle name="Calculation 6 4 15" xfId="8596" xr:uid="{00000000-0005-0000-0000-00008B210000}"/>
    <cellStyle name="Calculation 6 4 16" xfId="8597" xr:uid="{00000000-0005-0000-0000-00008C210000}"/>
    <cellStyle name="Calculation 6 4 17" xfId="8598" xr:uid="{00000000-0005-0000-0000-00008D210000}"/>
    <cellStyle name="Calculation 6 4 18" xfId="8599" xr:uid="{00000000-0005-0000-0000-00008E210000}"/>
    <cellStyle name="Calculation 6 4 19" xfId="8600" xr:uid="{00000000-0005-0000-0000-00008F210000}"/>
    <cellStyle name="Calculation 6 4 2" xfId="8601" xr:uid="{00000000-0005-0000-0000-000090210000}"/>
    <cellStyle name="Calculation 6 4 2 10" xfId="8602" xr:uid="{00000000-0005-0000-0000-000091210000}"/>
    <cellStyle name="Calculation 6 4 2 11" xfId="8603" xr:uid="{00000000-0005-0000-0000-000092210000}"/>
    <cellStyle name="Calculation 6 4 2 12" xfId="8604" xr:uid="{00000000-0005-0000-0000-000093210000}"/>
    <cellStyle name="Calculation 6 4 2 13" xfId="8605" xr:uid="{00000000-0005-0000-0000-000094210000}"/>
    <cellStyle name="Calculation 6 4 2 14" xfId="8606" xr:uid="{00000000-0005-0000-0000-000095210000}"/>
    <cellStyle name="Calculation 6 4 2 15" xfId="8607" xr:uid="{00000000-0005-0000-0000-000096210000}"/>
    <cellStyle name="Calculation 6 4 2 16" xfId="8608" xr:uid="{00000000-0005-0000-0000-000097210000}"/>
    <cellStyle name="Calculation 6 4 2 17" xfId="8609" xr:uid="{00000000-0005-0000-0000-000098210000}"/>
    <cellStyle name="Calculation 6 4 2 18" xfId="8610" xr:uid="{00000000-0005-0000-0000-000099210000}"/>
    <cellStyle name="Calculation 6 4 2 19" xfId="8611" xr:uid="{00000000-0005-0000-0000-00009A210000}"/>
    <cellStyle name="Calculation 6 4 2 2" xfId="8612" xr:uid="{00000000-0005-0000-0000-00009B210000}"/>
    <cellStyle name="Calculation 6 4 2 2 10" xfId="8613" xr:uid="{00000000-0005-0000-0000-00009C210000}"/>
    <cellStyle name="Calculation 6 4 2 2 11" xfId="8614" xr:uid="{00000000-0005-0000-0000-00009D210000}"/>
    <cellStyle name="Calculation 6 4 2 2 12" xfId="8615" xr:uid="{00000000-0005-0000-0000-00009E210000}"/>
    <cellStyle name="Calculation 6 4 2 2 13" xfId="8616" xr:uid="{00000000-0005-0000-0000-00009F210000}"/>
    <cellStyle name="Calculation 6 4 2 2 14" xfId="8617" xr:uid="{00000000-0005-0000-0000-0000A0210000}"/>
    <cellStyle name="Calculation 6 4 2 2 2" xfId="8618" xr:uid="{00000000-0005-0000-0000-0000A1210000}"/>
    <cellStyle name="Calculation 6 4 2 2 3" xfId="8619" xr:uid="{00000000-0005-0000-0000-0000A2210000}"/>
    <cellStyle name="Calculation 6 4 2 2 4" xfId="8620" xr:uid="{00000000-0005-0000-0000-0000A3210000}"/>
    <cellStyle name="Calculation 6 4 2 2 5" xfId="8621" xr:uid="{00000000-0005-0000-0000-0000A4210000}"/>
    <cellStyle name="Calculation 6 4 2 2 6" xfId="8622" xr:uid="{00000000-0005-0000-0000-0000A5210000}"/>
    <cellStyle name="Calculation 6 4 2 2 7" xfId="8623" xr:uid="{00000000-0005-0000-0000-0000A6210000}"/>
    <cellStyle name="Calculation 6 4 2 2 8" xfId="8624" xr:uid="{00000000-0005-0000-0000-0000A7210000}"/>
    <cellStyle name="Calculation 6 4 2 2 9" xfId="8625" xr:uid="{00000000-0005-0000-0000-0000A8210000}"/>
    <cellStyle name="Calculation 6 4 2 20" xfId="8626" xr:uid="{00000000-0005-0000-0000-0000A9210000}"/>
    <cellStyle name="Calculation 6 4 2 3" xfId="8627" xr:uid="{00000000-0005-0000-0000-0000AA210000}"/>
    <cellStyle name="Calculation 6 4 2 3 10" xfId="8628" xr:uid="{00000000-0005-0000-0000-0000AB210000}"/>
    <cellStyle name="Calculation 6 4 2 3 11" xfId="8629" xr:uid="{00000000-0005-0000-0000-0000AC210000}"/>
    <cellStyle name="Calculation 6 4 2 3 12" xfId="8630" xr:uid="{00000000-0005-0000-0000-0000AD210000}"/>
    <cellStyle name="Calculation 6 4 2 3 13" xfId="8631" xr:uid="{00000000-0005-0000-0000-0000AE210000}"/>
    <cellStyle name="Calculation 6 4 2 3 14" xfId="8632" xr:uid="{00000000-0005-0000-0000-0000AF210000}"/>
    <cellStyle name="Calculation 6 4 2 3 2" xfId="8633" xr:uid="{00000000-0005-0000-0000-0000B0210000}"/>
    <cellStyle name="Calculation 6 4 2 3 3" xfId="8634" xr:uid="{00000000-0005-0000-0000-0000B1210000}"/>
    <cellStyle name="Calculation 6 4 2 3 4" xfId="8635" xr:uid="{00000000-0005-0000-0000-0000B2210000}"/>
    <cellStyle name="Calculation 6 4 2 3 5" xfId="8636" xr:uid="{00000000-0005-0000-0000-0000B3210000}"/>
    <cellStyle name="Calculation 6 4 2 3 6" xfId="8637" xr:uid="{00000000-0005-0000-0000-0000B4210000}"/>
    <cellStyle name="Calculation 6 4 2 3 7" xfId="8638" xr:uid="{00000000-0005-0000-0000-0000B5210000}"/>
    <cellStyle name="Calculation 6 4 2 3 8" xfId="8639" xr:uid="{00000000-0005-0000-0000-0000B6210000}"/>
    <cellStyle name="Calculation 6 4 2 3 9" xfId="8640" xr:uid="{00000000-0005-0000-0000-0000B7210000}"/>
    <cellStyle name="Calculation 6 4 2 4" xfId="8641" xr:uid="{00000000-0005-0000-0000-0000B8210000}"/>
    <cellStyle name="Calculation 6 4 2 4 10" xfId="8642" xr:uid="{00000000-0005-0000-0000-0000B9210000}"/>
    <cellStyle name="Calculation 6 4 2 4 11" xfId="8643" xr:uid="{00000000-0005-0000-0000-0000BA210000}"/>
    <cellStyle name="Calculation 6 4 2 4 12" xfId="8644" xr:uid="{00000000-0005-0000-0000-0000BB210000}"/>
    <cellStyle name="Calculation 6 4 2 4 13" xfId="8645" xr:uid="{00000000-0005-0000-0000-0000BC210000}"/>
    <cellStyle name="Calculation 6 4 2 4 14" xfId="8646" xr:uid="{00000000-0005-0000-0000-0000BD210000}"/>
    <cellStyle name="Calculation 6 4 2 4 2" xfId="8647" xr:uid="{00000000-0005-0000-0000-0000BE210000}"/>
    <cellStyle name="Calculation 6 4 2 4 3" xfId="8648" xr:uid="{00000000-0005-0000-0000-0000BF210000}"/>
    <cellStyle name="Calculation 6 4 2 4 4" xfId="8649" xr:uid="{00000000-0005-0000-0000-0000C0210000}"/>
    <cellStyle name="Calculation 6 4 2 4 5" xfId="8650" xr:uid="{00000000-0005-0000-0000-0000C1210000}"/>
    <cellStyle name="Calculation 6 4 2 4 6" xfId="8651" xr:uid="{00000000-0005-0000-0000-0000C2210000}"/>
    <cellStyle name="Calculation 6 4 2 4 7" xfId="8652" xr:uid="{00000000-0005-0000-0000-0000C3210000}"/>
    <cellStyle name="Calculation 6 4 2 4 8" xfId="8653" xr:uid="{00000000-0005-0000-0000-0000C4210000}"/>
    <cellStyle name="Calculation 6 4 2 4 9" xfId="8654" xr:uid="{00000000-0005-0000-0000-0000C5210000}"/>
    <cellStyle name="Calculation 6 4 2 5" xfId="8655" xr:uid="{00000000-0005-0000-0000-0000C6210000}"/>
    <cellStyle name="Calculation 6 4 2 5 10" xfId="8656" xr:uid="{00000000-0005-0000-0000-0000C7210000}"/>
    <cellStyle name="Calculation 6 4 2 5 11" xfId="8657" xr:uid="{00000000-0005-0000-0000-0000C8210000}"/>
    <cellStyle name="Calculation 6 4 2 5 12" xfId="8658" xr:uid="{00000000-0005-0000-0000-0000C9210000}"/>
    <cellStyle name="Calculation 6 4 2 5 13" xfId="8659" xr:uid="{00000000-0005-0000-0000-0000CA210000}"/>
    <cellStyle name="Calculation 6 4 2 5 2" xfId="8660" xr:uid="{00000000-0005-0000-0000-0000CB210000}"/>
    <cellStyle name="Calculation 6 4 2 5 3" xfId="8661" xr:uid="{00000000-0005-0000-0000-0000CC210000}"/>
    <cellStyle name="Calculation 6 4 2 5 4" xfId="8662" xr:uid="{00000000-0005-0000-0000-0000CD210000}"/>
    <cellStyle name="Calculation 6 4 2 5 5" xfId="8663" xr:uid="{00000000-0005-0000-0000-0000CE210000}"/>
    <cellStyle name="Calculation 6 4 2 5 6" xfId="8664" xr:uid="{00000000-0005-0000-0000-0000CF210000}"/>
    <cellStyle name="Calculation 6 4 2 5 7" xfId="8665" xr:uid="{00000000-0005-0000-0000-0000D0210000}"/>
    <cellStyle name="Calculation 6 4 2 5 8" xfId="8666" xr:uid="{00000000-0005-0000-0000-0000D1210000}"/>
    <cellStyle name="Calculation 6 4 2 5 9" xfId="8667" xr:uid="{00000000-0005-0000-0000-0000D2210000}"/>
    <cellStyle name="Calculation 6 4 2 6" xfId="8668" xr:uid="{00000000-0005-0000-0000-0000D3210000}"/>
    <cellStyle name="Calculation 6 4 2 7" xfId="8669" xr:uid="{00000000-0005-0000-0000-0000D4210000}"/>
    <cellStyle name="Calculation 6 4 2 8" xfId="8670" xr:uid="{00000000-0005-0000-0000-0000D5210000}"/>
    <cellStyle name="Calculation 6 4 2 9" xfId="8671" xr:uid="{00000000-0005-0000-0000-0000D6210000}"/>
    <cellStyle name="Calculation 6 4 20" xfId="8672" xr:uid="{00000000-0005-0000-0000-0000D7210000}"/>
    <cellStyle name="Calculation 6 4 21" xfId="8673" xr:uid="{00000000-0005-0000-0000-0000D8210000}"/>
    <cellStyle name="Calculation 6 4 22" xfId="8674" xr:uid="{00000000-0005-0000-0000-0000D9210000}"/>
    <cellStyle name="Calculation 6 4 3" xfId="8675" xr:uid="{00000000-0005-0000-0000-0000DA210000}"/>
    <cellStyle name="Calculation 6 4 3 10" xfId="8676" xr:uid="{00000000-0005-0000-0000-0000DB210000}"/>
    <cellStyle name="Calculation 6 4 3 11" xfId="8677" xr:uid="{00000000-0005-0000-0000-0000DC210000}"/>
    <cellStyle name="Calculation 6 4 3 12" xfId="8678" xr:uid="{00000000-0005-0000-0000-0000DD210000}"/>
    <cellStyle name="Calculation 6 4 3 13" xfId="8679" xr:uid="{00000000-0005-0000-0000-0000DE210000}"/>
    <cellStyle name="Calculation 6 4 3 14" xfId="8680" xr:uid="{00000000-0005-0000-0000-0000DF210000}"/>
    <cellStyle name="Calculation 6 4 3 15" xfId="8681" xr:uid="{00000000-0005-0000-0000-0000E0210000}"/>
    <cellStyle name="Calculation 6 4 3 16" xfId="8682" xr:uid="{00000000-0005-0000-0000-0000E1210000}"/>
    <cellStyle name="Calculation 6 4 3 17" xfId="8683" xr:uid="{00000000-0005-0000-0000-0000E2210000}"/>
    <cellStyle name="Calculation 6 4 3 18" xfId="8684" xr:uid="{00000000-0005-0000-0000-0000E3210000}"/>
    <cellStyle name="Calculation 6 4 3 19" xfId="8685" xr:uid="{00000000-0005-0000-0000-0000E4210000}"/>
    <cellStyle name="Calculation 6 4 3 2" xfId="8686" xr:uid="{00000000-0005-0000-0000-0000E5210000}"/>
    <cellStyle name="Calculation 6 4 3 2 10" xfId="8687" xr:uid="{00000000-0005-0000-0000-0000E6210000}"/>
    <cellStyle name="Calculation 6 4 3 2 11" xfId="8688" xr:uid="{00000000-0005-0000-0000-0000E7210000}"/>
    <cellStyle name="Calculation 6 4 3 2 12" xfId="8689" xr:uid="{00000000-0005-0000-0000-0000E8210000}"/>
    <cellStyle name="Calculation 6 4 3 2 13" xfId="8690" xr:uid="{00000000-0005-0000-0000-0000E9210000}"/>
    <cellStyle name="Calculation 6 4 3 2 14" xfId="8691" xr:uid="{00000000-0005-0000-0000-0000EA210000}"/>
    <cellStyle name="Calculation 6 4 3 2 2" xfId="8692" xr:uid="{00000000-0005-0000-0000-0000EB210000}"/>
    <cellStyle name="Calculation 6 4 3 2 3" xfId="8693" xr:uid="{00000000-0005-0000-0000-0000EC210000}"/>
    <cellStyle name="Calculation 6 4 3 2 4" xfId="8694" xr:uid="{00000000-0005-0000-0000-0000ED210000}"/>
    <cellStyle name="Calculation 6 4 3 2 5" xfId="8695" xr:uid="{00000000-0005-0000-0000-0000EE210000}"/>
    <cellStyle name="Calculation 6 4 3 2 6" xfId="8696" xr:uid="{00000000-0005-0000-0000-0000EF210000}"/>
    <cellStyle name="Calculation 6 4 3 2 7" xfId="8697" xr:uid="{00000000-0005-0000-0000-0000F0210000}"/>
    <cellStyle name="Calculation 6 4 3 2 8" xfId="8698" xr:uid="{00000000-0005-0000-0000-0000F1210000}"/>
    <cellStyle name="Calculation 6 4 3 2 9" xfId="8699" xr:uid="{00000000-0005-0000-0000-0000F2210000}"/>
    <cellStyle name="Calculation 6 4 3 20" xfId="8700" xr:uid="{00000000-0005-0000-0000-0000F3210000}"/>
    <cellStyle name="Calculation 6 4 3 3" xfId="8701" xr:uid="{00000000-0005-0000-0000-0000F4210000}"/>
    <cellStyle name="Calculation 6 4 3 3 10" xfId="8702" xr:uid="{00000000-0005-0000-0000-0000F5210000}"/>
    <cellStyle name="Calculation 6 4 3 3 11" xfId="8703" xr:uid="{00000000-0005-0000-0000-0000F6210000}"/>
    <cellStyle name="Calculation 6 4 3 3 12" xfId="8704" xr:uid="{00000000-0005-0000-0000-0000F7210000}"/>
    <cellStyle name="Calculation 6 4 3 3 13" xfId="8705" xr:uid="{00000000-0005-0000-0000-0000F8210000}"/>
    <cellStyle name="Calculation 6 4 3 3 14" xfId="8706" xr:uid="{00000000-0005-0000-0000-0000F9210000}"/>
    <cellStyle name="Calculation 6 4 3 3 2" xfId="8707" xr:uid="{00000000-0005-0000-0000-0000FA210000}"/>
    <cellStyle name="Calculation 6 4 3 3 3" xfId="8708" xr:uid="{00000000-0005-0000-0000-0000FB210000}"/>
    <cellStyle name="Calculation 6 4 3 3 4" xfId="8709" xr:uid="{00000000-0005-0000-0000-0000FC210000}"/>
    <cellStyle name="Calculation 6 4 3 3 5" xfId="8710" xr:uid="{00000000-0005-0000-0000-0000FD210000}"/>
    <cellStyle name="Calculation 6 4 3 3 6" xfId="8711" xr:uid="{00000000-0005-0000-0000-0000FE210000}"/>
    <cellStyle name="Calculation 6 4 3 3 7" xfId="8712" xr:uid="{00000000-0005-0000-0000-0000FF210000}"/>
    <cellStyle name="Calculation 6 4 3 3 8" xfId="8713" xr:uid="{00000000-0005-0000-0000-000000220000}"/>
    <cellStyle name="Calculation 6 4 3 3 9" xfId="8714" xr:uid="{00000000-0005-0000-0000-000001220000}"/>
    <cellStyle name="Calculation 6 4 3 4" xfId="8715" xr:uid="{00000000-0005-0000-0000-000002220000}"/>
    <cellStyle name="Calculation 6 4 3 4 10" xfId="8716" xr:uid="{00000000-0005-0000-0000-000003220000}"/>
    <cellStyle name="Calculation 6 4 3 4 11" xfId="8717" xr:uid="{00000000-0005-0000-0000-000004220000}"/>
    <cellStyle name="Calculation 6 4 3 4 12" xfId="8718" xr:uid="{00000000-0005-0000-0000-000005220000}"/>
    <cellStyle name="Calculation 6 4 3 4 13" xfId="8719" xr:uid="{00000000-0005-0000-0000-000006220000}"/>
    <cellStyle name="Calculation 6 4 3 4 14" xfId="8720" xr:uid="{00000000-0005-0000-0000-000007220000}"/>
    <cellStyle name="Calculation 6 4 3 4 2" xfId="8721" xr:uid="{00000000-0005-0000-0000-000008220000}"/>
    <cellStyle name="Calculation 6 4 3 4 3" xfId="8722" xr:uid="{00000000-0005-0000-0000-000009220000}"/>
    <cellStyle name="Calculation 6 4 3 4 4" xfId="8723" xr:uid="{00000000-0005-0000-0000-00000A220000}"/>
    <cellStyle name="Calculation 6 4 3 4 5" xfId="8724" xr:uid="{00000000-0005-0000-0000-00000B220000}"/>
    <cellStyle name="Calculation 6 4 3 4 6" xfId="8725" xr:uid="{00000000-0005-0000-0000-00000C220000}"/>
    <cellStyle name="Calculation 6 4 3 4 7" xfId="8726" xr:uid="{00000000-0005-0000-0000-00000D220000}"/>
    <cellStyle name="Calculation 6 4 3 4 8" xfId="8727" xr:uid="{00000000-0005-0000-0000-00000E220000}"/>
    <cellStyle name="Calculation 6 4 3 4 9" xfId="8728" xr:uid="{00000000-0005-0000-0000-00000F220000}"/>
    <cellStyle name="Calculation 6 4 3 5" xfId="8729" xr:uid="{00000000-0005-0000-0000-000010220000}"/>
    <cellStyle name="Calculation 6 4 3 5 10" xfId="8730" xr:uid="{00000000-0005-0000-0000-000011220000}"/>
    <cellStyle name="Calculation 6 4 3 5 11" xfId="8731" xr:uid="{00000000-0005-0000-0000-000012220000}"/>
    <cellStyle name="Calculation 6 4 3 5 12" xfId="8732" xr:uid="{00000000-0005-0000-0000-000013220000}"/>
    <cellStyle name="Calculation 6 4 3 5 13" xfId="8733" xr:uid="{00000000-0005-0000-0000-000014220000}"/>
    <cellStyle name="Calculation 6 4 3 5 2" xfId="8734" xr:uid="{00000000-0005-0000-0000-000015220000}"/>
    <cellStyle name="Calculation 6 4 3 5 3" xfId="8735" xr:uid="{00000000-0005-0000-0000-000016220000}"/>
    <cellStyle name="Calculation 6 4 3 5 4" xfId="8736" xr:uid="{00000000-0005-0000-0000-000017220000}"/>
    <cellStyle name="Calculation 6 4 3 5 5" xfId="8737" xr:uid="{00000000-0005-0000-0000-000018220000}"/>
    <cellStyle name="Calculation 6 4 3 5 6" xfId="8738" xr:uid="{00000000-0005-0000-0000-000019220000}"/>
    <cellStyle name="Calculation 6 4 3 5 7" xfId="8739" xr:uid="{00000000-0005-0000-0000-00001A220000}"/>
    <cellStyle name="Calculation 6 4 3 5 8" xfId="8740" xr:uid="{00000000-0005-0000-0000-00001B220000}"/>
    <cellStyle name="Calculation 6 4 3 5 9" xfId="8741" xr:uid="{00000000-0005-0000-0000-00001C220000}"/>
    <cellStyle name="Calculation 6 4 3 6" xfId="8742" xr:uid="{00000000-0005-0000-0000-00001D220000}"/>
    <cellStyle name="Calculation 6 4 3 7" xfId="8743" xr:uid="{00000000-0005-0000-0000-00001E220000}"/>
    <cellStyle name="Calculation 6 4 3 8" xfId="8744" xr:uid="{00000000-0005-0000-0000-00001F220000}"/>
    <cellStyle name="Calculation 6 4 3 9" xfId="8745" xr:uid="{00000000-0005-0000-0000-000020220000}"/>
    <cellStyle name="Calculation 6 4 4" xfId="8746" xr:uid="{00000000-0005-0000-0000-000021220000}"/>
    <cellStyle name="Calculation 6 4 4 10" xfId="8747" xr:uid="{00000000-0005-0000-0000-000022220000}"/>
    <cellStyle name="Calculation 6 4 4 11" xfId="8748" xr:uid="{00000000-0005-0000-0000-000023220000}"/>
    <cellStyle name="Calculation 6 4 4 12" xfId="8749" xr:uid="{00000000-0005-0000-0000-000024220000}"/>
    <cellStyle name="Calculation 6 4 4 13" xfId="8750" xr:uid="{00000000-0005-0000-0000-000025220000}"/>
    <cellStyle name="Calculation 6 4 4 14" xfId="8751" xr:uid="{00000000-0005-0000-0000-000026220000}"/>
    <cellStyle name="Calculation 6 4 4 2" xfId="8752" xr:uid="{00000000-0005-0000-0000-000027220000}"/>
    <cellStyle name="Calculation 6 4 4 3" xfId="8753" xr:uid="{00000000-0005-0000-0000-000028220000}"/>
    <cellStyle name="Calculation 6 4 4 4" xfId="8754" xr:uid="{00000000-0005-0000-0000-000029220000}"/>
    <cellStyle name="Calculation 6 4 4 5" xfId="8755" xr:uid="{00000000-0005-0000-0000-00002A220000}"/>
    <cellStyle name="Calculation 6 4 4 6" xfId="8756" xr:uid="{00000000-0005-0000-0000-00002B220000}"/>
    <cellStyle name="Calculation 6 4 4 7" xfId="8757" xr:uid="{00000000-0005-0000-0000-00002C220000}"/>
    <cellStyle name="Calculation 6 4 4 8" xfId="8758" xr:uid="{00000000-0005-0000-0000-00002D220000}"/>
    <cellStyle name="Calculation 6 4 4 9" xfId="8759" xr:uid="{00000000-0005-0000-0000-00002E220000}"/>
    <cellStyle name="Calculation 6 4 5" xfId="8760" xr:uid="{00000000-0005-0000-0000-00002F220000}"/>
    <cellStyle name="Calculation 6 4 5 10" xfId="8761" xr:uid="{00000000-0005-0000-0000-000030220000}"/>
    <cellStyle name="Calculation 6 4 5 11" xfId="8762" xr:uid="{00000000-0005-0000-0000-000031220000}"/>
    <cellStyle name="Calculation 6 4 5 12" xfId="8763" xr:uid="{00000000-0005-0000-0000-000032220000}"/>
    <cellStyle name="Calculation 6 4 5 13" xfId="8764" xr:uid="{00000000-0005-0000-0000-000033220000}"/>
    <cellStyle name="Calculation 6 4 5 14" xfId="8765" xr:uid="{00000000-0005-0000-0000-000034220000}"/>
    <cellStyle name="Calculation 6 4 5 2" xfId="8766" xr:uid="{00000000-0005-0000-0000-000035220000}"/>
    <cellStyle name="Calculation 6 4 5 3" xfId="8767" xr:uid="{00000000-0005-0000-0000-000036220000}"/>
    <cellStyle name="Calculation 6 4 5 4" xfId="8768" xr:uid="{00000000-0005-0000-0000-000037220000}"/>
    <cellStyle name="Calculation 6 4 5 5" xfId="8769" xr:uid="{00000000-0005-0000-0000-000038220000}"/>
    <cellStyle name="Calculation 6 4 5 6" xfId="8770" xr:uid="{00000000-0005-0000-0000-000039220000}"/>
    <cellStyle name="Calculation 6 4 5 7" xfId="8771" xr:uid="{00000000-0005-0000-0000-00003A220000}"/>
    <cellStyle name="Calculation 6 4 5 8" xfId="8772" xr:uid="{00000000-0005-0000-0000-00003B220000}"/>
    <cellStyle name="Calculation 6 4 5 9" xfId="8773" xr:uid="{00000000-0005-0000-0000-00003C220000}"/>
    <cellStyle name="Calculation 6 4 6" xfId="8774" xr:uid="{00000000-0005-0000-0000-00003D220000}"/>
    <cellStyle name="Calculation 6 4 6 10" xfId="8775" xr:uid="{00000000-0005-0000-0000-00003E220000}"/>
    <cellStyle name="Calculation 6 4 6 11" xfId="8776" xr:uid="{00000000-0005-0000-0000-00003F220000}"/>
    <cellStyle name="Calculation 6 4 6 12" xfId="8777" xr:uid="{00000000-0005-0000-0000-000040220000}"/>
    <cellStyle name="Calculation 6 4 6 13" xfId="8778" xr:uid="{00000000-0005-0000-0000-000041220000}"/>
    <cellStyle name="Calculation 6 4 6 14" xfId="8779" xr:uid="{00000000-0005-0000-0000-000042220000}"/>
    <cellStyle name="Calculation 6 4 6 2" xfId="8780" xr:uid="{00000000-0005-0000-0000-000043220000}"/>
    <cellStyle name="Calculation 6 4 6 3" xfId="8781" xr:uid="{00000000-0005-0000-0000-000044220000}"/>
    <cellStyle name="Calculation 6 4 6 4" xfId="8782" xr:uid="{00000000-0005-0000-0000-000045220000}"/>
    <cellStyle name="Calculation 6 4 6 5" xfId="8783" xr:uid="{00000000-0005-0000-0000-000046220000}"/>
    <cellStyle name="Calculation 6 4 6 6" xfId="8784" xr:uid="{00000000-0005-0000-0000-000047220000}"/>
    <cellStyle name="Calculation 6 4 6 7" xfId="8785" xr:uid="{00000000-0005-0000-0000-000048220000}"/>
    <cellStyle name="Calculation 6 4 6 8" xfId="8786" xr:uid="{00000000-0005-0000-0000-000049220000}"/>
    <cellStyle name="Calculation 6 4 6 9" xfId="8787" xr:uid="{00000000-0005-0000-0000-00004A220000}"/>
    <cellStyle name="Calculation 6 4 7" xfId="8788" xr:uid="{00000000-0005-0000-0000-00004B220000}"/>
    <cellStyle name="Calculation 6 4 7 10" xfId="8789" xr:uid="{00000000-0005-0000-0000-00004C220000}"/>
    <cellStyle name="Calculation 6 4 7 11" xfId="8790" xr:uid="{00000000-0005-0000-0000-00004D220000}"/>
    <cellStyle name="Calculation 6 4 7 12" xfId="8791" xr:uid="{00000000-0005-0000-0000-00004E220000}"/>
    <cellStyle name="Calculation 6 4 7 13" xfId="8792" xr:uid="{00000000-0005-0000-0000-00004F220000}"/>
    <cellStyle name="Calculation 6 4 7 2" xfId="8793" xr:uid="{00000000-0005-0000-0000-000050220000}"/>
    <cellStyle name="Calculation 6 4 7 3" xfId="8794" xr:uid="{00000000-0005-0000-0000-000051220000}"/>
    <cellStyle name="Calculation 6 4 7 4" xfId="8795" xr:uid="{00000000-0005-0000-0000-000052220000}"/>
    <cellStyle name="Calculation 6 4 7 5" xfId="8796" xr:uid="{00000000-0005-0000-0000-000053220000}"/>
    <cellStyle name="Calculation 6 4 7 6" xfId="8797" xr:uid="{00000000-0005-0000-0000-000054220000}"/>
    <cellStyle name="Calculation 6 4 7 7" xfId="8798" xr:uid="{00000000-0005-0000-0000-000055220000}"/>
    <cellStyle name="Calculation 6 4 7 8" xfId="8799" xr:uid="{00000000-0005-0000-0000-000056220000}"/>
    <cellStyle name="Calculation 6 4 7 9" xfId="8800" xr:uid="{00000000-0005-0000-0000-000057220000}"/>
    <cellStyle name="Calculation 6 4 8" xfId="8801" xr:uid="{00000000-0005-0000-0000-000058220000}"/>
    <cellStyle name="Calculation 6 4 9" xfId="8802" xr:uid="{00000000-0005-0000-0000-000059220000}"/>
    <cellStyle name="Calculation 6 5" xfId="8803" xr:uid="{00000000-0005-0000-0000-00005A220000}"/>
    <cellStyle name="Calculation 6 5 10" xfId="8804" xr:uid="{00000000-0005-0000-0000-00005B220000}"/>
    <cellStyle name="Calculation 6 5 11" xfId="8805" xr:uid="{00000000-0005-0000-0000-00005C220000}"/>
    <cellStyle name="Calculation 6 5 12" xfId="8806" xr:uid="{00000000-0005-0000-0000-00005D220000}"/>
    <cellStyle name="Calculation 6 5 13" xfId="8807" xr:uid="{00000000-0005-0000-0000-00005E220000}"/>
    <cellStyle name="Calculation 6 5 14" xfId="8808" xr:uid="{00000000-0005-0000-0000-00005F220000}"/>
    <cellStyle name="Calculation 6 5 15" xfId="8809" xr:uid="{00000000-0005-0000-0000-000060220000}"/>
    <cellStyle name="Calculation 6 5 16" xfId="8810" xr:uid="{00000000-0005-0000-0000-000061220000}"/>
    <cellStyle name="Calculation 6 5 17" xfId="8811" xr:uid="{00000000-0005-0000-0000-000062220000}"/>
    <cellStyle name="Calculation 6 5 18" xfId="8812" xr:uid="{00000000-0005-0000-0000-000063220000}"/>
    <cellStyle name="Calculation 6 5 19" xfId="8813" xr:uid="{00000000-0005-0000-0000-000064220000}"/>
    <cellStyle name="Calculation 6 5 2" xfId="8814" xr:uid="{00000000-0005-0000-0000-000065220000}"/>
    <cellStyle name="Calculation 6 5 2 10" xfId="8815" xr:uid="{00000000-0005-0000-0000-000066220000}"/>
    <cellStyle name="Calculation 6 5 2 11" xfId="8816" xr:uid="{00000000-0005-0000-0000-000067220000}"/>
    <cellStyle name="Calculation 6 5 2 12" xfId="8817" xr:uid="{00000000-0005-0000-0000-000068220000}"/>
    <cellStyle name="Calculation 6 5 2 13" xfId="8818" xr:uid="{00000000-0005-0000-0000-000069220000}"/>
    <cellStyle name="Calculation 6 5 2 14" xfId="8819" xr:uid="{00000000-0005-0000-0000-00006A220000}"/>
    <cellStyle name="Calculation 6 5 2 2" xfId="8820" xr:uid="{00000000-0005-0000-0000-00006B220000}"/>
    <cellStyle name="Calculation 6 5 2 3" xfId="8821" xr:uid="{00000000-0005-0000-0000-00006C220000}"/>
    <cellStyle name="Calculation 6 5 2 4" xfId="8822" xr:uid="{00000000-0005-0000-0000-00006D220000}"/>
    <cellStyle name="Calculation 6 5 2 5" xfId="8823" xr:uid="{00000000-0005-0000-0000-00006E220000}"/>
    <cellStyle name="Calculation 6 5 2 6" xfId="8824" xr:uid="{00000000-0005-0000-0000-00006F220000}"/>
    <cellStyle name="Calculation 6 5 2 7" xfId="8825" xr:uid="{00000000-0005-0000-0000-000070220000}"/>
    <cellStyle name="Calculation 6 5 2 8" xfId="8826" xr:uid="{00000000-0005-0000-0000-000071220000}"/>
    <cellStyle name="Calculation 6 5 2 9" xfId="8827" xr:uid="{00000000-0005-0000-0000-000072220000}"/>
    <cellStyle name="Calculation 6 5 20" xfId="8828" xr:uid="{00000000-0005-0000-0000-000073220000}"/>
    <cellStyle name="Calculation 6 5 3" xfId="8829" xr:uid="{00000000-0005-0000-0000-000074220000}"/>
    <cellStyle name="Calculation 6 5 3 10" xfId="8830" xr:uid="{00000000-0005-0000-0000-000075220000}"/>
    <cellStyle name="Calculation 6 5 3 11" xfId="8831" xr:uid="{00000000-0005-0000-0000-000076220000}"/>
    <cellStyle name="Calculation 6 5 3 12" xfId="8832" xr:uid="{00000000-0005-0000-0000-000077220000}"/>
    <cellStyle name="Calculation 6 5 3 13" xfId="8833" xr:uid="{00000000-0005-0000-0000-000078220000}"/>
    <cellStyle name="Calculation 6 5 3 14" xfId="8834" xr:uid="{00000000-0005-0000-0000-000079220000}"/>
    <cellStyle name="Calculation 6 5 3 2" xfId="8835" xr:uid="{00000000-0005-0000-0000-00007A220000}"/>
    <cellStyle name="Calculation 6 5 3 3" xfId="8836" xr:uid="{00000000-0005-0000-0000-00007B220000}"/>
    <cellStyle name="Calculation 6 5 3 4" xfId="8837" xr:uid="{00000000-0005-0000-0000-00007C220000}"/>
    <cellStyle name="Calculation 6 5 3 5" xfId="8838" xr:uid="{00000000-0005-0000-0000-00007D220000}"/>
    <cellStyle name="Calculation 6 5 3 6" xfId="8839" xr:uid="{00000000-0005-0000-0000-00007E220000}"/>
    <cellStyle name="Calculation 6 5 3 7" xfId="8840" xr:uid="{00000000-0005-0000-0000-00007F220000}"/>
    <cellStyle name="Calculation 6 5 3 8" xfId="8841" xr:uid="{00000000-0005-0000-0000-000080220000}"/>
    <cellStyle name="Calculation 6 5 3 9" xfId="8842" xr:uid="{00000000-0005-0000-0000-000081220000}"/>
    <cellStyle name="Calculation 6 5 4" xfId="8843" xr:uid="{00000000-0005-0000-0000-000082220000}"/>
    <cellStyle name="Calculation 6 5 4 10" xfId="8844" xr:uid="{00000000-0005-0000-0000-000083220000}"/>
    <cellStyle name="Calculation 6 5 4 11" xfId="8845" xr:uid="{00000000-0005-0000-0000-000084220000}"/>
    <cellStyle name="Calculation 6 5 4 12" xfId="8846" xr:uid="{00000000-0005-0000-0000-000085220000}"/>
    <cellStyle name="Calculation 6 5 4 13" xfId="8847" xr:uid="{00000000-0005-0000-0000-000086220000}"/>
    <cellStyle name="Calculation 6 5 4 14" xfId="8848" xr:uid="{00000000-0005-0000-0000-000087220000}"/>
    <cellStyle name="Calculation 6 5 4 2" xfId="8849" xr:uid="{00000000-0005-0000-0000-000088220000}"/>
    <cellStyle name="Calculation 6 5 4 3" xfId="8850" xr:uid="{00000000-0005-0000-0000-000089220000}"/>
    <cellStyle name="Calculation 6 5 4 4" xfId="8851" xr:uid="{00000000-0005-0000-0000-00008A220000}"/>
    <cellStyle name="Calculation 6 5 4 5" xfId="8852" xr:uid="{00000000-0005-0000-0000-00008B220000}"/>
    <cellStyle name="Calculation 6 5 4 6" xfId="8853" xr:uid="{00000000-0005-0000-0000-00008C220000}"/>
    <cellStyle name="Calculation 6 5 4 7" xfId="8854" xr:uid="{00000000-0005-0000-0000-00008D220000}"/>
    <cellStyle name="Calculation 6 5 4 8" xfId="8855" xr:uid="{00000000-0005-0000-0000-00008E220000}"/>
    <cellStyle name="Calculation 6 5 4 9" xfId="8856" xr:uid="{00000000-0005-0000-0000-00008F220000}"/>
    <cellStyle name="Calculation 6 5 5" xfId="8857" xr:uid="{00000000-0005-0000-0000-000090220000}"/>
    <cellStyle name="Calculation 6 5 5 10" xfId="8858" xr:uid="{00000000-0005-0000-0000-000091220000}"/>
    <cellStyle name="Calculation 6 5 5 11" xfId="8859" xr:uid="{00000000-0005-0000-0000-000092220000}"/>
    <cellStyle name="Calculation 6 5 5 12" xfId="8860" xr:uid="{00000000-0005-0000-0000-000093220000}"/>
    <cellStyle name="Calculation 6 5 5 13" xfId="8861" xr:uid="{00000000-0005-0000-0000-000094220000}"/>
    <cellStyle name="Calculation 6 5 5 2" xfId="8862" xr:uid="{00000000-0005-0000-0000-000095220000}"/>
    <cellStyle name="Calculation 6 5 5 3" xfId="8863" xr:uid="{00000000-0005-0000-0000-000096220000}"/>
    <cellStyle name="Calculation 6 5 5 4" xfId="8864" xr:uid="{00000000-0005-0000-0000-000097220000}"/>
    <cellStyle name="Calculation 6 5 5 5" xfId="8865" xr:uid="{00000000-0005-0000-0000-000098220000}"/>
    <cellStyle name="Calculation 6 5 5 6" xfId="8866" xr:uid="{00000000-0005-0000-0000-000099220000}"/>
    <cellStyle name="Calculation 6 5 5 7" xfId="8867" xr:uid="{00000000-0005-0000-0000-00009A220000}"/>
    <cellStyle name="Calculation 6 5 5 8" xfId="8868" xr:uid="{00000000-0005-0000-0000-00009B220000}"/>
    <cellStyle name="Calculation 6 5 5 9" xfId="8869" xr:uid="{00000000-0005-0000-0000-00009C220000}"/>
    <cellStyle name="Calculation 6 5 6" xfId="8870" xr:uid="{00000000-0005-0000-0000-00009D220000}"/>
    <cellStyle name="Calculation 6 5 7" xfId="8871" xr:uid="{00000000-0005-0000-0000-00009E220000}"/>
    <cellStyle name="Calculation 6 5 8" xfId="8872" xr:uid="{00000000-0005-0000-0000-00009F220000}"/>
    <cellStyle name="Calculation 6 5 9" xfId="8873" xr:uid="{00000000-0005-0000-0000-0000A0220000}"/>
    <cellStyle name="Calculation 6 6" xfId="8874" xr:uid="{00000000-0005-0000-0000-0000A1220000}"/>
    <cellStyle name="Calculation 6 6 10" xfId="8875" xr:uid="{00000000-0005-0000-0000-0000A2220000}"/>
    <cellStyle name="Calculation 6 6 11" xfId="8876" xr:uid="{00000000-0005-0000-0000-0000A3220000}"/>
    <cellStyle name="Calculation 6 6 12" xfId="8877" xr:uid="{00000000-0005-0000-0000-0000A4220000}"/>
    <cellStyle name="Calculation 6 6 13" xfId="8878" xr:uid="{00000000-0005-0000-0000-0000A5220000}"/>
    <cellStyle name="Calculation 6 6 14" xfId="8879" xr:uid="{00000000-0005-0000-0000-0000A6220000}"/>
    <cellStyle name="Calculation 6 6 15" xfId="8880" xr:uid="{00000000-0005-0000-0000-0000A7220000}"/>
    <cellStyle name="Calculation 6 6 16" xfId="8881" xr:uid="{00000000-0005-0000-0000-0000A8220000}"/>
    <cellStyle name="Calculation 6 6 17" xfId="8882" xr:uid="{00000000-0005-0000-0000-0000A9220000}"/>
    <cellStyle name="Calculation 6 6 18" xfId="8883" xr:uid="{00000000-0005-0000-0000-0000AA220000}"/>
    <cellStyle name="Calculation 6 6 19" xfId="8884" xr:uid="{00000000-0005-0000-0000-0000AB220000}"/>
    <cellStyle name="Calculation 6 6 2" xfId="8885" xr:uid="{00000000-0005-0000-0000-0000AC220000}"/>
    <cellStyle name="Calculation 6 6 2 10" xfId="8886" xr:uid="{00000000-0005-0000-0000-0000AD220000}"/>
    <cellStyle name="Calculation 6 6 2 11" xfId="8887" xr:uid="{00000000-0005-0000-0000-0000AE220000}"/>
    <cellStyle name="Calculation 6 6 2 12" xfId="8888" xr:uid="{00000000-0005-0000-0000-0000AF220000}"/>
    <cellStyle name="Calculation 6 6 2 13" xfId="8889" xr:uid="{00000000-0005-0000-0000-0000B0220000}"/>
    <cellStyle name="Calculation 6 6 2 14" xfId="8890" xr:uid="{00000000-0005-0000-0000-0000B1220000}"/>
    <cellStyle name="Calculation 6 6 2 2" xfId="8891" xr:uid="{00000000-0005-0000-0000-0000B2220000}"/>
    <cellStyle name="Calculation 6 6 2 3" xfId="8892" xr:uid="{00000000-0005-0000-0000-0000B3220000}"/>
    <cellStyle name="Calculation 6 6 2 4" xfId="8893" xr:uid="{00000000-0005-0000-0000-0000B4220000}"/>
    <cellStyle name="Calculation 6 6 2 5" xfId="8894" xr:uid="{00000000-0005-0000-0000-0000B5220000}"/>
    <cellStyle name="Calculation 6 6 2 6" xfId="8895" xr:uid="{00000000-0005-0000-0000-0000B6220000}"/>
    <cellStyle name="Calculation 6 6 2 7" xfId="8896" xr:uid="{00000000-0005-0000-0000-0000B7220000}"/>
    <cellStyle name="Calculation 6 6 2 8" xfId="8897" xr:uid="{00000000-0005-0000-0000-0000B8220000}"/>
    <cellStyle name="Calculation 6 6 2 9" xfId="8898" xr:uid="{00000000-0005-0000-0000-0000B9220000}"/>
    <cellStyle name="Calculation 6 6 20" xfId="8899" xr:uid="{00000000-0005-0000-0000-0000BA220000}"/>
    <cellStyle name="Calculation 6 6 3" xfId="8900" xr:uid="{00000000-0005-0000-0000-0000BB220000}"/>
    <cellStyle name="Calculation 6 6 3 10" xfId="8901" xr:uid="{00000000-0005-0000-0000-0000BC220000}"/>
    <cellStyle name="Calculation 6 6 3 11" xfId="8902" xr:uid="{00000000-0005-0000-0000-0000BD220000}"/>
    <cellStyle name="Calculation 6 6 3 12" xfId="8903" xr:uid="{00000000-0005-0000-0000-0000BE220000}"/>
    <cellStyle name="Calculation 6 6 3 13" xfId="8904" xr:uid="{00000000-0005-0000-0000-0000BF220000}"/>
    <cellStyle name="Calculation 6 6 3 14" xfId="8905" xr:uid="{00000000-0005-0000-0000-0000C0220000}"/>
    <cellStyle name="Calculation 6 6 3 2" xfId="8906" xr:uid="{00000000-0005-0000-0000-0000C1220000}"/>
    <cellStyle name="Calculation 6 6 3 3" xfId="8907" xr:uid="{00000000-0005-0000-0000-0000C2220000}"/>
    <cellStyle name="Calculation 6 6 3 4" xfId="8908" xr:uid="{00000000-0005-0000-0000-0000C3220000}"/>
    <cellStyle name="Calculation 6 6 3 5" xfId="8909" xr:uid="{00000000-0005-0000-0000-0000C4220000}"/>
    <cellStyle name="Calculation 6 6 3 6" xfId="8910" xr:uid="{00000000-0005-0000-0000-0000C5220000}"/>
    <cellStyle name="Calculation 6 6 3 7" xfId="8911" xr:uid="{00000000-0005-0000-0000-0000C6220000}"/>
    <cellStyle name="Calculation 6 6 3 8" xfId="8912" xr:uid="{00000000-0005-0000-0000-0000C7220000}"/>
    <cellStyle name="Calculation 6 6 3 9" xfId="8913" xr:uid="{00000000-0005-0000-0000-0000C8220000}"/>
    <cellStyle name="Calculation 6 6 4" xfId="8914" xr:uid="{00000000-0005-0000-0000-0000C9220000}"/>
    <cellStyle name="Calculation 6 6 4 10" xfId="8915" xr:uid="{00000000-0005-0000-0000-0000CA220000}"/>
    <cellStyle name="Calculation 6 6 4 11" xfId="8916" xr:uid="{00000000-0005-0000-0000-0000CB220000}"/>
    <cellStyle name="Calculation 6 6 4 12" xfId="8917" xr:uid="{00000000-0005-0000-0000-0000CC220000}"/>
    <cellStyle name="Calculation 6 6 4 13" xfId="8918" xr:uid="{00000000-0005-0000-0000-0000CD220000}"/>
    <cellStyle name="Calculation 6 6 4 14" xfId="8919" xr:uid="{00000000-0005-0000-0000-0000CE220000}"/>
    <cellStyle name="Calculation 6 6 4 2" xfId="8920" xr:uid="{00000000-0005-0000-0000-0000CF220000}"/>
    <cellStyle name="Calculation 6 6 4 3" xfId="8921" xr:uid="{00000000-0005-0000-0000-0000D0220000}"/>
    <cellStyle name="Calculation 6 6 4 4" xfId="8922" xr:uid="{00000000-0005-0000-0000-0000D1220000}"/>
    <cellStyle name="Calculation 6 6 4 5" xfId="8923" xr:uid="{00000000-0005-0000-0000-0000D2220000}"/>
    <cellStyle name="Calculation 6 6 4 6" xfId="8924" xr:uid="{00000000-0005-0000-0000-0000D3220000}"/>
    <cellStyle name="Calculation 6 6 4 7" xfId="8925" xr:uid="{00000000-0005-0000-0000-0000D4220000}"/>
    <cellStyle name="Calculation 6 6 4 8" xfId="8926" xr:uid="{00000000-0005-0000-0000-0000D5220000}"/>
    <cellStyle name="Calculation 6 6 4 9" xfId="8927" xr:uid="{00000000-0005-0000-0000-0000D6220000}"/>
    <cellStyle name="Calculation 6 6 5" xfId="8928" xr:uid="{00000000-0005-0000-0000-0000D7220000}"/>
    <cellStyle name="Calculation 6 6 5 10" xfId="8929" xr:uid="{00000000-0005-0000-0000-0000D8220000}"/>
    <cellStyle name="Calculation 6 6 5 11" xfId="8930" xr:uid="{00000000-0005-0000-0000-0000D9220000}"/>
    <cellStyle name="Calculation 6 6 5 12" xfId="8931" xr:uid="{00000000-0005-0000-0000-0000DA220000}"/>
    <cellStyle name="Calculation 6 6 5 13" xfId="8932" xr:uid="{00000000-0005-0000-0000-0000DB220000}"/>
    <cellStyle name="Calculation 6 6 5 2" xfId="8933" xr:uid="{00000000-0005-0000-0000-0000DC220000}"/>
    <cellStyle name="Calculation 6 6 5 3" xfId="8934" xr:uid="{00000000-0005-0000-0000-0000DD220000}"/>
    <cellStyle name="Calculation 6 6 5 4" xfId="8935" xr:uid="{00000000-0005-0000-0000-0000DE220000}"/>
    <cellStyle name="Calculation 6 6 5 5" xfId="8936" xr:uid="{00000000-0005-0000-0000-0000DF220000}"/>
    <cellStyle name="Calculation 6 6 5 6" xfId="8937" xr:uid="{00000000-0005-0000-0000-0000E0220000}"/>
    <cellStyle name="Calculation 6 6 5 7" xfId="8938" xr:uid="{00000000-0005-0000-0000-0000E1220000}"/>
    <cellStyle name="Calculation 6 6 5 8" xfId="8939" xr:uid="{00000000-0005-0000-0000-0000E2220000}"/>
    <cellStyle name="Calculation 6 6 5 9" xfId="8940" xr:uid="{00000000-0005-0000-0000-0000E3220000}"/>
    <cellStyle name="Calculation 6 6 6" xfId="8941" xr:uid="{00000000-0005-0000-0000-0000E4220000}"/>
    <cellStyle name="Calculation 6 6 7" xfId="8942" xr:uid="{00000000-0005-0000-0000-0000E5220000}"/>
    <cellStyle name="Calculation 6 6 8" xfId="8943" xr:uid="{00000000-0005-0000-0000-0000E6220000}"/>
    <cellStyle name="Calculation 6 6 9" xfId="8944" xr:uid="{00000000-0005-0000-0000-0000E7220000}"/>
    <cellStyle name="Calculation 6 7" xfId="8945" xr:uid="{00000000-0005-0000-0000-0000E8220000}"/>
    <cellStyle name="Calculation 6 7 10" xfId="8946" xr:uid="{00000000-0005-0000-0000-0000E9220000}"/>
    <cellStyle name="Calculation 6 7 11" xfId="8947" xr:uid="{00000000-0005-0000-0000-0000EA220000}"/>
    <cellStyle name="Calculation 6 7 12" xfId="8948" xr:uid="{00000000-0005-0000-0000-0000EB220000}"/>
    <cellStyle name="Calculation 6 7 13" xfId="8949" xr:uid="{00000000-0005-0000-0000-0000EC220000}"/>
    <cellStyle name="Calculation 6 7 14" xfId="8950" xr:uid="{00000000-0005-0000-0000-0000ED220000}"/>
    <cellStyle name="Calculation 6 7 2" xfId="8951" xr:uid="{00000000-0005-0000-0000-0000EE220000}"/>
    <cellStyle name="Calculation 6 7 3" xfId="8952" xr:uid="{00000000-0005-0000-0000-0000EF220000}"/>
    <cellStyle name="Calculation 6 7 4" xfId="8953" xr:uid="{00000000-0005-0000-0000-0000F0220000}"/>
    <cellStyle name="Calculation 6 7 5" xfId="8954" xr:uid="{00000000-0005-0000-0000-0000F1220000}"/>
    <cellStyle name="Calculation 6 7 6" xfId="8955" xr:uid="{00000000-0005-0000-0000-0000F2220000}"/>
    <cellStyle name="Calculation 6 7 7" xfId="8956" xr:uid="{00000000-0005-0000-0000-0000F3220000}"/>
    <cellStyle name="Calculation 6 7 8" xfId="8957" xr:uid="{00000000-0005-0000-0000-0000F4220000}"/>
    <cellStyle name="Calculation 6 7 9" xfId="8958" xr:uid="{00000000-0005-0000-0000-0000F5220000}"/>
    <cellStyle name="Calculation 6 8" xfId="8959" xr:uid="{00000000-0005-0000-0000-0000F6220000}"/>
    <cellStyle name="Calculation 6 8 10" xfId="8960" xr:uid="{00000000-0005-0000-0000-0000F7220000}"/>
    <cellStyle name="Calculation 6 8 11" xfId="8961" xr:uid="{00000000-0005-0000-0000-0000F8220000}"/>
    <cellStyle name="Calculation 6 8 12" xfId="8962" xr:uid="{00000000-0005-0000-0000-0000F9220000}"/>
    <cellStyle name="Calculation 6 8 13" xfId="8963" xr:uid="{00000000-0005-0000-0000-0000FA220000}"/>
    <cellStyle name="Calculation 6 8 14" xfId="8964" xr:uid="{00000000-0005-0000-0000-0000FB220000}"/>
    <cellStyle name="Calculation 6 8 2" xfId="8965" xr:uid="{00000000-0005-0000-0000-0000FC220000}"/>
    <cellStyle name="Calculation 6 8 3" xfId="8966" xr:uid="{00000000-0005-0000-0000-0000FD220000}"/>
    <cellStyle name="Calculation 6 8 4" xfId="8967" xr:uid="{00000000-0005-0000-0000-0000FE220000}"/>
    <cellStyle name="Calculation 6 8 5" xfId="8968" xr:uid="{00000000-0005-0000-0000-0000FF220000}"/>
    <cellStyle name="Calculation 6 8 6" xfId="8969" xr:uid="{00000000-0005-0000-0000-000000230000}"/>
    <cellStyle name="Calculation 6 8 7" xfId="8970" xr:uid="{00000000-0005-0000-0000-000001230000}"/>
    <cellStyle name="Calculation 6 8 8" xfId="8971" xr:uid="{00000000-0005-0000-0000-000002230000}"/>
    <cellStyle name="Calculation 6 8 9" xfId="8972" xr:uid="{00000000-0005-0000-0000-000003230000}"/>
    <cellStyle name="Calculation 6 9" xfId="8973" xr:uid="{00000000-0005-0000-0000-000004230000}"/>
    <cellStyle name="Calculation 6 9 10" xfId="8974" xr:uid="{00000000-0005-0000-0000-000005230000}"/>
    <cellStyle name="Calculation 6 9 11" xfId="8975" xr:uid="{00000000-0005-0000-0000-000006230000}"/>
    <cellStyle name="Calculation 6 9 12" xfId="8976" xr:uid="{00000000-0005-0000-0000-000007230000}"/>
    <cellStyle name="Calculation 6 9 13" xfId="8977" xr:uid="{00000000-0005-0000-0000-000008230000}"/>
    <cellStyle name="Calculation 6 9 14" xfId="8978" xr:uid="{00000000-0005-0000-0000-000009230000}"/>
    <cellStyle name="Calculation 6 9 2" xfId="8979" xr:uid="{00000000-0005-0000-0000-00000A230000}"/>
    <cellStyle name="Calculation 6 9 3" xfId="8980" xr:uid="{00000000-0005-0000-0000-00000B230000}"/>
    <cellStyle name="Calculation 6 9 4" xfId="8981" xr:uid="{00000000-0005-0000-0000-00000C230000}"/>
    <cellStyle name="Calculation 6 9 5" xfId="8982" xr:uid="{00000000-0005-0000-0000-00000D230000}"/>
    <cellStyle name="Calculation 6 9 6" xfId="8983" xr:uid="{00000000-0005-0000-0000-00000E230000}"/>
    <cellStyle name="Calculation 6 9 7" xfId="8984" xr:uid="{00000000-0005-0000-0000-00000F230000}"/>
    <cellStyle name="Calculation 6 9 8" xfId="8985" xr:uid="{00000000-0005-0000-0000-000010230000}"/>
    <cellStyle name="Calculation 6 9 9" xfId="8986" xr:uid="{00000000-0005-0000-0000-000011230000}"/>
    <cellStyle name="Calculation 7" xfId="8987" xr:uid="{00000000-0005-0000-0000-000012230000}"/>
    <cellStyle name="Calculation 7 10" xfId="8988" xr:uid="{00000000-0005-0000-0000-000013230000}"/>
    <cellStyle name="Calculation 7 10 10" xfId="8989" xr:uid="{00000000-0005-0000-0000-000014230000}"/>
    <cellStyle name="Calculation 7 10 11" xfId="8990" xr:uid="{00000000-0005-0000-0000-000015230000}"/>
    <cellStyle name="Calculation 7 10 12" xfId="8991" xr:uid="{00000000-0005-0000-0000-000016230000}"/>
    <cellStyle name="Calculation 7 10 13" xfId="8992" xr:uid="{00000000-0005-0000-0000-000017230000}"/>
    <cellStyle name="Calculation 7 10 2" xfId="8993" xr:uid="{00000000-0005-0000-0000-000018230000}"/>
    <cellStyle name="Calculation 7 10 3" xfId="8994" xr:uid="{00000000-0005-0000-0000-000019230000}"/>
    <cellStyle name="Calculation 7 10 4" xfId="8995" xr:uid="{00000000-0005-0000-0000-00001A230000}"/>
    <cellStyle name="Calculation 7 10 5" xfId="8996" xr:uid="{00000000-0005-0000-0000-00001B230000}"/>
    <cellStyle name="Calculation 7 10 6" xfId="8997" xr:uid="{00000000-0005-0000-0000-00001C230000}"/>
    <cellStyle name="Calculation 7 10 7" xfId="8998" xr:uid="{00000000-0005-0000-0000-00001D230000}"/>
    <cellStyle name="Calculation 7 10 8" xfId="8999" xr:uid="{00000000-0005-0000-0000-00001E230000}"/>
    <cellStyle name="Calculation 7 10 9" xfId="9000" xr:uid="{00000000-0005-0000-0000-00001F230000}"/>
    <cellStyle name="Calculation 7 11" xfId="9001" xr:uid="{00000000-0005-0000-0000-000020230000}"/>
    <cellStyle name="Calculation 7 12" xfId="9002" xr:uid="{00000000-0005-0000-0000-000021230000}"/>
    <cellStyle name="Calculation 7 13" xfId="9003" xr:uid="{00000000-0005-0000-0000-000022230000}"/>
    <cellStyle name="Calculation 7 14" xfId="9004" xr:uid="{00000000-0005-0000-0000-000023230000}"/>
    <cellStyle name="Calculation 7 15" xfId="9005" xr:uid="{00000000-0005-0000-0000-000024230000}"/>
    <cellStyle name="Calculation 7 16" xfId="9006" xr:uid="{00000000-0005-0000-0000-000025230000}"/>
    <cellStyle name="Calculation 7 17" xfId="9007" xr:uid="{00000000-0005-0000-0000-000026230000}"/>
    <cellStyle name="Calculation 7 18" xfId="9008" xr:uid="{00000000-0005-0000-0000-000027230000}"/>
    <cellStyle name="Calculation 7 19" xfId="9009" xr:uid="{00000000-0005-0000-0000-000028230000}"/>
    <cellStyle name="Calculation 7 2" xfId="9010" xr:uid="{00000000-0005-0000-0000-000029230000}"/>
    <cellStyle name="Calculation 7 2 10" xfId="9011" xr:uid="{00000000-0005-0000-0000-00002A230000}"/>
    <cellStyle name="Calculation 7 2 11" xfId="9012" xr:uid="{00000000-0005-0000-0000-00002B230000}"/>
    <cellStyle name="Calculation 7 2 12" xfId="9013" xr:uid="{00000000-0005-0000-0000-00002C230000}"/>
    <cellStyle name="Calculation 7 2 13" xfId="9014" xr:uid="{00000000-0005-0000-0000-00002D230000}"/>
    <cellStyle name="Calculation 7 2 14" xfId="9015" xr:uid="{00000000-0005-0000-0000-00002E230000}"/>
    <cellStyle name="Calculation 7 2 15" xfId="9016" xr:uid="{00000000-0005-0000-0000-00002F230000}"/>
    <cellStyle name="Calculation 7 2 16" xfId="9017" xr:uid="{00000000-0005-0000-0000-000030230000}"/>
    <cellStyle name="Calculation 7 2 17" xfId="9018" xr:uid="{00000000-0005-0000-0000-000031230000}"/>
    <cellStyle name="Calculation 7 2 18" xfId="9019" xr:uid="{00000000-0005-0000-0000-000032230000}"/>
    <cellStyle name="Calculation 7 2 19" xfId="9020" xr:uid="{00000000-0005-0000-0000-000033230000}"/>
    <cellStyle name="Calculation 7 2 2" xfId="9021" xr:uid="{00000000-0005-0000-0000-000034230000}"/>
    <cellStyle name="Calculation 7 2 2 10" xfId="9022" xr:uid="{00000000-0005-0000-0000-000035230000}"/>
    <cellStyle name="Calculation 7 2 2 11" xfId="9023" xr:uid="{00000000-0005-0000-0000-000036230000}"/>
    <cellStyle name="Calculation 7 2 2 12" xfId="9024" xr:uid="{00000000-0005-0000-0000-000037230000}"/>
    <cellStyle name="Calculation 7 2 2 13" xfId="9025" xr:uid="{00000000-0005-0000-0000-000038230000}"/>
    <cellStyle name="Calculation 7 2 2 14" xfId="9026" xr:uid="{00000000-0005-0000-0000-000039230000}"/>
    <cellStyle name="Calculation 7 2 2 15" xfId="9027" xr:uid="{00000000-0005-0000-0000-00003A230000}"/>
    <cellStyle name="Calculation 7 2 2 16" xfId="9028" xr:uid="{00000000-0005-0000-0000-00003B230000}"/>
    <cellStyle name="Calculation 7 2 2 17" xfId="9029" xr:uid="{00000000-0005-0000-0000-00003C230000}"/>
    <cellStyle name="Calculation 7 2 2 18" xfId="9030" xr:uid="{00000000-0005-0000-0000-00003D230000}"/>
    <cellStyle name="Calculation 7 2 2 19" xfId="9031" xr:uid="{00000000-0005-0000-0000-00003E230000}"/>
    <cellStyle name="Calculation 7 2 2 2" xfId="9032" xr:uid="{00000000-0005-0000-0000-00003F230000}"/>
    <cellStyle name="Calculation 7 2 2 2 10" xfId="9033" xr:uid="{00000000-0005-0000-0000-000040230000}"/>
    <cellStyle name="Calculation 7 2 2 2 11" xfId="9034" xr:uid="{00000000-0005-0000-0000-000041230000}"/>
    <cellStyle name="Calculation 7 2 2 2 12" xfId="9035" xr:uid="{00000000-0005-0000-0000-000042230000}"/>
    <cellStyle name="Calculation 7 2 2 2 13" xfId="9036" xr:uid="{00000000-0005-0000-0000-000043230000}"/>
    <cellStyle name="Calculation 7 2 2 2 14" xfId="9037" xr:uid="{00000000-0005-0000-0000-000044230000}"/>
    <cellStyle name="Calculation 7 2 2 2 2" xfId="9038" xr:uid="{00000000-0005-0000-0000-000045230000}"/>
    <cellStyle name="Calculation 7 2 2 2 3" xfId="9039" xr:uid="{00000000-0005-0000-0000-000046230000}"/>
    <cellStyle name="Calculation 7 2 2 2 4" xfId="9040" xr:uid="{00000000-0005-0000-0000-000047230000}"/>
    <cellStyle name="Calculation 7 2 2 2 5" xfId="9041" xr:uid="{00000000-0005-0000-0000-000048230000}"/>
    <cellStyle name="Calculation 7 2 2 2 6" xfId="9042" xr:uid="{00000000-0005-0000-0000-000049230000}"/>
    <cellStyle name="Calculation 7 2 2 2 7" xfId="9043" xr:uid="{00000000-0005-0000-0000-00004A230000}"/>
    <cellStyle name="Calculation 7 2 2 2 8" xfId="9044" xr:uid="{00000000-0005-0000-0000-00004B230000}"/>
    <cellStyle name="Calculation 7 2 2 2 9" xfId="9045" xr:uid="{00000000-0005-0000-0000-00004C230000}"/>
    <cellStyle name="Calculation 7 2 2 20" xfId="9046" xr:uid="{00000000-0005-0000-0000-00004D230000}"/>
    <cellStyle name="Calculation 7 2 2 3" xfId="9047" xr:uid="{00000000-0005-0000-0000-00004E230000}"/>
    <cellStyle name="Calculation 7 2 2 3 10" xfId="9048" xr:uid="{00000000-0005-0000-0000-00004F230000}"/>
    <cellStyle name="Calculation 7 2 2 3 11" xfId="9049" xr:uid="{00000000-0005-0000-0000-000050230000}"/>
    <cellStyle name="Calculation 7 2 2 3 12" xfId="9050" xr:uid="{00000000-0005-0000-0000-000051230000}"/>
    <cellStyle name="Calculation 7 2 2 3 13" xfId="9051" xr:uid="{00000000-0005-0000-0000-000052230000}"/>
    <cellStyle name="Calculation 7 2 2 3 14" xfId="9052" xr:uid="{00000000-0005-0000-0000-000053230000}"/>
    <cellStyle name="Calculation 7 2 2 3 2" xfId="9053" xr:uid="{00000000-0005-0000-0000-000054230000}"/>
    <cellStyle name="Calculation 7 2 2 3 3" xfId="9054" xr:uid="{00000000-0005-0000-0000-000055230000}"/>
    <cellStyle name="Calculation 7 2 2 3 4" xfId="9055" xr:uid="{00000000-0005-0000-0000-000056230000}"/>
    <cellStyle name="Calculation 7 2 2 3 5" xfId="9056" xr:uid="{00000000-0005-0000-0000-000057230000}"/>
    <cellStyle name="Calculation 7 2 2 3 6" xfId="9057" xr:uid="{00000000-0005-0000-0000-000058230000}"/>
    <cellStyle name="Calculation 7 2 2 3 7" xfId="9058" xr:uid="{00000000-0005-0000-0000-000059230000}"/>
    <cellStyle name="Calculation 7 2 2 3 8" xfId="9059" xr:uid="{00000000-0005-0000-0000-00005A230000}"/>
    <cellStyle name="Calculation 7 2 2 3 9" xfId="9060" xr:uid="{00000000-0005-0000-0000-00005B230000}"/>
    <cellStyle name="Calculation 7 2 2 4" xfId="9061" xr:uid="{00000000-0005-0000-0000-00005C230000}"/>
    <cellStyle name="Calculation 7 2 2 4 10" xfId="9062" xr:uid="{00000000-0005-0000-0000-00005D230000}"/>
    <cellStyle name="Calculation 7 2 2 4 11" xfId="9063" xr:uid="{00000000-0005-0000-0000-00005E230000}"/>
    <cellStyle name="Calculation 7 2 2 4 12" xfId="9064" xr:uid="{00000000-0005-0000-0000-00005F230000}"/>
    <cellStyle name="Calculation 7 2 2 4 13" xfId="9065" xr:uid="{00000000-0005-0000-0000-000060230000}"/>
    <cellStyle name="Calculation 7 2 2 4 14" xfId="9066" xr:uid="{00000000-0005-0000-0000-000061230000}"/>
    <cellStyle name="Calculation 7 2 2 4 2" xfId="9067" xr:uid="{00000000-0005-0000-0000-000062230000}"/>
    <cellStyle name="Calculation 7 2 2 4 3" xfId="9068" xr:uid="{00000000-0005-0000-0000-000063230000}"/>
    <cellStyle name="Calculation 7 2 2 4 4" xfId="9069" xr:uid="{00000000-0005-0000-0000-000064230000}"/>
    <cellStyle name="Calculation 7 2 2 4 5" xfId="9070" xr:uid="{00000000-0005-0000-0000-000065230000}"/>
    <cellStyle name="Calculation 7 2 2 4 6" xfId="9071" xr:uid="{00000000-0005-0000-0000-000066230000}"/>
    <cellStyle name="Calculation 7 2 2 4 7" xfId="9072" xr:uid="{00000000-0005-0000-0000-000067230000}"/>
    <cellStyle name="Calculation 7 2 2 4 8" xfId="9073" xr:uid="{00000000-0005-0000-0000-000068230000}"/>
    <cellStyle name="Calculation 7 2 2 4 9" xfId="9074" xr:uid="{00000000-0005-0000-0000-000069230000}"/>
    <cellStyle name="Calculation 7 2 2 5" xfId="9075" xr:uid="{00000000-0005-0000-0000-00006A230000}"/>
    <cellStyle name="Calculation 7 2 2 5 10" xfId="9076" xr:uid="{00000000-0005-0000-0000-00006B230000}"/>
    <cellStyle name="Calculation 7 2 2 5 11" xfId="9077" xr:uid="{00000000-0005-0000-0000-00006C230000}"/>
    <cellStyle name="Calculation 7 2 2 5 12" xfId="9078" xr:uid="{00000000-0005-0000-0000-00006D230000}"/>
    <cellStyle name="Calculation 7 2 2 5 13" xfId="9079" xr:uid="{00000000-0005-0000-0000-00006E230000}"/>
    <cellStyle name="Calculation 7 2 2 5 2" xfId="9080" xr:uid="{00000000-0005-0000-0000-00006F230000}"/>
    <cellStyle name="Calculation 7 2 2 5 3" xfId="9081" xr:uid="{00000000-0005-0000-0000-000070230000}"/>
    <cellStyle name="Calculation 7 2 2 5 4" xfId="9082" xr:uid="{00000000-0005-0000-0000-000071230000}"/>
    <cellStyle name="Calculation 7 2 2 5 5" xfId="9083" xr:uid="{00000000-0005-0000-0000-000072230000}"/>
    <cellStyle name="Calculation 7 2 2 5 6" xfId="9084" xr:uid="{00000000-0005-0000-0000-000073230000}"/>
    <cellStyle name="Calculation 7 2 2 5 7" xfId="9085" xr:uid="{00000000-0005-0000-0000-000074230000}"/>
    <cellStyle name="Calculation 7 2 2 5 8" xfId="9086" xr:uid="{00000000-0005-0000-0000-000075230000}"/>
    <cellStyle name="Calculation 7 2 2 5 9" xfId="9087" xr:uid="{00000000-0005-0000-0000-000076230000}"/>
    <cellStyle name="Calculation 7 2 2 6" xfId="9088" xr:uid="{00000000-0005-0000-0000-000077230000}"/>
    <cellStyle name="Calculation 7 2 2 7" xfId="9089" xr:uid="{00000000-0005-0000-0000-000078230000}"/>
    <cellStyle name="Calculation 7 2 2 8" xfId="9090" xr:uid="{00000000-0005-0000-0000-000079230000}"/>
    <cellStyle name="Calculation 7 2 2 9" xfId="9091" xr:uid="{00000000-0005-0000-0000-00007A230000}"/>
    <cellStyle name="Calculation 7 2 20" xfId="9092" xr:uid="{00000000-0005-0000-0000-00007B230000}"/>
    <cellStyle name="Calculation 7 2 21" xfId="9093" xr:uid="{00000000-0005-0000-0000-00007C230000}"/>
    <cellStyle name="Calculation 7 2 22" xfId="9094" xr:uid="{00000000-0005-0000-0000-00007D230000}"/>
    <cellStyle name="Calculation 7 2 23" xfId="9095" xr:uid="{00000000-0005-0000-0000-00007E230000}"/>
    <cellStyle name="Calculation 7 2 3" xfId="9096" xr:uid="{00000000-0005-0000-0000-00007F230000}"/>
    <cellStyle name="Calculation 7 2 3 10" xfId="9097" xr:uid="{00000000-0005-0000-0000-000080230000}"/>
    <cellStyle name="Calculation 7 2 3 11" xfId="9098" xr:uid="{00000000-0005-0000-0000-000081230000}"/>
    <cellStyle name="Calculation 7 2 3 12" xfId="9099" xr:uid="{00000000-0005-0000-0000-000082230000}"/>
    <cellStyle name="Calculation 7 2 3 13" xfId="9100" xr:uid="{00000000-0005-0000-0000-000083230000}"/>
    <cellStyle name="Calculation 7 2 3 14" xfId="9101" xr:uid="{00000000-0005-0000-0000-000084230000}"/>
    <cellStyle name="Calculation 7 2 3 15" xfId="9102" xr:uid="{00000000-0005-0000-0000-000085230000}"/>
    <cellStyle name="Calculation 7 2 3 16" xfId="9103" xr:uid="{00000000-0005-0000-0000-000086230000}"/>
    <cellStyle name="Calculation 7 2 3 17" xfId="9104" xr:uid="{00000000-0005-0000-0000-000087230000}"/>
    <cellStyle name="Calculation 7 2 3 18" xfId="9105" xr:uid="{00000000-0005-0000-0000-000088230000}"/>
    <cellStyle name="Calculation 7 2 3 19" xfId="9106" xr:uid="{00000000-0005-0000-0000-000089230000}"/>
    <cellStyle name="Calculation 7 2 3 2" xfId="9107" xr:uid="{00000000-0005-0000-0000-00008A230000}"/>
    <cellStyle name="Calculation 7 2 3 2 10" xfId="9108" xr:uid="{00000000-0005-0000-0000-00008B230000}"/>
    <cellStyle name="Calculation 7 2 3 2 11" xfId="9109" xr:uid="{00000000-0005-0000-0000-00008C230000}"/>
    <cellStyle name="Calculation 7 2 3 2 12" xfId="9110" xr:uid="{00000000-0005-0000-0000-00008D230000}"/>
    <cellStyle name="Calculation 7 2 3 2 13" xfId="9111" xr:uid="{00000000-0005-0000-0000-00008E230000}"/>
    <cellStyle name="Calculation 7 2 3 2 14" xfId="9112" xr:uid="{00000000-0005-0000-0000-00008F230000}"/>
    <cellStyle name="Calculation 7 2 3 2 2" xfId="9113" xr:uid="{00000000-0005-0000-0000-000090230000}"/>
    <cellStyle name="Calculation 7 2 3 2 3" xfId="9114" xr:uid="{00000000-0005-0000-0000-000091230000}"/>
    <cellStyle name="Calculation 7 2 3 2 4" xfId="9115" xr:uid="{00000000-0005-0000-0000-000092230000}"/>
    <cellStyle name="Calculation 7 2 3 2 5" xfId="9116" xr:uid="{00000000-0005-0000-0000-000093230000}"/>
    <cellStyle name="Calculation 7 2 3 2 6" xfId="9117" xr:uid="{00000000-0005-0000-0000-000094230000}"/>
    <cellStyle name="Calculation 7 2 3 2 7" xfId="9118" xr:uid="{00000000-0005-0000-0000-000095230000}"/>
    <cellStyle name="Calculation 7 2 3 2 8" xfId="9119" xr:uid="{00000000-0005-0000-0000-000096230000}"/>
    <cellStyle name="Calculation 7 2 3 2 9" xfId="9120" xr:uid="{00000000-0005-0000-0000-000097230000}"/>
    <cellStyle name="Calculation 7 2 3 20" xfId="9121" xr:uid="{00000000-0005-0000-0000-000098230000}"/>
    <cellStyle name="Calculation 7 2 3 3" xfId="9122" xr:uid="{00000000-0005-0000-0000-000099230000}"/>
    <cellStyle name="Calculation 7 2 3 3 10" xfId="9123" xr:uid="{00000000-0005-0000-0000-00009A230000}"/>
    <cellStyle name="Calculation 7 2 3 3 11" xfId="9124" xr:uid="{00000000-0005-0000-0000-00009B230000}"/>
    <cellStyle name="Calculation 7 2 3 3 12" xfId="9125" xr:uid="{00000000-0005-0000-0000-00009C230000}"/>
    <cellStyle name="Calculation 7 2 3 3 13" xfId="9126" xr:uid="{00000000-0005-0000-0000-00009D230000}"/>
    <cellStyle name="Calculation 7 2 3 3 14" xfId="9127" xr:uid="{00000000-0005-0000-0000-00009E230000}"/>
    <cellStyle name="Calculation 7 2 3 3 2" xfId="9128" xr:uid="{00000000-0005-0000-0000-00009F230000}"/>
    <cellStyle name="Calculation 7 2 3 3 3" xfId="9129" xr:uid="{00000000-0005-0000-0000-0000A0230000}"/>
    <cellStyle name="Calculation 7 2 3 3 4" xfId="9130" xr:uid="{00000000-0005-0000-0000-0000A1230000}"/>
    <cellStyle name="Calculation 7 2 3 3 5" xfId="9131" xr:uid="{00000000-0005-0000-0000-0000A2230000}"/>
    <cellStyle name="Calculation 7 2 3 3 6" xfId="9132" xr:uid="{00000000-0005-0000-0000-0000A3230000}"/>
    <cellStyle name="Calculation 7 2 3 3 7" xfId="9133" xr:uid="{00000000-0005-0000-0000-0000A4230000}"/>
    <cellStyle name="Calculation 7 2 3 3 8" xfId="9134" xr:uid="{00000000-0005-0000-0000-0000A5230000}"/>
    <cellStyle name="Calculation 7 2 3 3 9" xfId="9135" xr:uid="{00000000-0005-0000-0000-0000A6230000}"/>
    <cellStyle name="Calculation 7 2 3 4" xfId="9136" xr:uid="{00000000-0005-0000-0000-0000A7230000}"/>
    <cellStyle name="Calculation 7 2 3 4 10" xfId="9137" xr:uid="{00000000-0005-0000-0000-0000A8230000}"/>
    <cellStyle name="Calculation 7 2 3 4 11" xfId="9138" xr:uid="{00000000-0005-0000-0000-0000A9230000}"/>
    <cellStyle name="Calculation 7 2 3 4 12" xfId="9139" xr:uid="{00000000-0005-0000-0000-0000AA230000}"/>
    <cellStyle name="Calculation 7 2 3 4 13" xfId="9140" xr:uid="{00000000-0005-0000-0000-0000AB230000}"/>
    <cellStyle name="Calculation 7 2 3 4 14" xfId="9141" xr:uid="{00000000-0005-0000-0000-0000AC230000}"/>
    <cellStyle name="Calculation 7 2 3 4 2" xfId="9142" xr:uid="{00000000-0005-0000-0000-0000AD230000}"/>
    <cellStyle name="Calculation 7 2 3 4 3" xfId="9143" xr:uid="{00000000-0005-0000-0000-0000AE230000}"/>
    <cellStyle name="Calculation 7 2 3 4 4" xfId="9144" xr:uid="{00000000-0005-0000-0000-0000AF230000}"/>
    <cellStyle name="Calculation 7 2 3 4 5" xfId="9145" xr:uid="{00000000-0005-0000-0000-0000B0230000}"/>
    <cellStyle name="Calculation 7 2 3 4 6" xfId="9146" xr:uid="{00000000-0005-0000-0000-0000B1230000}"/>
    <cellStyle name="Calculation 7 2 3 4 7" xfId="9147" xr:uid="{00000000-0005-0000-0000-0000B2230000}"/>
    <cellStyle name="Calculation 7 2 3 4 8" xfId="9148" xr:uid="{00000000-0005-0000-0000-0000B3230000}"/>
    <cellStyle name="Calculation 7 2 3 4 9" xfId="9149" xr:uid="{00000000-0005-0000-0000-0000B4230000}"/>
    <cellStyle name="Calculation 7 2 3 5" xfId="9150" xr:uid="{00000000-0005-0000-0000-0000B5230000}"/>
    <cellStyle name="Calculation 7 2 3 5 10" xfId="9151" xr:uid="{00000000-0005-0000-0000-0000B6230000}"/>
    <cellStyle name="Calculation 7 2 3 5 11" xfId="9152" xr:uid="{00000000-0005-0000-0000-0000B7230000}"/>
    <cellStyle name="Calculation 7 2 3 5 12" xfId="9153" xr:uid="{00000000-0005-0000-0000-0000B8230000}"/>
    <cellStyle name="Calculation 7 2 3 5 13" xfId="9154" xr:uid="{00000000-0005-0000-0000-0000B9230000}"/>
    <cellStyle name="Calculation 7 2 3 5 2" xfId="9155" xr:uid="{00000000-0005-0000-0000-0000BA230000}"/>
    <cellStyle name="Calculation 7 2 3 5 3" xfId="9156" xr:uid="{00000000-0005-0000-0000-0000BB230000}"/>
    <cellStyle name="Calculation 7 2 3 5 4" xfId="9157" xr:uid="{00000000-0005-0000-0000-0000BC230000}"/>
    <cellStyle name="Calculation 7 2 3 5 5" xfId="9158" xr:uid="{00000000-0005-0000-0000-0000BD230000}"/>
    <cellStyle name="Calculation 7 2 3 5 6" xfId="9159" xr:uid="{00000000-0005-0000-0000-0000BE230000}"/>
    <cellStyle name="Calculation 7 2 3 5 7" xfId="9160" xr:uid="{00000000-0005-0000-0000-0000BF230000}"/>
    <cellStyle name="Calculation 7 2 3 5 8" xfId="9161" xr:uid="{00000000-0005-0000-0000-0000C0230000}"/>
    <cellStyle name="Calculation 7 2 3 5 9" xfId="9162" xr:uid="{00000000-0005-0000-0000-0000C1230000}"/>
    <cellStyle name="Calculation 7 2 3 6" xfId="9163" xr:uid="{00000000-0005-0000-0000-0000C2230000}"/>
    <cellStyle name="Calculation 7 2 3 7" xfId="9164" xr:uid="{00000000-0005-0000-0000-0000C3230000}"/>
    <cellStyle name="Calculation 7 2 3 8" xfId="9165" xr:uid="{00000000-0005-0000-0000-0000C4230000}"/>
    <cellStyle name="Calculation 7 2 3 9" xfId="9166" xr:uid="{00000000-0005-0000-0000-0000C5230000}"/>
    <cellStyle name="Calculation 7 2 4" xfId="9167" xr:uid="{00000000-0005-0000-0000-0000C6230000}"/>
    <cellStyle name="Calculation 7 2 4 10" xfId="9168" xr:uid="{00000000-0005-0000-0000-0000C7230000}"/>
    <cellStyle name="Calculation 7 2 4 11" xfId="9169" xr:uid="{00000000-0005-0000-0000-0000C8230000}"/>
    <cellStyle name="Calculation 7 2 4 12" xfId="9170" xr:uid="{00000000-0005-0000-0000-0000C9230000}"/>
    <cellStyle name="Calculation 7 2 4 13" xfId="9171" xr:uid="{00000000-0005-0000-0000-0000CA230000}"/>
    <cellStyle name="Calculation 7 2 4 14" xfId="9172" xr:uid="{00000000-0005-0000-0000-0000CB230000}"/>
    <cellStyle name="Calculation 7 2 4 2" xfId="9173" xr:uid="{00000000-0005-0000-0000-0000CC230000}"/>
    <cellStyle name="Calculation 7 2 4 3" xfId="9174" xr:uid="{00000000-0005-0000-0000-0000CD230000}"/>
    <cellStyle name="Calculation 7 2 4 4" xfId="9175" xr:uid="{00000000-0005-0000-0000-0000CE230000}"/>
    <cellStyle name="Calculation 7 2 4 5" xfId="9176" xr:uid="{00000000-0005-0000-0000-0000CF230000}"/>
    <cellStyle name="Calculation 7 2 4 6" xfId="9177" xr:uid="{00000000-0005-0000-0000-0000D0230000}"/>
    <cellStyle name="Calculation 7 2 4 7" xfId="9178" xr:uid="{00000000-0005-0000-0000-0000D1230000}"/>
    <cellStyle name="Calculation 7 2 4 8" xfId="9179" xr:uid="{00000000-0005-0000-0000-0000D2230000}"/>
    <cellStyle name="Calculation 7 2 4 9" xfId="9180" xr:uid="{00000000-0005-0000-0000-0000D3230000}"/>
    <cellStyle name="Calculation 7 2 5" xfId="9181" xr:uid="{00000000-0005-0000-0000-0000D4230000}"/>
    <cellStyle name="Calculation 7 2 5 10" xfId="9182" xr:uid="{00000000-0005-0000-0000-0000D5230000}"/>
    <cellStyle name="Calculation 7 2 5 11" xfId="9183" xr:uid="{00000000-0005-0000-0000-0000D6230000}"/>
    <cellStyle name="Calculation 7 2 5 12" xfId="9184" xr:uid="{00000000-0005-0000-0000-0000D7230000}"/>
    <cellStyle name="Calculation 7 2 5 13" xfId="9185" xr:uid="{00000000-0005-0000-0000-0000D8230000}"/>
    <cellStyle name="Calculation 7 2 5 14" xfId="9186" xr:uid="{00000000-0005-0000-0000-0000D9230000}"/>
    <cellStyle name="Calculation 7 2 5 2" xfId="9187" xr:uid="{00000000-0005-0000-0000-0000DA230000}"/>
    <cellStyle name="Calculation 7 2 5 3" xfId="9188" xr:uid="{00000000-0005-0000-0000-0000DB230000}"/>
    <cellStyle name="Calculation 7 2 5 4" xfId="9189" xr:uid="{00000000-0005-0000-0000-0000DC230000}"/>
    <cellStyle name="Calculation 7 2 5 5" xfId="9190" xr:uid="{00000000-0005-0000-0000-0000DD230000}"/>
    <cellStyle name="Calculation 7 2 5 6" xfId="9191" xr:uid="{00000000-0005-0000-0000-0000DE230000}"/>
    <cellStyle name="Calculation 7 2 5 7" xfId="9192" xr:uid="{00000000-0005-0000-0000-0000DF230000}"/>
    <cellStyle name="Calculation 7 2 5 8" xfId="9193" xr:uid="{00000000-0005-0000-0000-0000E0230000}"/>
    <cellStyle name="Calculation 7 2 5 9" xfId="9194" xr:uid="{00000000-0005-0000-0000-0000E1230000}"/>
    <cellStyle name="Calculation 7 2 6" xfId="9195" xr:uid="{00000000-0005-0000-0000-0000E2230000}"/>
    <cellStyle name="Calculation 7 2 6 10" xfId="9196" xr:uid="{00000000-0005-0000-0000-0000E3230000}"/>
    <cellStyle name="Calculation 7 2 6 11" xfId="9197" xr:uid="{00000000-0005-0000-0000-0000E4230000}"/>
    <cellStyle name="Calculation 7 2 6 12" xfId="9198" xr:uid="{00000000-0005-0000-0000-0000E5230000}"/>
    <cellStyle name="Calculation 7 2 6 13" xfId="9199" xr:uid="{00000000-0005-0000-0000-0000E6230000}"/>
    <cellStyle name="Calculation 7 2 6 14" xfId="9200" xr:uid="{00000000-0005-0000-0000-0000E7230000}"/>
    <cellStyle name="Calculation 7 2 6 2" xfId="9201" xr:uid="{00000000-0005-0000-0000-0000E8230000}"/>
    <cellStyle name="Calculation 7 2 6 3" xfId="9202" xr:uid="{00000000-0005-0000-0000-0000E9230000}"/>
    <cellStyle name="Calculation 7 2 6 4" xfId="9203" xr:uid="{00000000-0005-0000-0000-0000EA230000}"/>
    <cellStyle name="Calculation 7 2 6 5" xfId="9204" xr:uid="{00000000-0005-0000-0000-0000EB230000}"/>
    <cellStyle name="Calculation 7 2 6 6" xfId="9205" xr:uid="{00000000-0005-0000-0000-0000EC230000}"/>
    <cellStyle name="Calculation 7 2 6 7" xfId="9206" xr:uid="{00000000-0005-0000-0000-0000ED230000}"/>
    <cellStyle name="Calculation 7 2 6 8" xfId="9207" xr:uid="{00000000-0005-0000-0000-0000EE230000}"/>
    <cellStyle name="Calculation 7 2 6 9" xfId="9208" xr:uid="{00000000-0005-0000-0000-0000EF230000}"/>
    <cellStyle name="Calculation 7 2 7" xfId="9209" xr:uid="{00000000-0005-0000-0000-0000F0230000}"/>
    <cellStyle name="Calculation 7 2 7 10" xfId="9210" xr:uid="{00000000-0005-0000-0000-0000F1230000}"/>
    <cellStyle name="Calculation 7 2 7 11" xfId="9211" xr:uid="{00000000-0005-0000-0000-0000F2230000}"/>
    <cellStyle name="Calculation 7 2 7 12" xfId="9212" xr:uid="{00000000-0005-0000-0000-0000F3230000}"/>
    <cellStyle name="Calculation 7 2 7 13" xfId="9213" xr:uid="{00000000-0005-0000-0000-0000F4230000}"/>
    <cellStyle name="Calculation 7 2 7 14" xfId="9214" xr:uid="{00000000-0005-0000-0000-0000F5230000}"/>
    <cellStyle name="Calculation 7 2 7 2" xfId="9215" xr:uid="{00000000-0005-0000-0000-0000F6230000}"/>
    <cellStyle name="Calculation 7 2 7 3" xfId="9216" xr:uid="{00000000-0005-0000-0000-0000F7230000}"/>
    <cellStyle name="Calculation 7 2 7 4" xfId="9217" xr:uid="{00000000-0005-0000-0000-0000F8230000}"/>
    <cellStyle name="Calculation 7 2 7 5" xfId="9218" xr:uid="{00000000-0005-0000-0000-0000F9230000}"/>
    <cellStyle name="Calculation 7 2 7 6" xfId="9219" xr:uid="{00000000-0005-0000-0000-0000FA230000}"/>
    <cellStyle name="Calculation 7 2 7 7" xfId="9220" xr:uid="{00000000-0005-0000-0000-0000FB230000}"/>
    <cellStyle name="Calculation 7 2 7 8" xfId="9221" xr:uid="{00000000-0005-0000-0000-0000FC230000}"/>
    <cellStyle name="Calculation 7 2 7 9" xfId="9222" xr:uid="{00000000-0005-0000-0000-0000FD230000}"/>
    <cellStyle name="Calculation 7 2 8" xfId="9223" xr:uid="{00000000-0005-0000-0000-0000FE230000}"/>
    <cellStyle name="Calculation 7 2 8 10" xfId="9224" xr:uid="{00000000-0005-0000-0000-0000FF230000}"/>
    <cellStyle name="Calculation 7 2 8 11" xfId="9225" xr:uid="{00000000-0005-0000-0000-000000240000}"/>
    <cellStyle name="Calculation 7 2 8 12" xfId="9226" xr:uid="{00000000-0005-0000-0000-000001240000}"/>
    <cellStyle name="Calculation 7 2 8 13" xfId="9227" xr:uid="{00000000-0005-0000-0000-000002240000}"/>
    <cellStyle name="Calculation 7 2 8 2" xfId="9228" xr:uid="{00000000-0005-0000-0000-000003240000}"/>
    <cellStyle name="Calculation 7 2 8 3" xfId="9229" xr:uid="{00000000-0005-0000-0000-000004240000}"/>
    <cellStyle name="Calculation 7 2 8 4" xfId="9230" xr:uid="{00000000-0005-0000-0000-000005240000}"/>
    <cellStyle name="Calculation 7 2 8 5" xfId="9231" xr:uid="{00000000-0005-0000-0000-000006240000}"/>
    <cellStyle name="Calculation 7 2 8 6" xfId="9232" xr:uid="{00000000-0005-0000-0000-000007240000}"/>
    <cellStyle name="Calculation 7 2 8 7" xfId="9233" xr:uid="{00000000-0005-0000-0000-000008240000}"/>
    <cellStyle name="Calculation 7 2 8 8" xfId="9234" xr:uid="{00000000-0005-0000-0000-000009240000}"/>
    <cellStyle name="Calculation 7 2 8 9" xfId="9235" xr:uid="{00000000-0005-0000-0000-00000A240000}"/>
    <cellStyle name="Calculation 7 2 9" xfId="9236" xr:uid="{00000000-0005-0000-0000-00000B240000}"/>
    <cellStyle name="Calculation 7 20" xfId="9237" xr:uid="{00000000-0005-0000-0000-00000C240000}"/>
    <cellStyle name="Calculation 7 3" xfId="9238" xr:uid="{00000000-0005-0000-0000-00000D240000}"/>
    <cellStyle name="Calculation 7 3 10" xfId="9239" xr:uid="{00000000-0005-0000-0000-00000E240000}"/>
    <cellStyle name="Calculation 7 3 11" xfId="9240" xr:uid="{00000000-0005-0000-0000-00000F240000}"/>
    <cellStyle name="Calculation 7 3 12" xfId="9241" xr:uid="{00000000-0005-0000-0000-000010240000}"/>
    <cellStyle name="Calculation 7 3 13" xfId="9242" xr:uid="{00000000-0005-0000-0000-000011240000}"/>
    <cellStyle name="Calculation 7 3 14" xfId="9243" xr:uid="{00000000-0005-0000-0000-000012240000}"/>
    <cellStyle name="Calculation 7 3 15" xfId="9244" xr:uid="{00000000-0005-0000-0000-000013240000}"/>
    <cellStyle name="Calculation 7 3 16" xfId="9245" xr:uid="{00000000-0005-0000-0000-000014240000}"/>
    <cellStyle name="Calculation 7 3 17" xfId="9246" xr:uid="{00000000-0005-0000-0000-000015240000}"/>
    <cellStyle name="Calculation 7 3 18" xfId="9247" xr:uid="{00000000-0005-0000-0000-000016240000}"/>
    <cellStyle name="Calculation 7 3 19" xfId="9248" xr:uid="{00000000-0005-0000-0000-000017240000}"/>
    <cellStyle name="Calculation 7 3 2" xfId="9249" xr:uid="{00000000-0005-0000-0000-000018240000}"/>
    <cellStyle name="Calculation 7 3 2 10" xfId="9250" xr:uid="{00000000-0005-0000-0000-000019240000}"/>
    <cellStyle name="Calculation 7 3 2 11" xfId="9251" xr:uid="{00000000-0005-0000-0000-00001A240000}"/>
    <cellStyle name="Calculation 7 3 2 12" xfId="9252" xr:uid="{00000000-0005-0000-0000-00001B240000}"/>
    <cellStyle name="Calculation 7 3 2 13" xfId="9253" xr:uid="{00000000-0005-0000-0000-00001C240000}"/>
    <cellStyle name="Calculation 7 3 2 14" xfId="9254" xr:uid="{00000000-0005-0000-0000-00001D240000}"/>
    <cellStyle name="Calculation 7 3 2 15" xfId="9255" xr:uid="{00000000-0005-0000-0000-00001E240000}"/>
    <cellStyle name="Calculation 7 3 2 16" xfId="9256" xr:uid="{00000000-0005-0000-0000-00001F240000}"/>
    <cellStyle name="Calculation 7 3 2 17" xfId="9257" xr:uid="{00000000-0005-0000-0000-000020240000}"/>
    <cellStyle name="Calculation 7 3 2 18" xfId="9258" xr:uid="{00000000-0005-0000-0000-000021240000}"/>
    <cellStyle name="Calculation 7 3 2 19" xfId="9259" xr:uid="{00000000-0005-0000-0000-000022240000}"/>
    <cellStyle name="Calculation 7 3 2 2" xfId="9260" xr:uid="{00000000-0005-0000-0000-000023240000}"/>
    <cellStyle name="Calculation 7 3 2 2 10" xfId="9261" xr:uid="{00000000-0005-0000-0000-000024240000}"/>
    <cellStyle name="Calculation 7 3 2 2 11" xfId="9262" xr:uid="{00000000-0005-0000-0000-000025240000}"/>
    <cellStyle name="Calculation 7 3 2 2 12" xfId="9263" xr:uid="{00000000-0005-0000-0000-000026240000}"/>
    <cellStyle name="Calculation 7 3 2 2 13" xfId="9264" xr:uid="{00000000-0005-0000-0000-000027240000}"/>
    <cellStyle name="Calculation 7 3 2 2 14" xfId="9265" xr:uid="{00000000-0005-0000-0000-000028240000}"/>
    <cellStyle name="Calculation 7 3 2 2 2" xfId="9266" xr:uid="{00000000-0005-0000-0000-000029240000}"/>
    <cellStyle name="Calculation 7 3 2 2 3" xfId="9267" xr:uid="{00000000-0005-0000-0000-00002A240000}"/>
    <cellStyle name="Calculation 7 3 2 2 4" xfId="9268" xr:uid="{00000000-0005-0000-0000-00002B240000}"/>
    <cellStyle name="Calculation 7 3 2 2 5" xfId="9269" xr:uid="{00000000-0005-0000-0000-00002C240000}"/>
    <cellStyle name="Calculation 7 3 2 2 6" xfId="9270" xr:uid="{00000000-0005-0000-0000-00002D240000}"/>
    <cellStyle name="Calculation 7 3 2 2 7" xfId="9271" xr:uid="{00000000-0005-0000-0000-00002E240000}"/>
    <cellStyle name="Calculation 7 3 2 2 8" xfId="9272" xr:uid="{00000000-0005-0000-0000-00002F240000}"/>
    <cellStyle name="Calculation 7 3 2 2 9" xfId="9273" xr:uid="{00000000-0005-0000-0000-000030240000}"/>
    <cellStyle name="Calculation 7 3 2 20" xfId="9274" xr:uid="{00000000-0005-0000-0000-000031240000}"/>
    <cellStyle name="Calculation 7 3 2 3" xfId="9275" xr:uid="{00000000-0005-0000-0000-000032240000}"/>
    <cellStyle name="Calculation 7 3 2 3 10" xfId="9276" xr:uid="{00000000-0005-0000-0000-000033240000}"/>
    <cellStyle name="Calculation 7 3 2 3 11" xfId="9277" xr:uid="{00000000-0005-0000-0000-000034240000}"/>
    <cellStyle name="Calculation 7 3 2 3 12" xfId="9278" xr:uid="{00000000-0005-0000-0000-000035240000}"/>
    <cellStyle name="Calculation 7 3 2 3 13" xfId="9279" xr:uid="{00000000-0005-0000-0000-000036240000}"/>
    <cellStyle name="Calculation 7 3 2 3 14" xfId="9280" xr:uid="{00000000-0005-0000-0000-000037240000}"/>
    <cellStyle name="Calculation 7 3 2 3 2" xfId="9281" xr:uid="{00000000-0005-0000-0000-000038240000}"/>
    <cellStyle name="Calculation 7 3 2 3 3" xfId="9282" xr:uid="{00000000-0005-0000-0000-000039240000}"/>
    <cellStyle name="Calculation 7 3 2 3 4" xfId="9283" xr:uid="{00000000-0005-0000-0000-00003A240000}"/>
    <cellStyle name="Calculation 7 3 2 3 5" xfId="9284" xr:uid="{00000000-0005-0000-0000-00003B240000}"/>
    <cellStyle name="Calculation 7 3 2 3 6" xfId="9285" xr:uid="{00000000-0005-0000-0000-00003C240000}"/>
    <cellStyle name="Calculation 7 3 2 3 7" xfId="9286" xr:uid="{00000000-0005-0000-0000-00003D240000}"/>
    <cellStyle name="Calculation 7 3 2 3 8" xfId="9287" xr:uid="{00000000-0005-0000-0000-00003E240000}"/>
    <cellStyle name="Calculation 7 3 2 3 9" xfId="9288" xr:uid="{00000000-0005-0000-0000-00003F240000}"/>
    <cellStyle name="Calculation 7 3 2 4" xfId="9289" xr:uid="{00000000-0005-0000-0000-000040240000}"/>
    <cellStyle name="Calculation 7 3 2 4 10" xfId="9290" xr:uid="{00000000-0005-0000-0000-000041240000}"/>
    <cellStyle name="Calculation 7 3 2 4 11" xfId="9291" xr:uid="{00000000-0005-0000-0000-000042240000}"/>
    <cellStyle name="Calculation 7 3 2 4 12" xfId="9292" xr:uid="{00000000-0005-0000-0000-000043240000}"/>
    <cellStyle name="Calculation 7 3 2 4 13" xfId="9293" xr:uid="{00000000-0005-0000-0000-000044240000}"/>
    <cellStyle name="Calculation 7 3 2 4 14" xfId="9294" xr:uid="{00000000-0005-0000-0000-000045240000}"/>
    <cellStyle name="Calculation 7 3 2 4 2" xfId="9295" xr:uid="{00000000-0005-0000-0000-000046240000}"/>
    <cellStyle name="Calculation 7 3 2 4 3" xfId="9296" xr:uid="{00000000-0005-0000-0000-000047240000}"/>
    <cellStyle name="Calculation 7 3 2 4 4" xfId="9297" xr:uid="{00000000-0005-0000-0000-000048240000}"/>
    <cellStyle name="Calculation 7 3 2 4 5" xfId="9298" xr:uid="{00000000-0005-0000-0000-000049240000}"/>
    <cellStyle name="Calculation 7 3 2 4 6" xfId="9299" xr:uid="{00000000-0005-0000-0000-00004A240000}"/>
    <cellStyle name="Calculation 7 3 2 4 7" xfId="9300" xr:uid="{00000000-0005-0000-0000-00004B240000}"/>
    <cellStyle name="Calculation 7 3 2 4 8" xfId="9301" xr:uid="{00000000-0005-0000-0000-00004C240000}"/>
    <cellStyle name="Calculation 7 3 2 4 9" xfId="9302" xr:uid="{00000000-0005-0000-0000-00004D240000}"/>
    <cellStyle name="Calculation 7 3 2 5" xfId="9303" xr:uid="{00000000-0005-0000-0000-00004E240000}"/>
    <cellStyle name="Calculation 7 3 2 5 10" xfId="9304" xr:uid="{00000000-0005-0000-0000-00004F240000}"/>
    <cellStyle name="Calculation 7 3 2 5 11" xfId="9305" xr:uid="{00000000-0005-0000-0000-000050240000}"/>
    <cellStyle name="Calculation 7 3 2 5 12" xfId="9306" xr:uid="{00000000-0005-0000-0000-000051240000}"/>
    <cellStyle name="Calculation 7 3 2 5 13" xfId="9307" xr:uid="{00000000-0005-0000-0000-000052240000}"/>
    <cellStyle name="Calculation 7 3 2 5 2" xfId="9308" xr:uid="{00000000-0005-0000-0000-000053240000}"/>
    <cellStyle name="Calculation 7 3 2 5 3" xfId="9309" xr:uid="{00000000-0005-0000-0000-000054240000}"/>
    <cellStyle name="Calculation 7 3 2 5 4" xfId="9310" xr:uid="{00000000-0005-0000-0000-000055240000}"/>
    <cellStyle name="Calculation 7 3 2 5 5" xfId="9311" xr:uid="{00000000-0005-0000-0000-000056240000}"/>
    <cellStyle name="Calculation 7 3 2 5 6" xfId="9312" xr:uid="{00000000-0005-0000-0000-000057240000}"/>
    <cellStyle name="Calculation 7 3 2 5 7" xfId="9313" xr:uid="{00000000-0005-0000-0000-000058240000}"/>
    <cellStyle name="Calculation 7 3 2 5 8" xfId="9314" xr:uid="{00000000-0005-0000-0000-000059240000}"/>
    <cellStyle name="Calculation 7 3 2 5 9" xfId="9315" xr:uid="{00000000-0005-0000-0000-00005A240000}"/>
    <cellStyle name="Calculation 7 3 2 6" xfId="9316" xr:uid="{00000000-0005-0000-0000-00005B240000}"/>
    <cellStyle name="Calculation 7 3 2 7" xfId="9317" xr:uid="{00000000-0005-0000-0000-00005C240000}"/>
    <cellStyle name="Calculation 7 3 2 8" xfId="9318" xr:uid="{00000000-0005-0000-0000-00005D240000}"/>
    <cellStyle name="Calculation 7 3 2 9" xfId="9319" xr:uid="{00000000-0005-0000-0000-00005E240000}"/>
    <cellStyle name="Calculation 7 3 20" xfId="9320" xr:uid="{00000000-0005-0000-0000-00005F240000}"/>
    <cellStyle name="Calculation 7 3 21" xfId="9321" xr:uid="{00000000-0005-0000-0000-000060240000}"/>
    <cellStyle name="Calculation 7 3 22" xfId="9322" xr:uid="{00000000-0005-0000-0000-000061240000}"/>
    <cellStyle name="Calculation 7 3 3" xfId="9323" xr:uid="{00000000-0005-0000-0000-000062240000}"/>
    <cellStyle name="Calculation 7 3 3 10" xfId="9324" xr:uid="{00000000-0005-0000-0000-000063240000}"/>
    <cellStyle name="Calculation 7 3 3 11" xfId="9325" xr:uid="{00000000-0005-0000-0000-000064240000}"/>
    <cellStyle name="Calculation 7 3 3 12" xfId="9326" xr:uid="{00000000-0005-0000-0000-000065240000}"/>
    <cellStyle name="Calculation 7 3 3 13" xfId="9327" xr:uid="{00000000-0005-0000-0000-000066240000}"/>
    <cellStyle name="Calculation 7 3 3 14" xfId="9328" xr:uid="{00000000-0005-0000-0000-000067240000}"/>
    <cellStyle name="Calculation 7 3 3 15" xfId="9329" xr:uid="{00000000-0005-0000-0000-000068240000}"/>
    <cellStyle name="Calculation 7 3 3 16" xfId="9330" xr:uid="{00000000-0005-0000-0000-000069240000}"/>
    <cellStyle name="Calculation 7 3 3 17" xfId="9331" xr:uid="{00000000-0005-0000-0000-00006A240000}"/>
    <cellStyle name="Calculation 7 3 3 18" xfId="9332" xr:uid="{00000000-0005-0000-0000-00006B240000}"/>
    <cellStyle name="Calculation 7 3 3 19" xfId="9333" xr:uid="{00000000-0005-0000-0000-00006C240000}"/>
    <cellStyle name="Calculation 7 3 3 2" xfId="9334" xr:uid="{00000000-0005-0000-0000-00006D240000}"/>
    <cellStyle name="Calculation 7 3 3 2 10" xfId="9335" xr:uid="{00000000-0005-0000-0000-00006E240000}"/>
    <cellStyle name="Calculation 7 3 3 2 11" xfId="9336" xr:uid="{00000000-0005-0000-0000-00006F240000}"/>
    <cellStyle name="Calculation 7 3 3 2 12" xfId="9337" xr:uid="{00000000-0005-0000-0000-000070240000}"/>
    <cellStyle name="Calculation 7 3 3 2 13" xfId="9338" xr:uid="{00000000-0005-0000-0000-000071240000}"/>
    <cellStyle name="Calculation 7 3 3 2 14" xfId="9339" xr:uid="{00000000-0005-0000-0000-000072240000}"/>
    <cellStyle name="Calculation 7 3 3 2 2" xfId="9340" xr:uid="{00000000-0005-0000-0000-000073240000}"/>
    <cellStyle name="Calculation 7 3 3 2 3" xfId="9341" xr:uid="{00000000-0005-0000-0000-000074240000}"/>
    <cellStyle name="Calculation 7 3 3 2 4" xfId="9342" xr:uid="{00000000-0005-0000-0000-000075240000}"/>
    <cellStyle name="Calculation 7 3 3 2 5" xfId="9343" xr:uid="{00000000-0005-0000-0000-000076240000}"/>
    <cellStyle name="Calculation 7 3 3 2 6" xfId="9344" xr:uid="{00000000-0005-0000-0000-000077240000}"/>
    <cellStyle name="Calculation 7 3 3 2 7" xfId="9345" xr:uid="{00000000-0005-0000-0000-000078240000}"/>
    <cellStyle name="Calculation 7 3 3 2 8" xfId="9346" xr:uid="{00000000-0005-0000-0000-000079240000}"/>
    <cellStyle name="Calculation 7 3 3 2 9" xfId="9347" xr:uid="{00000000-0005-0000-0000-00007A240000}"/>
    <cellStyle name="Calculation 7 3 3 20" xfId="9348" xr:uid="{00000000-0005-0000-0000-00007B240000}"/>
    <cellStyle name="Calculation 7 3 3 3" xfId="9349" xr:uid="{00000000-0005-0000-0000-00007C240000}"/>
    <cellStyle name="Calculation 7 3 3 3 10" xfId="9350" xr:uid="{00000000-0005-0000-0000-00007D240000}"/>
    <cellStyle name="Calculation 7 3 3 3 11" xfId="9351" xr:uid="{00000000-0005-0000-0000-00007E240000}"/>
    <cellStyle name="Calculation 7 3 3 3 12" xfId="9352" xr:uid="{00000000-0005-0000-0000-00007F240000}"/>
    <cellStyle name="Calculation 7 3 3 3 13" xfId="9353" xr:uid="{00000000-0005-0000-0000-000080240000}"/>
    <cellStyle name="Calculation 7 3 3 3 14" xfId="9354" xr:uid="{00000000-0005-0000-0000-000081240000}"/>
    <cellStyle name="Calculation 7 3 3 3 2" xfId="9355" xr:uid="{00000000-0005-0000-0000-000082240000}"/>
    <cellStyle name="Calculation 7 3 3 3 3" xfId="9356" xr:uid="{00000000-0005-0000-0000-000083240000}"/>
    <cellStyle name="Calculation 7 3 3 3 4" xfId="9357" xr:uid="{00000000-0005-0000-0000-000084240000}"/>
    <cellStyle name="Calculation 7 3 3 3 5" xfId="9358" xr:uid="{00000000-0005-0000-0000-000085240000}"/>
    <cellStyle name="Calculation 7 3 3 3 6" xfId="9359" xr:uid="{00000000-0005-0000-0000-000086240000}"/>
    <cellStyle name="Calculation 7 3 3 3 7" xfId="9360" xr:uid="{00000000-0005-0000-0000-000087240000}"/>
    <cellStyle name="Calculation 7 3 3 3 8" xfId="9361" xr:uid="{00000000-0005-0000-0000-000088240000}"/>
    <cellStyle name="Calculation 7 3 3 3 9" xfId="9362" xr:uid="{00000000-0005-0000-0000-000089240000}"/>
    <cellStyle name="Calculation 7 3 3 4" xfId="9363" xr:uid="{00000000-0005-0000-0000-00008A240000}"/>
    <cellStyle name="Calculation 7 3 3 4 10" xfId="9364" xr:uid="{00000000-0005-0000-0000-00008B240000}"/>
    <cellStyle name="Calculation 7 3 3 4 11" xfId="9365" xr:uid="{00000000-0005-0000-0000-00008C240000}"/>
    <cellStyle name="Calculation 7 3 3 4 12" xfId="9366" xr:uid="{00000000-0005-0000-0000-00008D240000}"/>
    <cellStyle name="Calculation 7 3 3 4 13" xfId="9367" xr:uid="{00000000-0005-0000-0000-00008E240000}"/>
    <cellStyle name="Calculation 7 3 3 4 14" xfId="9368" xr:uid="{00000000-0005-0000-0000-00008F240000}"/>
    <cellStyle name="Calculation 7 3 3 4 2" xfId="9369" xr:uid="{00000000-0005-0000-0000-000090240000}"/>
    <cellStyle name="Calculation 7 3 3 4 3" xfId="9370" xr:uid="{00000000-0005-0000-0000-000091240000}"/>
    <cellStyle name="Calculation 7 3 3 4 4" xfId="9371" xr:uid="{00000000-0005-0000-0000-000092240000}"/>
    <cellStyle name="Calculation 7 3 3 4 5" xfId="9372" xr:uid="{00000000-0005-0000-0000-000093240000}"/>
    <cellStyle name="Calculation 7 3 3 4 6" xfId="9373" xr:uid="{00000000-0005-0000-0000-000094240000}"/>
    <cellStyle name="Calculation 7 3 3 4 7" xfId="9374" xr:uid="{00000000-0005-0000-0000-000095240000}"/>
    <cellStyle name="Calculation 7 3 3 4 8" xfId="9375" xr:uid="{00000000-0005-0000-0000-000096240000}"/>
    <cellStyle name="Calculation 7 3 3 4 9" xfId="9376" xr:uid="{00000000-0005-0000-0000-000097240000}"/>
    <cellStyle name="Calculation 7 3 3 5" xfId="9377" xr:uid="{00000000-0005-0000-0000-000098240000}"/>
    <cellStyle name="Calculation 7 3 3 5 10" xfId="9378" xr:uid="{00000000-0005-0000-0000-000099240000}"/>
    <cellStyle name="Calculation 7 3 3 5 11" xfId="9379" xr:uid="{00000000-0005-0000-0000-00009A240000}"/>
    <cellStyle name="Calculation 7 3 3 5 12" xfId="9380" xr:uid="{00000000-0005-0000-0000-00009B240000}"/>
    <cellStyle name="Calculation 7 3 3 5 13" xfId="9381" xr:uid="{00000000-0005-0000-0000-00009C240000}"/>
    <cellStyle name="Calculation 7 3 3 5 2" xfId="9382" xr:uid="{00000000-0005-0000-0000-00009D240000}"/>
    <cellStyle name="Calculation 7 3 3 5 3" xfId="9383" xr:uid="{00000000-0005-0000-0000-00009E240000}"/>
    <cellStyle name="Calculation 7 3 3 5 4" xfId="9384" xr:uid="{00000000-0005-0000-0000-00009F240000}"/>
    <cellStyle name="Calculation 7 3 3 5 5" xfId="9385" xr:uid="{00000000-0005-0000-0000-0000A0240000}"/>
    <cellStyle name="Calculation 7 3 3 5 6" xfId="9386" xr:uid="{00000000-0005-0000-0000-0000A1240000}"/>
    <cellStyle name="Calculation 7 3 3 5 7" xfId="9387" xr:uid="{00000000-0005-0000-0000-0000A2240000}"/>
    <cellStyle name="Calculation 7 3 3 5 8" xfId="9388" xr:uid="{00000000-0005-0000-0000-0000A3240000}"/>
    <cellStyle name="Calculation 7 3 3 5 9" xfId="9389" xr:uid="{00000000-0005-0000-0000-0000A4240000}"/>
    <cellStyle name="Calculation 7 3 3 6" xfId="9390" xr:uid="{00000000-0005-0000-0000-0000A5240000}"/>
    <cellStyle name="Calculation 7 3 3 7" xfId="9391" xr:uid="{00000000-0005-0000-0000-0000A6240000}"/>
    <cellStyle name="Calculation 7 3 3 8" xfId="9392" xr:uid="{00000000-0005-0000-0000-0000A7240000}"/>
    <cellStyle name="Calculation 7 3 3 9" xfId="9393" xr:uid="{00000000-0005-0000-0000-0000A8240000}"/>
    <cellStyle name="Calculation 7 3 4" xfId="9394" xr:uid="{00000000-0005-0000-0000-0000A9240000}"/>
    <cellStyle name="Calculation 7 3 4 10" xfId="9395" xr:uid="{00000000-0005-0000-0000-0000AA240000}"/>
    <cellStyle name="Calculation 7 3 4 11" xfId="9396" xr:uid="{00000000-0005-0000-0000-0000AB240000}"/>
    <cellStyle name="Calculation 7 3 4 12" xfId="9397" xr:uid="{00000000-0005-0000-0000-0000AC240000}"/>
    <cellStyle name="Calculation 7 3 4 13" xfId="9398" xr:uid="{00000000-0005-0000-0000-0000AD240000}"/>
    <cellStyle name="Calculation 7 3 4 14" xfId="9399" xr:uid="{00000000-0005-0000-0000-0000AE240000}"/>
    <cellStyle name="Calculation 7 3 4 2" xfId="9400" xr:uid="{00000000-0005-0000-0000-0000AF240000}"/>
    <cellStyle name="Calculation 7 3 4 3" xfId="9401" xr:uid="{00000000-0005-0000-0000-0000B0240000}"/>
    <cellStyle name="Calculation 7 3 4 4" xfId="9402" xr:uid="{00000000-0005-0000-0000-0000B1240000}"/>
    <cellStyle name="Calculation 7 3 4 5" xfId="9403" xr:uid="{00000000-0005-0000-0000-0000B2240000}"/>
    <cellStyle name="Calculation 7 3 4 6" xfId="9404" xr:uid="{00000000-0005-0000-0000-0000B3240000}"/>
    <cellStyle name="Calculation 7 3 4 7" xfId="9405" xr:uid="{00000000-0005-0000-0000-0000B4240000}"/>
    <cellStyle name="Calculation 7 3 4 8" xfId="9406" xr:uid="{00000000-0005-0000-0000-0000B5240000}"/>
    <cellStyle name="Calculation 7 3 4 9" xfId="9407" xr:uid="{00000000-0005-0000-0000-0000B6240000}"/>
    <cellStyle name="Calculation 7 3 5" xfId="9408" xr:uid="{00000000-0005-0000-0000-0000B7240000}"/>
    <cellStyle name="Calculation 7 3 5 10" xfId="9409" xr:uid="{00000000-0005-0000-0000-0000B8240000}"/>
    <cellStyle name="Calculation 7 3 5 11" xfId="9410" xr:uid="{00000000-0005-0000-0000-0000B9240000}"/>
    <cellStyle name="Calculation 7 3 5 12" xfId="9411" xr:uid="{00000000-0005-0000-0000-0000BA240000}"/>
    <cellStyle name="Calculation 7 3 5 13" xfId="9412" xr:uid="{00000000-0005-0000-0000-0000BB240000}"/>
    <cellStyle name="Calculation 7 3 5 14" xfId="9413" xr:uid="{00000000-0005-0000-0000-0000BC240000}"/>
    <cellStyle name="Calculation 7 3 5 2" xfId="9414" xr:uid="{00000000-0005-0000-0000-0000BD240000}"/>
    <cellStyle name="Calculation 7 3 5 3" xfId="9415" xr:uid="{00000000-0005-0000-0000-0000BE240000}"/>
    <cellStyle name="Calculation 7 3 5 4" xfId="9416" xr:uid="{00000000-0005-0000-0000-0000BF240000}"/>
    <cellStyle name="Calculation 7 3 5 5" xfId="9417" xr:uid="{00000000-0005-0000-0000-0000C0240000}"/>
    <cellStyle name="Calculation 7 3 5 6" xfId="9418" xr:uid="{00000000-0005-0000-0000-0000C1240000}"/>
    <cellStyle name="Calculation 7 3 5 7" xfId="9419" xr:uid="{00000000-0005-0000-0000-0000C2240000}"/>
    <cellStyle name="Calculation 7 3 5 8" xfId="9420" xr:uid="{00000000-0005-0000-0000-0000C3240000}"/>
    <cellStyle name="Calculation 7 3 5 9" xfId="9421" xr:uid="{00000000-0005-0000-0000-0000C4240000}"/>
    <cellStyle name="Calculation 7 3 6" xfId="9422" xr:uid="{00000000-0005-0000-0000-0000C5240000}"/>
    <cellStyle name="Calculation 7 3 6 10" xfId="9423" xr:uid="{00000000-0005-0000-0000-0000C6240000}"/>
    <cellStyle name="Calculation 7 3 6 11" xfId="9424" xr:uid="{00000000-0005-0000-0000-0000C7240000}"/>
    <cellStyle name="Calculation 7 3 6 12" xfId="9425" xr:uid="{00000000-0005-0000-0000-0000C8240000}"/>
    <cellStyle name="Calculation 7 3 6 13" xfId="9426" xr:uid="{00000000-0005-0000-0000-0000C9240000}"/>
    <cellStyle name="Calculation 7 3 6 14" xfId="9427" xr:uid="{00000000-0005-0000-0000-0000CA240000}"/>
    <cellStyle name="Calculation 7 3 6 2" xfId="9428" xr:uid="{00000000-0005-0000-0000-0000CB240000}"/>
    <cellStyle name="Calculation 7 3 6 3" xfId="9429" xr:uid="{00000000-0005-0000-0000-0000CC240000}"/>
    <cellStyle name="Calculation 7 3 6 4" xfId="9430" xr:uid="{00000000-0005-0000-0000-0000CD240000}"/>
    <cellStyle name="Calculation 7 3 6 5" xfId="9431" xr:uid="{00000000-0005-0000-0000-0000CE240000}"/>
    <cellStyle name="Calculation 7 3 6 6" xfId="9432" xr:uid="{00000000-0005-0000-0000-0000CF240000}"/>
    <cellStyle name="Calculation 7 3 6 7" xfId="9433" xr:uid="{00000000-0005-0000-0000-0000D0240000}"/>
    <cellStyle name="Calculation 7 3 6 8" xfId="9434" xr:uid="{00000000-0005-0000-0000-0000D1240000}"/>
    <cellStyle name="Calculation 7 3 6 9" xfId="9435" xr:uid="{00000000-0005-0000-0000-0000D2240000}"/>
    <cellStyle name="Calculation 7 3 7" xfId="9436" xr:uid="{00000000-0005-0000-0000-0000D3240000}"/>
    <cellStyle name="Calculation 7 3 7 10" xfId="9437" xr:uid="{00000000-0005-0000-0000-0000D4240000}"/>
    <cellStyle name="Calculation 7 3 7 11" xfId="9438" xr:uid="{00000000-0005-0000-0000-0000D5240000}"/>
    <cellStyle name="Calculation 7 3 7 12" xfId="9439" xr:uid="{00000000-0005-0000-0000-0000D6240000}"/>
    <cellStyle name="Calculation 7 3 7 13" xfId="9440" xr:uid="{00000000-0005-0000-0000-0000D7240000}"/>
    <cellStyle name="Calculation 7 3 7 2" xfId="9441" xr:uid="{00000000-0005-0000-0000-0000D8240000}"/>
    <cellStyle name="Calculation 7 3 7 3" xfId="9442" xr:uid="{00000000-0005-0000-0000-0000D9240000}"/>
    <cellStyle name="Calculation 7 3 7 4" xfId="9443" xr:uid="{00000000-0005-0000-0000-0000DA240000}"/>
    <cellStyle name="Calculation 7 3 7 5" xfId="9444" xr:uid="{00000000-0005-0000-0000-0000DB240000}"/>
    <cellStyle name="Calculation 7 3 7 6" xfId="9445" xr:uid="{00000000-0005-0000-0000-0000DC240000}"/>
    <cellStyle name="Calculation 7 3 7 7" xfId="9446" xr:uid="{00000000-0005-0000-0000-0000DD240000}"/>
    <cellStyle name="Calculation 7 3 7 8" xfId="9447" xr:uid="{00000000-0005-0000-0000-0000DE240000}"/>
    <cellStyle name="Calculation 7 3 7 9" xfId="9448" xr:uid="{00000000-0005-0000-0000-0000DF240000}"/>
    <cellStyle name="Calculation 7 3 8" xfId="9449" xr:uid="{00000000-0005-0000-0000-0000E0240000}"/>
    <cellStyle name="Calculation 7 3 9" xfId="9450" xr:uid="{00000000-0005-0000-0000-0000E1240000}"/>
    <cellStyle name="Calculation 7 4" xfId="9451" xr:uid="{00000000-0005-0000-0000-0000E2240000}"/>
    <cellStyle name="Calculation 7 4 10" xfId="9452" xr:uid="{00000000-0005-0000-0000-0000E3240000}"/>
    <cellStyle name="Calculation 7 4 11" xfId="9453" xr:uid="{00000000-0005-0000-0000-0000E4240000}"/>
    <cellStyle name="Calculation 7 4 12" xfId="9454" xr:uid="{00000000-0005-0000-0000-0000E5240000}"/>
    <cellStyle name="Calculation 7 4 13" xfId="9455" xr:uid="{00000000-0005-0000-0000-0000E6240000}"/>
    <cellStyle name="Calculation 7 4 14" xfId="9456" xr:uid="{00000000-0005-0000-0000-0000E7240000}"/>
    <cellStyle name="Calculation 7 4 15" xfId="9457" xr:uid="{00000000-0005-0000-0000-0000E8240000}"/>
    <cellStyle name="Calculation 7 4 16" xfId="9458" xr:uid="{00000000-0005-0000-0000-0000E9240000}"/>
    <cellStyle name="Calculation 7 4 17" xfId="9459" xr:uid="{00000000-0005-0000-0000-0000EA240000}"/>
    <cellStyle name="Calculation 7 4 18" xfId="9460" xr:uid="{00000000-0005-0000-0000-0000EB240000}"/>
    <cellStyle name="Calculation 7 4 19" xfId="9461" xr:uid="{00000000-0005-0000-0000-0000EC240000}"/>
    <cellStyle name="Calculation 7 4 2" xfId="9462" xr:uid="{00000000-0005-0000-0000-0000ED240000}"/>
    <cellStyle name="Calculation 7 4 2 10" xfId="9463" xr:uid="{00000000-0005-0000-0000-0000EE240000}"/>
    <cellStyle name="Calculation 7 4 2 11" xfId="9464" xr:uid="{00000000-0005-0000-0000-0000EF240000}"/>
    <cellStyle name="Calculation 7 4 2 12" xfId="9465" xr:uid="{00000000-0005-0000-0000-0000F0240000}"/>
    <cellStyle name="Calculation 7 4 2 13" xfId="9466" xr:uid="{00000000-0005-0000-0000-0000F1240000}"/>
    <cellStyle name="Calculation 7 4 2 14" xfId="9467" xr:uid="{00000000-0005-0000-0000-0000F2240000}"/>
    <cellStyle name="Calculation 7 4 2 15" xfId="9468" xr:uid="{00000000-0005-0000-0000-0000F3240000}"/>
    <cellStyle name="Calculation 7 4 2 16" xfId="9469" xr:uid="{00000000-0005-0000-0000-0000F4240000}"/>
    <cellStyle name="Calculation 7 4 2 17" xfId="9470" xr:uid="{00000000-0005-0000-0000-0000F5240000}"/>
    <cellStyle name="Calculation 7 4 2 18" xfId="9471" xr:uid="{00000000-0005-0000-0000-0000F6240000}"/>
    <cellStyle name="Calculation 7 4 2 19" xfId="9472" xr:uid="{00000000-0005-0000-0000-0000F7240000}"/>
    <cellStyle name="Calculation 7 4 2 2" xfId="9473" xr:uid="{00000000-0005-0000-0000-0000F8240000}"/>
    <cellStyle name="Calculation 7 4 2 2 10" xfId="9474" xr:uid="{00000000-0005-0000-0000-0000F9240000}"/>
    <cellStyle name="Calculation 7 4 2 2 11" xfId="9475" xr:uid="{00000000-0005-0000-0000-0000FA240000}"/>
    <cellStyle name="Calculation 7 4 2 2 12" xfId="9476" xr:uid="{00000000-0005-0000-0000-0000FB240000}"/>
    <cellStyle name="Calculation 7 4 2 2 13" xfId="9477" xr:uid="{00000000-0005-0000-0000-0000FC240000}"/>
    <cellStyle name="Calculation 7 4 2 2 14" xfId="9478" xr:uid="{00000000-0005-0000-0000-0000FD240000}"/>
    <cellStyle name="Calculation 7 4 2 2 2" xfId="9479" xr:uid="{00000000-0005-0000-0000-0000FE240000}"/>
    <cellStyle name="Calculation 7 4 2 2 3" xfId="9480" xr:uid="{00000000-0005-0000-0000-0000FF240000}"/>
    <cellStyle name="Calculation 7 4 2 2 4" xfId="9481" xr:uid="{00000000-0005-0000-0000-000000250000}"/>
    <cellStyle name="Calculation 7 4 2 2 5" xfId="9482" xr:uid="{00000000-0005-0000-0000-000001250000}"/>
    <cellStyle name="Calculation 7 4 2 2 6" xfId="9483" xr:uid="{00000000-0005-0000-0000-000002250000}"/>
    <cellStyle name="Calculation 7 4 2 2 7" xfId="9484" xr:uid="{00000000-0005-0000-0000-000003250000}"/>
    <cellStyle name="Calculation 7 4 2 2 8" xfId="9485" xr:uid="{00000000-0005-0000-0000-000004250000}"/>
    <cellStyle name="Calculation 7 4 2 2 9" xfId="9486" xr:uid="{00000000-0005-0000-0000-000005250000}"/>
    <cellStyle name="Calculation 7 4 2 20" xfId="9487" xr:uid="{00000000-0005-0000-0000-000006250000}"/>
    <cellStyle name="Calculation 7 4 2 3" xfId="9488" xr:uid="{00000000-0005-0000-0000-000007250000}"/>
    <cellStyle name="Calculation 7 4 2 3 10" xfId="9489" xr:uid="{00000000-0005-0000-0000-000008250000}"/>
    <cellStyle name="Calculation 7 4 2 3 11" xfId="9490" xr:uid="{00000000-0005-0000-0000-000009250000}"/>
    <cellStyle name="Calculation 7 4 2 3 12" xfId="9491" xr:uid="{00000000-0005-0000-0000-00000A250000}"/>
    <cellStyle name="Calculation 7 4 2 3 13" xfId="9492" xr:uid="{00000000-0005-0000-0000-00000B250000}"/>
    <cellStyle name="Calculation 7 4 2 3 14" xfId="9493" xr:uid="{00000000-0005-0000-0000-00000C250000}"/>
    <cellStyle name="Calculation 7 4 2 3 2" xfId="9494" xr:uid="{00000000-0005-0000-0000-00000D250000}"/>
    <cellStyle name="Calculation 7 4 2 3 3" xfId="9495" xr:uid="{00000000-0005-0000-0000-00000E250000}"/>
    <cellStyle name="Calculation 7 4 2 3 4" xfId="9496" xr:uid="{00000000-0005-0000-0000-00000F250000}"/>
    <cellStyle name="Calculation 7 4 2 3 5" xfId="9497" xr:uid="{00000000-0005-0000-0000-000010250000}"/>
    <cellStyle name="Calculation 7 4 2 3 6" xfId="9498" xr:uid="{00000000-0005-0000-0000-000011250000}"/>
    <cellStyle name="Calculation 7 4 2 3 7" xfId="9499" xr:uid="{00000000-0005-0000-0000-000012250000}"/>
    <cellStyle name="Calculation 7 4 2 3 8" xfId="9500" xr:uid="{00000000-0005-0000-0000-000013250000}"/>
    <cellStyle name="Calculation 7 4 2 3 9" xfId="9501" xr:uid="{00000000-0005-0000-0000-000014250000}"/>
    <cellStyle name="Calculation 7 4 2 4" xfId="9502" xr:uid="{00000000-0005-0000-0000-000015250000}"/>
    <cellStyle name="Calculation 7 4 2 4 10" xfId="9503" xr:uid="{00000000-0005-0000-0000-000016250000}"/>
    <cellStyle name="Calculation 7 4 2 4 11" xfId="9504" xr:uid="{00000000-0005-0000-0000-000017250000}"/>
    <cellStyle name="Calculation 7 4 2 4 12" xfId="9505" xr:uid="{00000000-0005-0000-0000-000018250000}"/>
    <cellStyle name="Calculation 7 4 2 4 13" xfId="9506" xr:uid="{00000000-0005-0000-0000-000019250000}"/>
    <cellStyle name="Calculation 7 4 2 4 14" xfId="9507" xr:uid="{00000000-0005-0000-0000-00001A250000}"/>
    <cellStyle name="Calculation 7 4 2 4 2" xfId="9508" xr:uid="{00000000-0005-0000-0000-00001B250000}"/>
    <cellStyle name="Calculation 7 4 2 4 3" xfId="9509" xr:uid="{00000000-0005-0000-0000-00001C250000}"/>
    <cellStyle name="Calculation 7 4 2 4 4" xfId="9510" xr:uid="{00000000-0005-0000-0000-00001D250000}"/>
    <cellStyle name="Calculation 7 4 2 4 5" xfId="9511" xr:uid="{00000000-0005-0000-0000-00001E250000}"/>
    <cellStyle name="Calculation 7 4 2 4 6" xfId="9512" xr:uid="{00000000-0005-0000-0000-00001F250000}"/>
    <cellStyle name="Calculation 7 4 2 4 7" xfId="9513" xr:uid="{00000000-0005-0000-0000-000020250000}"/>
    <cellStyle name="Calculation 7 4 2 4 8" xfId="9514" xr:uid="{00000000-0005-0000-0000-000021250000}"/>
    <cellStyle name="Calculation 7 4 2 4 9" xfId="9515" xr:uid="{00000000-0005-0000-0000-000022250000}"/>
    <cellStyle name="Calculation 7 4 2 5" xfId="9516" xr:uid="{00000000-0005-0000-0000-000023250000}"/>
    <cellStyle name="Calculation 7 4 2 5 10" xfId="9517" xr:uid="{00000000-0005-0000-0000-000024250000}"/>
    <cellStyle name="Calculation 7 4 2 5 11" xfId="9518" xr:uid="{00000000-0005-0000-0000-000025250000}"/>
    <cellStyle name="Calculation 7 4 2 5 12" xfId="9519" xr:uid="{00000000-0005-0000-0000-000026250000}"/>
    <cellStyle name="Calculation 7 4 2 5 13" xfId="9520" xr:uid="{00000000-0005-0000-0000-000027250000}"/>
    <cellStyle name="Calculation 7 4 2 5 2" xfId="9521" xr:uid="{00000000-0005-0000-0000-000028250000}"/>
    <cellStyle name="Calculation 7 4 2 5 3" xfId="9522" xr:uid="{00000000-0005-0000-0000-000029250000}"/>
    <cellStyle name="Calculation 7 4 2 5 4" xfId="9523" xr:uid="{00000000-0005-0000-0000-00002A250000}"/>
    <cellStyle name="Calculation 7 4 2 5 5" xfId="9524" xr:uid="{00000000-0005-0000-0000-00002B250000}"/>
    <cellStyle name="Calculation 7 4 2 5 6" xfId="9525" xr:uid="{00000000-0005-0000-0000-00002C250000}"/>
    <cellStyle name="Calculation 7 4 2 5 7" xfId="9526" xr:uid="{00000000-0005-0000-0000-00002D250000}"/>
    <cellStyle name="Calculation 7 4 2 5 8" xfId="9527" xr:uid="{00000000-0005-0000-0000-00002E250000}"/>
    <cellStyle name="Calculation 7 4 2 5 9" xfId="9528" xr:uid="{00000000-0005-0000-0000-00002F250000}"/>
    <cellStyle name="Calculation 7 4 2 6" xfId="9529" xr:uid="{00000000-0005-0000-0000-000030250000}"/>
    <cellStyle name="Calculation 7 4 2 7" xfId="9530" xr:uid="{00000000-0005-0000-0000-000031250000}"/>
    <cellStyle name="Calculation 7 4 2 8" xfId="9531" xr:uid="{00000000-0005-0000-0000-000032250000}"/>
    <cellStyle name="Calculation 7 4 2 9" xfId="9532" xr:uid="{00000000-0005-0000-0000-000033250000}"/>
    <cellStyle name="Calculation 7 4 20" xfId="9533" xr:uid="{00000000-0005-0000-0000-000034250000}"/>
    <cellStyle name="Calculation 7 4 21" xfId="9534" xr:uid="{00000000-0005-0000-0000-000035250000}"/>
    <cellStyle name="Calculation 7 4 22" xfId="9535" xr:uid="{00000000-0005-0000-0000-000036250000}"/>
    <cellStyle name="Calculation 7 4 3" xfId="9536" xr:uid="{00000000-0005-0000-0000-000037250000}"/>
    <cellStyle name="Calculation 7 4 3 10" xfId="9537" xr:uid="{00000000-0005-0000-0000-000038250000}"/>
    <cellStyle name="Calculation 7 4 3 11" xfId="9538" xr:uid="{00000000-0005-0000-0000-000039250000}"/>
    <cellStyle name="Calculation 7 4 3 12" xfId="9539" xr:uid="{00000000-0005-0000-0000-00003A250000}"/>
    <cellStyle name="Calculation 7 4 3 13" xfId="9540" xr:uid="{00000000-0005-0000-0000-00003B250000}"/>
    <cellStyle name="Calculation 7 4 3 14" xfId="9541" xr:uid="{00000000-0005-0000-0000-00003C250000}"/>
    <cellStyle name="Calculation 7 4 3 15" xfId="9542" xr:uid="{00000000-0005-0000-0000-00003D250000}"/>
    <cellStyle name="Calculation 7 4 3 16" xfId="9543" xr:uid="{00000000-0005-0000-0000-00003E250000}"/>
    <cellStyle name="Calculation 7 4 3 17" xfId="9544" xr:uid="{00000000-0005-0000-0000-00003F250000}"/>
    <cellStyle name="Calculation 7 4 3 18" xfId="9545" xr:uid="{00000000-0005-0000-0000-000040250000}"/>
    <cellStyle name="Calculation 7 4 3 19" xfId="9546" xr:uid="{00000000-0005-0000-0000-000041250000}"/>
    <cellStyle name="Calculation 7 4 3 2" xfId="9547" xr:uid="{00000000-0005-0000-0000-000042250000}"/>
    <cellStyle name="Calculation 7 4 3 2 10" xfId="9548" xr:uid="{00000000-0005-0000-0000-000043250000}"/>
    <cellStyle name="Calculation 7 4 3 2 11" xfId="9549" xr:uid="{00000000-0005-0000-0000-000044250000}"/>
    <cellStyle name="Calculation 7 4 3 2 12" xfId="9550" xr:uid="{00000000-0005-0000-0000-000045250000}"/>
    <cellStyle name="Calculation 7 4 3 2 13" xfId="9551" xr:uid="{00000000-0005-0000-0000-000046250000}"/>
    <cellStyle name="Calculation 7 4 3 2 14" xfId="9552" xr:uid="{00000000-0005-0000-0000-000047250000}"/>
    <cellStyle name="Calculation 7 4 3 2 2" xfId="9553" xr:uid="{00000000-0005-0000-0000-000048250000}"/>
    <cellStyle name="Calculation 7 4 3 2 3" xfId="9554" xr:uid="{00000000-0005-0000-0000-000049250000}"/>
    <cellStyle name="Calculation 7 4 3 2 4" xfId="9555" xr:uid="{00000000-0005-0000-0000-00004A250000}"/>
    <cellStyle name="Calculation 7 4 3 2 5" xfId="9556" xr:uid="{00000000-0005-0000-0000-00004B250000}"/>
    <cellStyle name="Calculation 7 4 3 2 6" xfId="9557" xr:uid="{00000000-0005-0000-0000-00004C250000}"/>
    <cellStyle name="Calculation 7 4 3 2 7" xfId="9558" xr:uid="{00000000-0005-0000-0000-00004D250000}"/>
    <cellStyle name="Calculation 7 4 3 2 8" xfId="9559" xr:uid="{00000000-0005-0000-0000-00004E250000}"/>
    <cellStyle name="Calculation 7 4 3 2 9" xfId="9560" xr:uid="{00000000-0005-0000-0000-00004F250000}"/>
    <cellStyle name="Calculation 7 4 3 20" xfId="9561" xr:uid="{00000000-0005-0000-0000-000050250000}"/>
    <cellStyle name="Calculation 7 4 3 3" xfId="9562" xr:uid="{00000000-0005-0000-0000-000051250000}"/>
    <cellStyle name="Calculation 7 4 3 3 10" xfId="9563" xr:uid="{00000000-0005-0000-0000-000052250000}"/>
    <cellStyle name="Calculation 7 4 3 3 11" xfId="9564" xr:uid="{00000000-0005-0000-0000-000053250000}"/>
    <cellStyle name="Calculation 7 4 3 3 12" xfId="9565" xr:uid="{00000000-0005-0000-0000-000054250000}"/>
    <cellStyle name="Calculation 7 4 3 3 13" xfId="9566" xr:uid="{00000000-0005-0000-0000-000055250000}"/>
    <cellStyle name="Calculation 7 4 3 3 14" xfId="9567" xr:uid="{00000000-0005-0000-0000-000056250000}"/>
    <cellStyle name="Calculation 7 4 3 3 2" xfId="9568" xr:uid="{00000000-0005-0000-0000-000057250000}"/>
    <cellStyle name="Calculation 7 4 3 3 3" xfId="9569" xr:uid="{00000000-0005-0000-0000-000058250000}"/>
    <cellStyle name="Calculation 7 4 3 3 4" xfId="9570" xr:uid="{00000000-0005-0000-0000-000059250000}"/>
    <cellStyle name="Calculation 7 4 3 3 5" xfId="9571" xr:uid="{00000000-0005-0000-0000-00005A250000}"/>
    <cellStyle name="Calculation 7 4 3 3 6" xfId="9572" xr:uid="{00000000-0005-0000-0000-00005B250000}"/>
    <cellStyle name="Calculation 7 4 3 3 7" xfId="9573" xr:uid="{00000000-0005-0000-0000-00005C250000}"/>
    <cellStyle name="Calculation 7 4 3 3 8" xfId="9574" xr:uid="{00000000-0005-0000-0000-00005D250000}"/>
    <cellStyle name="Calculation 7 4 3 3 9" xfId="9575" xr:uid="{00000000-0005-0000-0000-00005E250000}"/>
    <cellStyle name="Calculation 7 4 3 4" xfId="9576" xr:uid="{00000000-0005-0000-0000-00005F250000}"/>
    <cellStyle name="Calculation 7 4 3 4 10" xfId="9577" xr:uid="{00000000-0005-0000-0000-000060250000}"/>
    <cellStyle name="Calculation 7 4 3 4 11" xfId="9578" xr:uid="{00000000-0005-0000-0000-000061250000}"/>
    <cellStyle name="Calculation 7 4 3 4 12" xfId="9579" xr:uid="{00000000-0005-0000-0000-000062250000}"/>
    <cellStyle name="Calculation 7 4 3 4 13" xfId="9580" xr:uid="{00000000-0005-0000-0000-000063250000}"/>
    <cellStyle name="Calculation 7 4 3 4 14" xfId="9581" xr:uid="{00000000-0005-0000-0000-000064250000}"/>
    <cellStyle name="Calculation 7 4 3 4 2" xfId="9582" xr:uid="{00000000-0005-0000-0000-000065250000}"/>
    <cellStyle name="Calculation 7 4 3 4 3" xfId="9583" xr:uid="{00000000-0005-0000-0000-000066250000}"/>
    <cellStyle name="Calculation 7 4 3 4 4" xfId="9584" xr:uid="{00000000-0005-0000-0000-000067250000}"/>
    <cellStyle name="Calculation 7 4 3 4 5" xfId="9585" xr:uid="{00000000-0005-0000-0000-000068250000}"/>
    <cellStyle name="Calculation 7 4 3 4 6" xfId="9586" xr:uid="{00000000-0005-0000-0000-000069250000}"/>
    <cellStyle name="Calculation 7 4 3 4 7" xfId="9587" xr:uid="{00000000-0005-0000-0000-00006A250000}"/>
    <cellStyle name="Calculation 7 4 3 4 8" xfId="9588" xr:uid="{00000000-0005-0000-0000-00006B250000}"/>
    <cellStyle name="Calculation 7 4 3 4 9" xfId="9589" xr:uid="{00000000-0005-0000-0000-00006C250000}"/>
    <cellStyle name="Calculation 7 4 3 5" xfId="9590" xr:uid="{00000000-0005-0000-0000-00006D250000}"/>
    <cellStyle name="Calculation 7 4 3 5 10" xfId="9591" xr:uid="{00000000-0005-0000-0000-00006E250000}"/>
    <cellStyle name="Calculation 7 4 3 5 11" xfId="9592" xr:uid="{00000000-0005-0000-0000-00006F250000}"/>
    <cellStyle name="Calculation 7 4 3 5 12" xfId="9593" xr:uid="{00000000-0005-0000-0000-000070250000}"/>
    <cellStyle name="Calculation 7 4 3 5 13" xfId="9594" xr:uid="{00000000-0005-0000-0000-000071250000}"/>
    <cellStyle name="Calculation 7 4 3 5 2" xfId="9595" xr:uid="{00000000-0005-0000-0000-000072250000}"/>
    <cellStyle name="Calculation 7 4 3 5 3" xfId="9596" xr:uid="{00000000-0005-0000-0000-000073250000}"/>
    <cellStyle name="Calculation 7 4 3 5 4" xfId="9597" xr:uid="{00000000-0005-0000-0000-000074250000}"/>
    <cellStyle name="Calculation 7 4 3 5 5" xfId="9598" xr:uid="{00000000-0005-0000-0000-000075250000}"/>
    <cellStyle name="Calculation 7 4 3 5 6" xfId="9599" xr:uid="{00000000-0005-0000-0000-000076250000}"/>
    <cellStyle name="Calculation 7 4 3 5 7" xfId="9600" xr:uid="{00000000-0005-0000-0000-000077250000}"/>
    <cellStyle name="Calculation 7 4 3 5 8" xfId="9601" xr:uid="{00000000-0005-0000-0000-000078250000}"/>
    <cellStyle name="Calculation 7 4 3 5 9" xfId="9602" xr:uid="{00000000-0005-0000-0000-000079250000}"/>
    <cellStyle name="Calculation 7 4 3 6" xfId="9603" xr:uid="{00000000-0005-0000-0000-00007A250000}"/>
    <cellStyle name="Calculation 7 4 3 7" xfId="9604" xr:uid="{00000000-0005-0000-0000-00007B250000}"/>
    <cellStyle name="Calculation 7 4 3 8" xfId="9605" xr:uid="{00000000-0005-0000-0000-00007C250000}"/>
    <cellStyle name="Calculation 7 4 3 9" xfId="9606" xr:uid="{00000000-0005-0000-0000-00007D250000}"/>
    <cellStyle name="Calculation 7 4 4" xfId="9607" xr:uid="{00000000-0005-0000-0000-00007E250000}"/>
    <cellStyle name="Calculation 7 4 4 10" xfId="9608" xr:uid="{00000000-0005-0000-0000-00007F250000}"/>
    <cellStyle name="Calculation 7 4 4 11" xfId="9609" xr:uid="{00000000-0005-0000-0000-000080250000}"/>
    <cellStyle name="Calculation 7 4 4 12" xfId="9610" xr:uid="{00000000-0005-0000-0000-000081250000}"/>
    <cellStyle name="Calculation 7 4 4 13" xfId="9611" xr:uid="{00000000-0005-0000-0000-000082250000}"/>
    <cellStyle name="Calculation 7 4 4 14" xfId="9612" xr:uid="{00000000-0005-0000-0000-000083250000}"/>
    <cellStyle name="Calculation 7 4 4 2" xfId="9613" xr:uid="{00000000-0005-0000-0000-000084250000}"/>
    <cellStyle name="Calculation 7 4 4 3" xfId="9614" xr:uid="{00000000-0005-0000-0000-000085250000}"/>
    <cellStyle name="Calculation 7 4 4 4" xfId="9615" xr:uid="{00000000-0005-0000-0000-000086250000}"/>
    <cellStyle name="Calculation 7 4 4 5" xfId="9616" xr:uid="{00000000-0005-0000-0000-000087250000}"/>
    <cellStyle name="Calculation 7 4 4 6" xfId="9617" xr:uid="{00000000-0005-0000-0000-000088250000}"/>
    <cellStyle name="Calculation 7 4 4 7" xfId="9618" xr:uid="{00000000-0005-0000-0000-000089250000}"/>
    <cellStyle name="Calculation 7 4 4 8" xfId="9619" xr:uid="{00000000-0005-0000-0000-00008A250000}"/>
    <cellStyle name="Calculation 7 4 4 9" xfId="9620" xr:uid="{00000000-0005-0000-0000-00008B250000}"/>
    <cellStyle name="Calculation 7 4 5" xfId="9621" xr:uid="{00000000-0005-0000-0000-00008C250000}"/>
    <cellStyle name="Calculation 7 4 5 10" xfId="9622" xr:uid="{00000000-0005-0000-0000-00008D250000}"/>
    <cellStyle name="Calculation 7 4 5 11" xfId="9623" xr:uid="{00000000-0005-0000-0000-00008E250000}"/>
    <cellStyle name="Calculation 7 4 5 12" xfId="9624" xr:uid="{00000000-0005-0000-0000-00008F250000}"/>
    <cellStyle name="Calculation 7 4 5 13" xfId="9625" xr:uid="{00000000-0005-0000-0000-000090250000}"/>
    <cellStyle name="Calculation 7 4 5 14" xfId="9626" xr:uid="{00000000-0005-0000-0000-000091250000}"/>
    <cellStyle name="Calculation 7 4 5 2" xfId="9627" xr:uid="{00000000-0005-0000-0000-000092250000}"/>
    <cellStyle name="Calculation 7 4 5 3" xfId="9628" xr:uid="{00000000-0005-0000-0000-000093250000}"/>
    <cellStyle name="Calculation 7 4 5 4" xfId="9629" xr:uid="{00000000-0005-0000-0000-000094250000}"/>
    <cellStyle name="Calculation 7 4 5 5" xfId="9630" xr:uid="{00000000-0005-0000-0000-000095250000}"/>
    <cellStyle name="Calculation 7 4 5 6" xfId="9631" xr:uid="{00000000-0005-0000-0000-000096250000}"/>
    <cellStyle name="Calculation 7 4 5 7" xfId="9632" xr:uid="{00000000-0005-0000-0000-000097250000}"/>
    <cellStyle name="Calculation 7 4 5 8" xfId="9633" xr:uid="{00000000-0005-0000-0000-000098250000}"/>
    <cellStyle name="Calculation 7 4 5 9" xfId="9634" xr:uid="{00000000-0005-0000-0000-000099250000}"/>
    <cellStyle name="Calculation 7 4 6" xfId="9635" xr:uid="{00000000-0005-0000-0000-00009A250000}"/>
    <cellStyle name="Calculation 7 4 6 10" xfId="9636" xr:uid="{00000000-0005-0000-0000-00009B250000}"/>
    <cellStyle name="Calculation 7 4 6 11" xfId="9637" xr:uid="{00000000-0005-0000-0000-00009C250000}"/>
    <cellStyle name="Calculation 7 4 6 12" xfId="9638" xr:uid="{00000000-0005-0000-0000-00009D250000}"/>
    <cellStyle name="Calculation 7 4 6 13" xfId="9639" xr:uid="{00000000-0005-0000-0000-00009E250000}"/>
    <cellStyle name="Calculation 7 4 6 14" xfId="9640" xr:uid="{00000000-0005-0000-0000-00009F250000}"/>
    <cellStyle name="Calculation 7 4 6 2" xfId="9641" xr:uid="{00000000-0005-0000-0000-0000A0250000}"/>
    <cellStyle name="Calculation 7 4 6 3" xfId="9642" xr:uid="{00000000-0005-0000-0000-0000A1250000}"/>
    <cellStyle name="Calculation 7 4 6 4" xfId="9643" xr:uid="{00000000-0005-0000-0000-0000A2250000}"/>
    <cellStyle name="Calculation 7 4 6 5" xfId="9644" xr:uid="{00000000-0005-0000-0000-0000A3250000}"/>
    <cellStyle name="Calculation 7 4 6 6" xfId="9645" xr:uid="{00000000-0005-0000-0000-0000A4250000}"/>
    <cellStyle name="Calculation 7 4 6 7" xfId="9646" xr:uid="{00000000-0005-0000-0000-0000A5250000}"/>
    <cellStyle name="Calculation 7 4 6 8" xfId="9647" xr:uid="{00000000-0005-0000-0000-0000A6250000}"/>
    <cellStyle name="Calculation 7 4 6 9" xfId="9648" xr:uid="{00000000-0005-0000-0000-0000A7250000}"/>
    <cellStyle name="Calculation 7 4 7" xfId="9649" xr:uid="{00000000-0005-0000-0000-0000A8250000}"/>
    <cellStyle name="Calculation 7 4 7 10" xfId="9650" xr:uid="{00000000-0005-0000-0000-0000A9250000}"/>
    <cellStyle name="Calculation 7 4 7 11" xfId="9651" xr:uid="{00000000-0005-0000-0000-0000AA250000}"/>
    <cellStyle name="Calculation 7 4 7 12" xfId="9652" xr:uid="{00000000-0005-0000-0000-0000AB250000}"/>
    <cellStyle name="Calculation 7 4 7 13" xfId="9653" xr:uid="{00000000-0005-0000-0000-0000AC250000}"/>
    <cellStyle name="Calculation 7 4 7 2" xfId="9654" xr:uid="{00000000-0005-0000-0000-0000AD250000}"/>
    <cellStyle name="Calculation 7 4 7 3" xfId="9655" xr:uid="{00000000-0005-0000-0000-0000AE250000}"/>
    <cellStyle name="Calculation 7 4 7 4" xfId="9656" xr:uid="{00000000-0005-0000-0000-0000AF250000}"/>
    <cellStyle name="Calculation 7 4 7 5" xfId="9657" xr:uid="{00000000-0005-0000-0000-0000B0250000}"/>
    <cellStyle name="Calculation 7 4 7 6" xfId="9658" xr:uid="{00000000-0005-0000-0000-0000B1250000}"/>
    <cellStyle name="Calculation 7 4 7 7" xfId="9659" xr:uid="{00000000-0005-0000-0000-0000B2250000}"/>
    <cellStyle name="Calculation 7 4 7 8" xfId="9660" xr:uid="{00000000-0005-0000-0000-0000B3250000}"/>
    <cellStyle name="Calculation 7 4 7 9" xfId="9661" xr:uid="{00000000-0005-0000-0000-0000B4250000}"/>
    <cellStyle name="Calculation 7 4 8" xfId="9662" xr:uid="{00000000-0005-0000-0000-0000B5250000}"/>
    <cellStyle name="Calculation 7 4 9" xfId="9663" xr:uid="{00000000-0005-0000-0000-0000B6250000}"/>
    <cellStyle name="Calculation 7 5" xfId="9664" xr:uid="{00000000-0005-0000-0000-0000B7250000}"/>
    <cellStyle name="Calculation 7 5 10" xfId="9665" xr:uid="{00000000-0005-0000-0000-0000B8250000}"/>
    <cellStyle name="Calculation 7 5 11" xfId="9666" xr:uid="{00000000-0005-0000-0000-0000B9250000}"/>
    <cellStyle name="Calculation 7 5 12" xfId="9667" xr:uid="{00000000-0005-0000-0000-0000BA250000}"/>
    <cellStyle name="Calculation 7 5 13" xfId="9668" xr:uid="{00000000-0005-0000-0000-0000BB250000}"/>
    <cellStyle name="Calculation 7 5 14" xfId="9669" xr:uid="{00000000-0005-0000-0000-0000BC250000}"/>
    <cellStyle name="Calculation 7 5 15" xfId="9670" xr:uid="{00000000-0005-0000-0000-0000BD250000}"/>
    <cellStyle name="Calculation 7 5 16" xfId="9671" xr:uid="{00000000-0005-0000-0000-0000BE250000}"/>
    <cellStyle name="Calculation 7 5 17" xfId="9672" xr:uid="{00000000-0005-0000-0000-0000BF250000}"/>
    <cellStyle name="Calculation 7 5 18" xfId="9673" xr:uid="{00000000-0005-0000-0000-0000C0250000}"/>
    <cellStyle name="Calculation 7 5 19" xfId="9674" xr:uid="{00000000-0005-0000-0000-0000C1250000}"/>
    <cellStyle name="Calculation 7 5 2" xfId="9675" xr:uid="{00000000-0005-0000-0000-0000C2250000}"/>
    <cellStyle name="Calculation 7 5 2 10" xfId="9676" xr:uid="{00000000-0005-0000-0000-0000C3250000}"/>
    <cellStyle name="Calculation 7 5 2 11" xfId="9677" xr:uid="{00000000-0005-0000-0000-0000C4250000}"/>
    <cellStyle name="Calculation 7 5 2 12" xfId="9678" xr:uid="{00000000-0005-0000-0000-0000C5250000}"/>
    <cellStyle name="Calculation 7 5 2 13" xfId="9679" xr:uid="{00000000-0005-0000-0000-0000C6250000}"/>
    <cellStyle name="Calculation 7 5 2 14" xfId="9680" xr:uid="{00000000-0005-0000-0000-0000C7250000}"/>
    <cellStyle name="Calculation 7 5 2 2" xfId="9681" xr:uid="{00000000-0005-0000-0000-0000C8250000}"/>
    <cellStyle name="Calculation 7 5 2 3" xfId="9682" xr:uid="{00000000-0005-0000-0000-0000C9250000}"/>
    <cellStyle name="Calculation 7 5 2 4" xfId="9683" xr:uid="{00000000-0005-0000-0000-0000CA250000}"/>
    <cellStyle name="Calculation 7 5 2 5" xfId="9684" xr:uid="{00000000-0005-0000-0000-0000CB250000}"/>
    <cellStyle name="Calculation 7 5 2 6" xfId="9685" xr:uid="{00000000-0005-0000-0000-0000CC250000}"/>
    <cellStyle name="Calculation 7 5 2 7" xfId="9686" xr:uid="{00000000-0005-0000-0000-0000CD250000}"/>
    <cellStyle name="Calculation 7 5 2 8" xfId="9687" xr:uid="{00000000-0005-0000-0000-0000CE250000}"/>
    <cellStyle name="Calculation 7 5 2 9" xfId="9688" xr:uid="{00000000-0005-0000-0000-0000CF250000}"/>
    <cellStyle name="Calculation 7 5 20" xfId="9689" xr:uid="{00000000-0005-0000-0000-0000D0250000}"/>
    <cellStyle name="Calculation 7 5 3" xfId="9690" xr:uid="{00000000-0005-0000-0000-0000D1250000}"/>
    <cellStyle name="Calculation 7 5 3 10" xfId="9691" xr:uid="{00000000-0005-0000-0000-0000D2250000}"/>
    <cellStyle name="Calculation 7 5 3 11" xfId="9692" xr:uid="{00000000-0005-0000-0000-0000D3250000}"/>
    <cellStyle name="Calculation 7 5 3 12" xfId="9693" xr:uid="{00000000-0005-0000-0000-0000D4250000}"/>
    <cellStyle name="Calculation 7 5 3 13" xfId="9694" xr:uid="{00000000-0005-0000-0000-0000D5250000}"/>
    <cellStyle name="Calculation 7 5 3 14" xfId="9695" xr:uid="{00000000-0005-0000-0000-0000D6250000}"/>
    <cellStyle name="Calculation 7 5 3 2" xfId="9696" xr:uid="{00000000-0005-0000-0000-0000D7250000}"/>
    <cellStyle name="Calculation 7 5 3 3" xfId="9697" xr:uid="{00000000-0005-0000-0000-0000D8250000}"/>
    <cellStyle name="Calculation 7 5 3 4" xfId="9698" xr:uid="{00000000-0005-0000-0000-0000D9250000}"/>
    <cellStyle name="Calculation 7 5 3 5" xfId="9699" xr:uid="{00000000-0005-0000-0000-0000DA250000}"/>
    <cellStyle name="Calculation 7 5 3 6" xfId="9700" xr:uid="{00000000-0005-0000-0000-0000DB250000}"/>
    <cellStyle name="Calculation 7 5 3 7" xfId="9701" xr:uid="{00000000-0005-0000-0000-0000DC250000}"/>
    <cellStyle name="Calculation 7 5 3 8" xfId="9702" xr:uid="{00000000-0005-0000-0000-0000DD250000}"/>
    <cellStyle name="Calculation 7 5 3 9" xfId="9703" xr:uid="{00000000-0005-0000-0000-0000DE250000}"/>
    <cellStyle name="Calculation 7 5 4" xfId="9704" xr:uid="{00000000-0005-0000-0000-0000DF250000}"/>
    <cellStyle name="Calculation 7 5 4 10" xfId="9705" xr:uid="{00000000-0005-0000-0000-0000E0250000}"/>
    <cellStyle name="Calculation 7 5 4 11" xfId="9706" xr:uid="{00000000-0005-0000-0000-0000E1250000}"/>
    <cellStyle name="Calculation 7 5 4 12" xfId="9707" xr:uid="{00000000-0005-0000-0000-0000E2250000}"/>
    <cellStyle name="Calculation 7 5 4 13" xfId="9708" xr:uid="{00000000-0005-0000-0000-0000E3250000}"/>
    <cellStyle name="Calculation 7 5 4 14" xfId="9709" xr:uid="{00000000-0005-0000-0000-0000E4250000}"/>
    <cellStyle name="Calculation 7 5 4 2" xfId="9710" xr:uid="{00000000-0005-0000-0000-0000E5250000}"/>
    <cellStyle name="Calculation 7 5 4 3" xfId="9711" xr:uid="{00000000-0005-0000-0000-0000E6250000}"/>
    <cellStyle name="Calculation 7 5 4 4" xfId="9712" xr:uid="{00000000-0005-0000-0000-0000E7250000}"/>
    <cellStyle name="Calculation 7 5 4 5" xfId="9713" xr:uid="{00000000-0005-0000-0000-0000E8250000}"/>
    <cellStyle name="Calculation 7 5 4 6" xfId="9714" xr:uid="{00000000-0005-0000-0000-0000E9250000}"/>
    <cellStyle name="Calculation 7 5 4 7" xfId="9715" xr:uid="{00000000-0005-0000-0000-0000EA250000}"/>
    <cellStyle name="Calculation 7 5 4 8" xfId="9716" xr:uid="{00000000-0005-0000-0000-0000EB250000}"/>
    <cellStyle name="Calculation 7 5 4 9" xfId="9717" xr:uid="{00000000-0005-0000-0000-0000EC250000}"/>
    <cellStyle name="Calculation 7 5 5" xfId="9718" xr:uid="{00000000-0005-0000-0000-0000ED250000}"/>
    <cellStyle name="Calculation 7 5 5 10" xfId="9719" xr:uid="{00000000-0005-0000-0000-0000EE250000}"/>
    <cellStyle name="Calculation 7 5 5 11" xfId="9720" xr:uid="{00000000-0005-0000-0000-0000EF250000}"/>
    <cellStyle name="Calculation 7 5 5 12" xfId="9721" xr:uid="{00000000-0005-0000-0000-0000F0250000}"/>
    <cellStyle name="Calculation 7 5 5 13" xfId="9722" xr:uid="{00000000-0005-0000-0000-0000F1250000}"/>
    <cellStyle name="Calculation 7 5 5 2" xfId="9723" xr:uid="{00000000-0005-0000-0000-0000F2250000}"/>
    <cellStyle name="Calculation 7 5 5 3" xfId="9724" xr:uid="{00000000-0005-0000-0000-0000F3250000}"/>
    <cellStyle name="Calculation 7 5 5 4" xfId="9725" xr:uid="{00000000-0005-0000-0000-0000F4250000}"/>
    <cellStyle name="Calculation 7 5 5 5" xfId="9726" xr:uid="{00000000-0005-0000-0000-0000F5250000}"/>
    <cellStyle name="Calculation 7 5 5 6" xfId="9727" xr:uid="{00000000-0005-0000-0000-0000F6250000}"/>
    <cellStyle name="Calculation 7 5 5 7" xfId="9728" xr:uid="{00000000-0005-0000-0000-0000F7250000}"/>
    <cellStyle name="Calculation 7 5 5 8" xfId="9729" xr:uid="{00000000-0005-0000-0000-0000F8250000}"/>
    <cellStyle name="Calculation 7 5 5 9" xfId="9730" xr:uid="{00000000-0005-0000-0000-0000F9250000}"/>
    <cellStyle name="Calculation 7 5 6" xfId="9731" xr:uid="{00000000-0005-0000-0000-0000FA250000}"/>
    <cellStyle name="Calculation 7 5 7" xfId="9732" xr:uid="{00000000-0005-0000-0000-0000FB250000}"/>
    <cellStyle name="Calculation 7 5 8" xfId="9733" xr:uid="{00000000-0005-0000-0000-0000FC250000}"/>
    <cellStyle name="Calculation 7 5 9" xfId="9734" xr:uid="{00000000-0005-0000-0000-0000FD250000}"/>
    <cellStyle name="Calculation 7 6" xfId="9735" xr:uid="{00000000-0005-0000-0000-0000FE250000}"/>
    <cellStyle name="Calculation 7 6 10" xfId="9736" xr:uid="{00000000-0005-0000-0000-0000FF250000}"/>
    <cellStyle name="Calculation 7 6 11" xfId="9737" xr:uid="{00000000-0005-0000-0000-000000260000}"/>
    <cellStyle name="Calculation 7 6 12" xfId="9738" xr:uid="{00000000-0005-0000-0000-000001260000}"/>
    <cellStyle name="Calculation 7 6 13" xfId="9739" xr:uid="{00000000-0005-0000-0000-000002260000}"/>
    <cellStyle name="Calculation 7 6 14" xfId="9740" xr:uid="{00000000-0005-0000-0000-000003260000}"/>
    <cellStyle name="Calculation 7 6 15" xfId="9741" xr:uid="{00000000-0005-0000-0000-000004260000}"/>
    <cellStyle name="Calculation 7 6 16" xfId="9742" xr:uid="{00000000-0005-0000-0000-000005260000}"/>
    <cellStyle name="Calculation 7 6 17" xfId="9743" xr:uid="{00000000-0005-0000-0000-000006260000}"/>
    <cellStyle name="Calculation 7 6 18" xfId="9744" xr:uid="{00000000-0005-0000-0000-000007260000}"/>
    <cellStyle name="Calculation 7 6 19" xfId="9745" xr:uid="{00000000-0005-0000-0000-000008260000}"/>
    <cellStyle name="Calculation 7 6 2" xfId="9746" xr:uid="{00000000-0005-0000-0000-000009260000}"/>
    <cellStyle name="Calculation 7 6 2 10" xfId="9747" xr:uid="{00000000-0005-0000-0000-00000A260000}"/>
    <cellStyle name="Calculation 7 6 2 11" xfId="9748" xr:uid="{00000000-0005-0000-0000-00000B260000}"/>
    <cellStyle name="Calculation 7 6 2 12" xfId="9749" xr:uid="{00000000-0005-0000-0000-00000C260000}"/>
    <cellStyle name="Calculation 7 6 2 13" xfId="9750" xr:uid="{00000000-0005-0000-0000-00000D260000}"/>
    <cellStyle name="Calculation 7 6 2 14" xfId="9751" xr:uid="{00000000-0005-0000-0000-00000E260000}"/>
    <cellStyle name="Calculation 7 6 2 2" xfId="9752" xr:uid="{00000000-0005-0000-0000-00000F260000}"/>
    <cellStyle name="Calculation 7 6 2 3" xfId="9753" xr:uid="{00000000-0005-0000-0000-000010260000}"/>
    <cellStyle name="Calculation 7 6 2 4" xfId="9754" xr:uid="{00000000-0005-0000-0000-000011260000}"/>
    <cellStyle name="Calculation 7 6 2 5" xfId="9755" xr:uid="{00000000-0005-0000-0000-000012260000}"/>
    <cellStyle name="Calculation 7 6 2 6" xfId="9756" xr:uid="{00000000-0005-0000-0000-000013260000}"/>
    <cellStyle name="Calculation 7 6 2 7" xfId="9757" xr:uid="{00000000-0005-0000-0000-000014260000}"/>
    <cellStyle name="Calculation 7 6 2 8" xfId="9758" xr:uid="{00000000-0005-0000-0000-000015260000}"/>
    <cellStyle name="Calculation 7 6 2 9" xfId="9759" xr:uid="{00000000-0005-0000-0000-000016260000}"/>
    <cellStyle name="Calculation 7 6 20" xfId="9760" xr:uid="{00000000-0005-0000-0000-000017260000}"/>
    <cellStyle name="Calculation 7 6 3" xfId="9761" xr:uid="{00000000-0005-0000-0000-000018260000}"/>
    <cellStyle name="Calculation 7 6 3 10" xfId="9762" xr:uid="{00000000-0005-0000-0000-000019260000}"/>
    <cellStyle name="Calculation 7 6 3 11" xfId="9763" xr:uid="{00000000-0005-0000-0000-00001A260000}"/>
    <cellStyle name="Calculation 7 6 3 12" xfId="9764" xr:uid="{00000000-0005-0000-0000-00001B260000}"/>
    <cellStyle name="Calculation 7 6 3 13" xfId="9765" xr:uid="{00000000-0005-0000-0000-00001C260000}"/>
    <cellStyle name="Calculation 7 6 3 14" xfId="9766" xr:uid="{00000000-0005-0000-0000-00001D260000}"/>
    <cellStyle name="Calculation 7 6 3 2" xfId="9767" xr:uid="{00000000-0005-0000-0000-00001E260000}"/>
    <cellStyle name="Calculation 7 6 3 3" xfId="9768" xr:uid="{00000000-0005-0000-0000-00001F260000}"/>
    <cellStyle name="Calculation 7 6 3 4" xfId="9769" xr:uid="{00000000-0005-0000-0000-000020260000}"/>
    <cellStyle name="Calculation 7 6 3 5" xfId="9770" xr:uid="{00000000-0005-0000-0000-000021260000}"/>
    <cellStyle name="Calculation 7 6 3 6" xfId="9771" xr:uid="{00000000-0005-0000-0000-000022260000}"/>
    <cellStyle name="Calculation 7 6 3 7" xfId="9772" xr:uid="{00000000-0005-0000-0000-000023260000}"/>
    <cellStyle name="Calculation 7 6 3 8" xfId="9773" xr:uid="{00000000-0005-0000-0000-000024260000}"/>
    <cellStyle name="Calculation 7 6 3 9" xfId="9774" xr:uid="{00000000-0005-0000-0000-000025260000}"/>
    <cellStyle name="Calculation 7 6 4" xfId="9775" xr:uid="{00000000-0005-0000-0000-000026260000}"/>
    <cellStyle name="Calculation 7 6 4 10" xfId="9776" xr:uid="{00000000-0005-0000-0000-000027260000}"/>
    <cellStyle name="Calculation 7 6 4 11" xfId="9777" xr:uid="{00000000-0005-0000-0000-000028260000}"/>
    <cellStyle name="Calculation 7 6 4 12" xfId="9778" xr:uid="{00000000-0005-0000-0000-000029260000}"/>
    <cellStyle name="Calculation 7 6 4 13" xfId="9779" xr:uid="{00000000-0005-0000-0000-00002A260000}"/>
    <cellStyle name="Calculation 7 6 4 14" xfId="9780" xr:uid="{00000000-0005-0000-0000-00002B260000}"/>
    <cellStyle name="Calculation 7 6 4 2" xfId="9781" xr:uid="{00000000-0005-0000-0000-00002C260000}"/>
    <cellStyle name="Calculation 7 6 4 3" xfId="9782" xr:uid="{00000000-0005-0000-0000-00002D260000}"/>
    <cellStyle name="Calculation 7 6 4 4" xfId="9783" xr:uid="{00000000-0005-0000-0000-00002E260000}"/>
    <cellStyle name="Calculation 7 6 4 5" xfId="9784" xr:uid="{00000000-0005-0000-0000-00002F260000}"/>
    <cellStyle name="Calculation 7 6 4 6" xfId="9785" xr:uid="{00000000-0005-0000-0000-000030260000}"/>
    <cellStyle name="Calculation 7 6 4 7" xfId="9786" xr:uid="{00000000-0005-0000-0000-000031260000}"/>
    <cellStyle name="Calculation 7 6 4 8" xfId="9787" xr:uid="{00000000-0005-0000-0000-000032260000}"/>
    <cellStyle name="Calculation 7 6 4 9" xfId="9788" xr:uid="{00000000-0005-0000-0000-000033260000}"/>
    <cellStyle name="Calculation 7 6 5" xfId="9789" xr:uid="{00000000-0005-0000-0000-000034260000}"/>
    <cellStyle name="Calculation 7 6 5 10" xfId="9790" xr:uid="{00000000-0005-0000-0000-000035260000}"/>
    <cellStyle name="Calculation 7 6 5 11" xfId="9791" xr:uid="{00000000-0005-0000-0000-000036260000}"/>
    <cellStyle name="Calculation 7 6 5 12" xfId="9792" xr:uid="{00000000-0005-0000-0000-000037260000}"/>
    <cellStyle name="Calculation 7 6 5 13" xfId="9793" xr:uid="{00000000-0005-0000-0000-000038260000}"/>
    <cellStyle name="Calculation 7 6 5 2" xfId="9794" xr:uid="{00000000-0005-0000-0000-000039260000}"/>
    <cellStyle name="Calculation 7 6 5 3" xfId="9795" xr:uid="{00000000-0005-0000-0000-00003A260000}"/>
    <cellStyle name="Calculation 7 6 5 4" xfId="9796" xr:uid="{00000000-0005-0000-0000-00003B260000}"/>
    <cellStyle name="Calculation 7 6 5 5" xfId="9797" xr:uid="{00000000-0005-0000-0000-00003C260000}"/>
    <cellStyle name="Calculation 7 6 5 6" xfId="9798" xr:uid="{00000000-0005-0000-0000-00003D260000}"/>
    <cellStyle name="Calculation 7 6 5 7" xfId="9799" xr:uid="{00000000-0005-0000-0000-00003E260000}"/>
    <cellStyle name="Calculation 7 6 5 8" xfId="9800" xr:uid="{00000000-0005-0000-0000-00003F260000}"/>
    <cellStyle name="Calculation 7 6 5 9" xfId="9801" xr:uid="{00000000-0005-0000-0000-000040260000}"/>
    <cellStyle name="Calculation 7 6 6" xfId="9802" xr:uid="{00000000-0005-0000-0000-000041260000}"/>
    <cellStyle name="Calculation 7 6 7" xfId="9803" xr:uid="{00000000-0005-0000-0000-000042260000}"/>
    <cellStyle name="Calculation 7 6 8" xfId="9804" xr:uid="{00000000-0005-0000-0000-000043260000}"/>
    <cellStyle name="Calculation 7 6 9" xfId="9805" xr:uid="{00000000-0005-0000-0000-000044260000}"/>
    <cellStyle name="Calculation 7 7" xfId="9806" xr:uid="{00000000-0005-0000-0000-000045260000}"/>
    <cellStyle name="Calculation 7 7 10" xfId="9807" xr:uid="{00000000-0005-0000-0000-000046260000}"/>
    <cellStyle name="Calculation 7 7 11" xfId="9808" xr:uid="{00000000-0005-0000-0000-000047260000}"/>
    <cellStyle name="Calculation 7 7 12" xfId="9809" xr:uid="{00000000-0005-0000-0000-000048260000}"/>
    <cellStyle name="Calculation 7 7 13" xfId="9810" xr:uid="{00000000-0005-0000-0000-000049260000}"/>
    <cellStyle name="Calculation 7 7 14" xfId="9811" xr:uid="{00000000-0005-0000-0000-00004A260000}"/>
    <cellStyle name="Calculation 7 7 2" xfId="9812" xr:uid="{00000000-0005-0000-0000-00004B260000}"/>
    <cellStyle name="Calculation 7 7 3" xfId="9813" xr:uid="{00000000-0005-0000-0000-00004C260000}"/>
    <cellStyle name="Calculation 7 7 4" xfId="9814" xr:uid="{00000000-0005-0000-0000-00004D260000}"/>
    <cellStyle name="Calculation 7 7 5" xfId="9815" xr:uid="{00000000-0005-0000-0000-00004E260000}"/>
    <cellStyle name="Calculation 7 7 6" xfId="9816" xr:uid="{00000000-0005-0000-0000-00004F260000}"/>
    <cellStyle name="Calculation 7 7 7" xfId="9817" xr:uid="{00000000-0005-0000-0000-000050260000}"/>
    <cellStyle name="Calculation 7 7 8" xfId="9818" xr:uid="{00000000-0005-0000-0000-000051260000}"/>
    <cellStyle name="Calculation 7 7 9" xfId="9819" xr:uid="{00000000-0005-0000-0000-000052260000}"/>
    <cellStyle name="Calculation 7 8" xfId="9820" xr:uid="{00000000-0005-0000-0000-000053260000}"/>
    <cellStyle name="Calculation 7 8 10" xfId="9821" xr:uid="{00000000-0005-0000-0000-000054260000}"/>
    <cellStyle name="Calculation 7 8 11" xfId="9822" xr:uid="{00000000-0005-0000-0000-000055260000}"/>
    <cellStyle name="Calculation 7 8 12" xfId="9823" xr:uid="{00000000-0005-0000-0000-000056260000}"/>
    <cellStyle name="Calculation 7 8 13" xfId="9824" xr:uid="{00000000-0005-0000-0000-000057260000}"/>
    <cellStyle name="Calculation 7 8 14" xfId="9825" xr:uid="{00000000-0005-0000-0000-000058260000}"/>
    <cellStyle name="Calculation 7 8 2" xfId="9826" xr:uid="{00000000-0005-0000-0000-000059260000}"/>
    <cellStyle name="Calculation 7 8 3" xfId="9827" xr:uid="{00000000-0005-0000-0000-00005A260000}"/>
    <cellStyle name="Calculation 7 8 4" xfId="9828" xr:uid="{00000000-0005-0000-0000-00005B260000}"/>
    <cellStyle name="Calculation 7 8 5" xfId="9829" xr:uid="{00000000-0005-0000-0000-00005C260000}"/>
    <cellStyle name="Calculation 7 8 6" xfId="9830" xr:uid="{00000000-0005-0000-0000-00005D260000}"/>
    <cellStyle name="Calculation 7 8 7" xfId="9831" xr:uid="{00000000-0005-0000-0000-00005E260000}"/>
    <cellStyle name="Calculation 7 8 8" xfId="9832" xr:uid="{00000000-0005-0000-0000-00005F260000}"/>
    <cellStyle name="Calculation 7 8 9" xfId="9833" xr:uid="{00000000-0005-0000-0000-000060260000}"/>
    <cellStyle name="Calculation 7 9" xfId="9834" xr:uid="{00000000-0005-0000-0000-000061260000}"/>
    <cellStyle name="Calculation 7 9 10" xfId="9835" xr:uid="{00000000-0005-0000-0000-000062260000}"/>
    <cellStyle name="Calculation 7 9 11" xfId="9836" xr:uid="{00000000-0005-0000-0000-000063260000}"/>
    <cellStyle name="Calculation 7 9 12" xfId="9837" xr:uid="{00000000-0005-0000-0000-000064260000}"/>
    <cellStyle name="Calculation 7 9 13" xfId="9838" xr:uid="{00000000-0005-0000-0000-000065260000}"/>
    <cellStyle name="Calculation 7 9 14" xfId="9839" xr:uid="{00000000-0005-0000-0000-000066260000}"/>
    <cellStyle name="Calculation 7 9 2" xfId="9840" xr:uid="{00000000-0005-0000-0000-000067260000}"/>
    <cellStyle name="Calculation 7 9 3" xfId="9841" xr:uid="{00000000-0005-0000-0000-000068260000}"/>
    <cellStyle name="Calculation 7 9 4" xfId="9842" xr:uid="{00000000-0005-0000-0000-000069260000}"/>
    <cellStyle name="Calculation 7 9 5" xfId="9843" xr:uid="{00000000-0005-0000-0000-00006A260000}"/>
    <cellStyle name="Calculation 7 9 6" xfId="9844" xr:uid="{00000000-0005-0000-0000-00006B260000}"/>
    <cellStyle name="Calculation 7 9 7" xfId="9845" xr:uid="{00000000-0005-0000-0000-00006C260000}"/>
    <cellStyle name="Calculation 7 9 8" xfId="9846" xr:uid="{00000000-0005-0000-0000-00006D260000}"/>
    <cellStyle name="Calculation 7 9 9" xfId="9847" xr:uid="{00000000-0005-0000-0000-00006E260000}"/>
    <cellStyle name="Calculation 8" xfId="9848" xr:uid="{00000000-0005-0000-0000-00006F260000}"/>
    <cellStyle name="Calculation 8 10" xfId="9849" xr:uid="{00000000-0005-0000-0000-000070260000}"/>
    <cellStyle name="Calculation 8 10 10" xfId="9850" xr:uid="{00000000-0005-0000-0000-000071260000}"/>
    <cellStyle name="Calculation 8 10 11" xfId="9851" xr:uid="{00000000-0005-0000-0000-000072260000}"/>
    <cellStyle name="Calculation 8 10 12" xfId="9852" xr:uid="{00000000-0005-0000-0000-000073260000}"/>
    <cellStyle name="Calculation 8 10 13" xfId="9853" xr:uid="{00000000-0005-0000-0000-000074260000}"/>
    <cellStyle name="Calculation 8 10 2" xfId="9854" xr:uid="{00000000-0005-0000-0000-000075260000}"/>
    <cellStyle name="Calculation 8 10 3" xfId="9855" xr:uid="{00000000-0005-0000-0000-000076260000}"/>
    <cellStyle name="Calculation 8 10 4" xfId="9856" xr:uid="{00000000-0005-0000-0000-000077260000}"/>
    <cellStyle name="Calculation 8 10 5" xfId="9857" xr:uid="{00000000-0005-0000-0000-000078260000}"/>
    <cellStyle name="Calculation 8 10 6" xfId="9858" xr:uid="{00000000-0005-0000-0000-000079260000}"/>
    <cellStyle name="Calculation 8 10 7" xfId="9859" xr:uid="{00000000-0005-0000-0000-00007A260000}"/>
    <cellStyle name="Calculation 8 10 8" xfId="9860" xr:uid="{00000000-0005-0000-0000-00007B260000}"/>
    <cellStyle name="Calculation 8 10 9" xfId="9861" xr:uid="{00000000-0005-0000-0000-00007C260000}"/>
    <cellStyle name="Calculation 8 11" xfId="9862" xr:uid="{00000000-0005-0000-0000-00007D260000}"/>
    <cellStyle name="Calculation 8 12" xfId="9863" xr:uid="{00000000-0005-0000-0000-00007E260000}"/>
    <cellStyle name="Calculation 8 13" xfId="9864" xr:uid="{00000000-0005-0000-0000-00007F260000}"/>
    <cellStyle name="Calculation 8 14" xfId="9865" xr:uid="{00000000-0005-0000-0000-000080260000}"/>
    <cellStyle name="Calculation 8 15" xfId="9866" xr:uid="{00000000-0005-0000-0000-000081260000}"/>
    <cellStyle name="Calculation 8 16" xfId="9867" xr:uid="{00000000-0005-0000-0000-000082260000}"/>
    <cellStyle name="Calculation 8 17" xfId="9868" xr:uid="{00000000-0005-0000-0000-000083260000}"/>
    <cellStyle name="Calculation 8 18" xfId="9869" xr:uid="{00000000-0005-0000-0000-000084260000}"/>
    <cellStyle name="Calculation 8 19" xfId="9870" xr:uid="{00000000-0005-0000-0000-000085260000}"/>
    <cellStyle name="Calculation 8 2" xfId="9871" xr:uid="{00000000-0005-0000-0000-000086260000}"/>
    <cellStyle name="Calculation 8 2 10" xfId="9872" xr:uid="{00000000-0005-0000-0000-000087260000}"/>
    <cellStyle name="Calculation 8 2 11" xfId="9873" xr:uid="{00000000-0005-0000-0000-000088260000}"/>
    <cellStyle name="Calculation 8 2 12" xfId="9874" xr:uid="{00000000-0005-0000-0000-000089260000}"/>
    <cellStyle name="Calculation 8 2 13" xfId="9875" xr:uid="{00000000-0005-0000-0000-00008A260000}"/>
    <cellStyle name="Calculation 8 2 14" xfId="9876" xr:uid="{00000000-0005-0000-0000-00008B260000}"/>
    <cellStyle name="Calculation 8 2 15" xfId="9877" xr:uid="{00000000-0005-0000-0000-00008C260000}"/>
    <cellStyle name="Calculation 8 2 16" xfId="9878" xr:uid="{00000000-0005-0000-0000-00008D260000}"/>
    <cellStyle name="Calculation 8 2 17" xfId="9879" xr:uid="{00000000-0005-0000-0000-00008E260000}"/>
    <cellStyle name="Calculation 8 2 18" xfId="9880" xr:uid="{00000000-0005-0000-0000-00008F260000}"/>
    <cellStyle name="Calculation 8 2 19" xfId="9881" xr:uid="{00000000-0005-0000-0000-000090260000}"/>
    <cellStyle name="Calculation 8 2 2" xfId="9882" xr:uid="{00000000-0005-0000-0000-000091260000}"/>
    <cellStyle name="Calculation 8 2 2 10" xfId="9883" xr:uid="{00000000-0005-0000-0000-000092260000}"/>
    <cellStyle name="Calculation 8 2 2 11" xfId="9884" xr:uid="{00000000-0005-0000-0000-000093260000}"/>
    <cellStyle name="Calculation 8 2 2 12" xfId="9885" xr:uid="{00000000-0005-0000-0000-000094260000}"/>
    <cellStyle name="Calculation 8 2 2 13" xfId="9886" xr:uid="{00000000-0005-0000-0000-000095260000}"/>
    <cellStyle name="Calculation 8 2 2 14" xfId="9887" xr:uid="{00000000-0005-0000-0000-000096260000}"/>
    <cellStyle name="Calculation 8 2 2 15" xfId="9888" xr:uid="{00000000-0005-0000-0000-000097260000}"/>
    <cellStyle name="Calculation 8 2 2 16" xfId="9889" xr:uid="{00000000-0005-0000-0000-000098260000}"/>
    <cellStyle name="Calculation 8 2 2 17" xfId="9890" xr:uid="{00000000-0005-0000-0000-000099260000}"/>
    <cellStyle name="Calculation 8 2 2 18" xfId="9891" xr:uid="{00000000-0005-0000-0000-00009A260000}"/>
    <cellStyle name="Calculation 8 2 2 19" xfId="9892" xr:uid="{00000000-0005-0000-0000-00009B260000}"/>
    <cellStyle name="Calculation 8 2 2 2" xfId="9893" xr:uid="{00000000-0005-0000-0000-00009C260000}"/>
    <cellStyle name="Calculation 8 2 2 2 10" xfId="9894" xr:uid="{00000000-0005-0000-0000-00009D260000}"/>
    <cellStyle name="Calculation 8 2 2 2 11" xfId="9895" xr:uid="{00000000-0005-0000-0000-00009E260000}"/>
    <cellStyle name="Calculation 8 2 2 2 12" xfId="9896" xr:uid="{00000000-0005-0000-0000-00009F260000}"/>
    <cellStyle name="Calculation 8 2 2 2 13" xfId="9897" xr:uid="{00000000-0005-0000-0000-0000A0260000}"/>
    <cellStyle name="Calculation 8 2 2 2 14" xfId="9898" xr:uid="{00000000-0005-0000-0000-0000A1260000}"/>
    <cellStyle name="Calculation 8 2 2 2 2" xfId="9899" xr:uid="{00000000-0005-0000-0000-0000A2260000}"/>
    <cellStyle name="Calculation 8 2 2 2 3" xfId="9900" xr:uid="{00000000-0005-0000-0000-0000A3260000}"/>
    <cellStyle name="Calculation 8 2 2 2 4" xfId="9901" xr:uid="{00000000-0005-0000-0000-0000A4260000}"/>
    <cellStyle name="Calculation 8 2 2 2 5" xfId="9902" xr:uid="{00000000-0005-0000-0000-0000A5260000}"/>
    <cellStyle name="Calculation 8 2 2 2 6" xfId="9903" xr:uid="{00000000-0005-0000-0000-0000A6260000}"/>
    <cellStyle name="Calculation 8 2 2 2 7" xfId="9904" xr:uid="{00000000-0005-0000-0000-0000A7260000}"/>
    <cellStyle name="Calculation 8 2 2 2 8" xfId="9905" xr:uid="{00000000-0005-0000-0000-0000A8260000}"/>
    <cellStyle name="Calculation 8 2 2 2 9" xfId="9906" xr:uid="{00000000-0005-0000-0000-0000A9260000}"/>
    <cellStyle name="Calculation 8 2 2 20" xfId="9907" xr:uid="{00000000-0005-0000-0000-0000AA260000}"/>
    <cellStyle name="Calculation 8 2 2 3" xfId="9908" xr:uid="{00000000-0005-0000-0000-0000AB260000}"/>
    <cellStyle name="Calculation 8 2 2 3 10" xfId="9909" xr:uid="{00000000-0005-0000-0000-0000AC260000}"/>
    <cellStyle name="Calculation 8 2 2 3 11" xfId="9910" xr:uid="{00000000-0005-0000-0000-0000AD260000}"/>
    <cellStyle name="Calculation 8 2 2 3 12" xfId="9911" xr:uid="{00000000-0005-0000-0000-0000AE260000}"/>
    <cellStyle name="Calculation 8 2 2 3 13" xfId="9912" xr:uid="{00000000-0005-0000-0000-0000AF260000}"/>
    <cellStyle name="Calculation 8 2 2 3 14" xfId="9913" xr:uid="{00000000-0005-0000-0000-0000B0260000}"/>
    <cellStyle name="Calculation 8 2 2 3 2" xfId="9914" xr:uid="{00000000-0005-0000-0000-0000B1260000}"/>
    <cellStyle name="Calculation 8 2 2 3 3" xfId="9915" xr:uid="{00000000-0005-0000-0000-0000B2260000}"/>
    <cellStyle name="Calculation 8 2 2 3 4" xfId="9916" xr:uid="{00000000-0005-0000-0000-0000B3260000}"/>
    <cellStyle name="Calculation 8 2 2 3 5" xfId="9917" xr:uid="{00000000-0005-0000-0000-0000B4260000}"/>
    <cellStyle name="Calculation 8 2 2 3 6" xfId="9918" xr:uid="{00000000-0005-0000-0000-0000B5260000}"/>
    <cellStyle name="Calculation 8 2 2 3 7" xfId="9919" xr:uid="{00000000-0005-0000-0000-0000B6260000}"/>
    <cellStyle name="Calculation 8 2 2 3 8" xfId="9920" xr:uid="{00000000-0005-0000-0000-0000B7260000}"/>
    <cellStyle name="Calculation 8 2 2 3 9" xfId="9921" xr:uid="{00000000-0005-0000-0000-0000B8260000}"/>
    <cellStyle name="Calculation 8 2 2 4" xfId="9922" xr:uid="{00000000-0005-0000-0000-0000B9260000}"/>
    <cellStyle name="Calculation 8 2 2 4 10" xfId="9923" xr:uid="{00000000-0005-0000-0000-0000BA260000}"/>
    <cellStyle name="Calculation 8 2 2 4 11" xfId="9924" xr:uid="{00000000-0005-0000-0000-0000BB260000}"/>
    <cellStyle name="Calculation 8 2 2 4 12" xfId="9925" xr:uid="{00000000-0005-0000-0000-0000BC260000}"/>
    <cellStyle name="Calculation 8 2 2 4 13" xfId="9926" xr:uid="{00000000-0005-0000-0000-0000BD260000}"/>
    <cellStyle name="Calculation 8 2 2 4 14" xfId="9927" xr:uid="{00000000-0005-0000-0000-0000BE260000}"/>
    <cellStyle name="Calculation 8 2 2 4 2" xfId="9928" xr:uid="{00000000-0005-0000-0000-0000BF260000}"/>
    <cellStyle name="Calculation 8 2 2 4 3" xfId="9929" xr:uid="{00000000-0005-0000-0000-0000C0260000}"/>
    <cellStyle name="Calculation 8 2 2 4 4" xfId="9930" xr:uid="{00000000-0005-0000-0000-0000C1260000}"/>
    <cellStyle name="Calculation 8 2 2 4 5" xfId="9931" xr:uid="{00000000-0005-0000-0000-0000C2260000}"/>
    <cellStyle name="Calculation 8 2 2 4 6" xfId="9932" xr:uid="{00000000-0005-0000-0000-0000C3260000}"/>
    <cellStyle name="Calculation 8 2 2 4 7" xfId="9933" xr:uid="{00000000-0005-0000-0000-0000C4260000}"/>
    <cellStyle name="Calculation 8 2 2 4 8" xfId="9934" xr:uid="{00000000-0005-0000-0000-0000C5260000}"/>
    <cellStyle name="Calculation 8 2 2 4 9" xfId="9935" xr:uid="{00000000-0005-0000-0000-0000C6260000}"/>
    <cellStyle name="Calculation 8 2 2 5" xfId="9936" xr:uid="{00000000-0005-0000-0000-0000C7260000}"/>
    <cellStyle name="Calculation 8 2 2 5 10" xfId="9937" xr:uid="{00000000-0005-0000-0000-0000C8260000}"/>
    <cellStyle name="Calculation 8 2 2 5 11" xfId="9938" xr:uid="{00000000-0005-0000-0000-0000C9260000}"/>
    <cellStyle name="Calculation 8 2 2 5 12" xfId="9939" xr:uid="{00000000-0005-0000-0000-0000CA260000}"/>
    <cellStyle name="Calculation 8 2 2 5 13" xfId="9940" xr:uid="{00000000-0005-0000-0000-0000CB260000}"/>
    <cellStyle name="Calculation 8 2 2 5 2" xfId="9941" xr:uid="{00000000-0005-0000-0000-0000CC260000}"/>
    <cellStyle name="Calculation 8 2 2 5 3" xfId="9942" xr:uid="{00000000-0005-0000-0000-0000CD260000}"/>
    <cellStyle name="Calculation 8 2 2 5 4" xfId="9943" xr:uid="{00000000-0005-0000-0000-0000CE260000}"/>
    <cellStyle name="Calculation 8 2 2 5 5" xfId="9944" xr:uid="{00000000-0005-0000-0000-0000CF260000}"/>
    <cellStyle name="Calculation 8 2 2 5 6" xfId="9945" xr:uid="{00000000-0005-0000-0000-0000D0260000}"/>
    <cellStyle name="Calculation 8 2 2 5 7" xfId="9946" xr:uid="{00000000-0005-0000-0000-0000D1260000}"/>
    <cellStyle name="Calculation 8 2 2 5 8" xfId="9947" xr:uid="{00000000-0005-0000-0000-0000D2260000}"/>
    <cellStyle name="Calculation 8 2 2 5 9" xfId="9948" xr:uid="{00000000-0005-0000-0000-0000D3260000}"/>
    <cellStyle name="Calculation 8 2 2 6" xfId="9949" xr:uid="{00000000-0005-0000-0000-0000D4260000}"/>
    <cellStyle name="Calculation 8 2 2 7" xfId="9950" xr:uid="{00000000-0005-0000-0000-0000D5260000}"/>
    <cellStyle name="Calculation 8 2 2 8" xfId="9951" xr:uid="{00000000-0005-0000-0000-0000D6260000}"/>
    <cellStyle name="Calculation 8 2 2 9" xfId="9952" xr:uid="{00000000-0005-0000-0000-0000D7260000}"/>
    <cellStyle name="Calculation 8 2 20" xfId="9953" xr:uid="{00000000-0005-0000-0000-0000D8260000}"/>
    <cellStyle name="Calculation 8 2 21" xfId="9954" xr:uid="{00000000-0005-0000-0000-0000D9260000}"/>
    <cellStyle name="Calculation 8 2 22" xfId="9955" xr:uid="{00000000-0005-0000-0000-0000DA260000}"/>
    <cellStyle name="Calculation 8 2 23" xfId="9956" xr:uid="{00000000-0005-0000-0000-0000DB260000}"/>
    <cellStyle name="Calculation 8 2 3" xfId="9957" xr:uid="{00000000-0005-0000-0000-0000DC260000}"/>
    <cellStyle name="Calculation 8 2 3 10" xfId="9958" xr:uid="{00000000-0005-0000-0000-0000DD260000}"/>
    <cellStyle name="Calculation 8 2 3 11" xfId="9959" xr:uid="{00000000-0005-0000-0000-0000DE260000}"/>
    <cellStyle name="Calculation 8 2 3 12" xfId="9960" xr:uid="{00000000-0005-0000-0000-0000DF260000}"/>
    <cellStyle name="Calculation 8 2 3 13" xfId="9961" xr:uid="{00000000-0005-0000-0000-0000E0260000}"/>
    <cellStyle name="Calculation 8 2 3 14" xfId="9962" xr:uid="{00000000-0005-0000-0000-0000E1260000}"/>
    <cellStyle name="Calculation 8 2 3 15" xfId="9963" xr:uid="{00000000-0005-0000-0000-0000E2260000}"/>
    <cellStyle name="Calculation 8 2 3 16" xfId="9964" xr:uid="{00000000-0005-0000-0000-0000E3260000}"/>
    <cellStyle name="Calculation 8 2 3 17" xfId="9965" xr:uid="{00000000-0005-0000-0000-0000E4260000}"/>
    <cellStyle name="Calculation 8 2 3 18" xfId="9966" xr:uid="{00000000-0005-0000-0000-0000E5260000}"/>
    <cellStyle name="Calculation 8 2 3 19" xfId="9967" xr:uid="{00000000-0005-0000-0000-0000E6260000}"/>
    <cellStyle name="Calculation 8 2 3 2" xfId="9968" xr:uid="{00000000-0005-0000-0000-0000E7260000}"/>
    <cellStyle name="Calculation 8 2 3 2 10" xfId="9969" xr:uid="{00000000-0005-0000-0000-0000E8260000}"/>
    <cellStyle name="Calculation 8 2 3 2 11" xfId="9970" xr:uid="{00000000-0005-0000-0000-0000E9260000}"/>
    <cellStyle name="Calculation 8 2 3 2 12" xfId="9971" xr:uid="{00000000-0005-0000-0000-0000EA260000}"/>
    <cellStyle name="Calculation 8 2 3 2 13" xfId="9972" xr:uid="{00000000-0005-0000-0000-0000EB260000}"/>
    <cellStyle name="Calculation 8 2 3 2 14" xfId="9973" xr:uid="{00000000-0005-0000-0000-0000EC260000}"/>
    <cellStyle name="Calculation 8 2 3 2 2" xfId="9974" xr:uid="{00000000-0005-0000-0000-0000ED260000}"/>
    <cellStyle name="Calculation 8 2 3 2 3" xfId="9975" xr:uid="{00000000-0005-0000-0000-0000EE260000}"/>
    <cellStyle name="Calculation 8 2 3 2 4" xfId="9976" xr:uid="{00000000-0005-0000-0000-0000EF260000}"/>
    <cellStyle name="Calculation 8 2 3 2 5" xfId="9977" xr:uid="{00000000-0005-0000-0000-0000F0260000}"/>
    <cellStyle name="Calculation 8 2 3 2 6" xfId="9978" xr:uid="{00000000-0005-0000-0000-0000F1260000}"/>
    <cellStyle name="Calculation 8 2 3 2 7" xfId="9979" xr:uid="{00000000-0005-0000-0000-0000F2260000}"/>
    <cellStyle name="Calculation 8 2 3 2 8" xfId="9980" xr:uid="{00000000-0005-0000-0000-0000F3260000}"/>
    <cellStyle name="Calculation 8 2 3 2 9" xfId="9981" xr:uid="{00000000-0005-0000-0000-0000F4260000}"/>
    <cellStyle name="Calculation 8 2 3 20" xfId="9982" xr:uid="{00000000-0005-0000-0000-0000F5260000}"/>
    <cellStyle name="Calculation 8 2 3 3" xfId="9983" xr:uid="{00000000-0005-0000-0000-0000F6260000}"/>
    <cellStyle name="Calculation 8 2 3 3 10" xfId="9984" xr:uid="{00000000-0005-0000-0000-0000F7260000}"/>
    <cellStyle name="Calculation 8 2 3 3 11" xfId="9985" xr:uid="{00000000-0005-0000-0000-0000F8260000}"/>
    <cellStyle name="Calculation 8 2 3 3 12" xfId="9986" xr:uid="{00000000-0005-0000-0000-0000F9260000}"/>
    <cellStyle name="Calculation 8 2 3 3 13" xfId="9987" xr:uid="{00000000-0005-0000-0000-0000FA260000}"/>
    <cellStyle name="Calculation 8 2 3 3 14" xfId="9988" xr:uid="{00000000-0005-0000-0000-0000FB260000}"/>
    <cellStyle name="Calculation 8 2 3 3 2" xfId="9989" xr:uid="{00000000-0005-0000-0000-0000FC260000}"/>
    <cellStyle name="Calculation 8 2 3 3 3" xfId="9990" xr:uid="{00000000-0005-0000-0000-0000FD260000}"/>
    <cellStyle name="Calculation 8 2 3 3 4" xfId="9991" xr:uid="{00000000-0005-0000-0000-0000FE260000}"/>
    <cellStyle name="Calculation 8 2 3 3 5" xfId="9992" xr:uid="{00000000-0005-0000-0000-0000FF260000}"/>
    <cellStyle name="Calculation 8 2 3 3 6" xfId="9993" xr:uid="{00000000-0005-0000-0000-000000270000}"/>
    <cellStyle name="Calculation 8 2 3 3 7" xfId="9994" xr:uid="{00000000-0005-0000-0000-000001270000}"/>
    <cellStyle name="Calculation 8 2 3 3 8" xfId="9995" xr:uid="{00000000-0005-0000-0000-000002270000}"/>
    <cellStyle name="Calculation 8 2 3 3 9" xfId="9996" xr:uid="{00000000-0005-0000-0000-000003270000}"/>
    <cellStyle name="Calculation 8 2 3 4" xfId="9997" xr:uid="{00000000-0005-0000-0000-000004270000}"/>
    <cellStyle name="Calculation 8 2 3 4 10" xfId="9998" xr:uid="{00000000-0005-0000-0000-000005270000}"/>
    <cellStyle name="Calculation 8 2 3 4 11" xfId="9999" xr:uid="{00000000-0005-0000-0000-000006270000}"/>
    <cellStyle name="Calculation 8 2 3 4 12" xfId="10000" xr:uid="{00000000-0005-0000-0000-000007270000}"/>
    <cellStyle name="Calculation 8 2 3 4 13" xfId="10001" xr:uid="{00000000-0005-0000-0000-000008270000}"/>
    <cellStyle name="Calculation 8 2 3 4 14" xfId="10002" xr:uid="{00000000-0005-0000-0000-000009270000}"/>
    <cellStyle name="Calculation 8 2 3 4 2" xfId="10003" xr:uid="{00000000-0005-0000-0000-00000A270000}"/>
    <cellStyle name="Calculation 8 2 3 4 3" xfId="10004" xr:uid="{00000000-0005-0000-0000-00000B270000}"/>
    <cellStyle name="Calculation 8 2 3 4 4" xfId="10005" xr:uid="{00000000-0005-0000-0000-00000C270000}"/>
    <cellStyle name="Calculation 8 2 3 4 5" xfId="10006" xr:uid="{00000000-0005-0000-0000-00000D270000}"/>
    <cellStyle name="Calculation 8 2 3 4 6" xfId="10007" xr:uid="{00000000-0005-0000-0000-00000E270000}"/>
    <cellStyle name="Calculation 8 2 3 4 7" xfId="10008" xr:uid="{00000000-0005-0000-0000-00000F270000}"/>
    <cellStyle name="Calculation 8 2 3 4 8" xfId="10009" xr:uid="{00000000-0005-0000-0000-000010270000}"/>
    <cellStyle name="Calculation 8 2 3 4 9" xfId="10010" xr:uid="{00000000-0005-0000-0000-000011270000}"/>
    <cellStyle name="Calculation 8 2 3 5" xfId="10011" xr:uid="{00000000-0005-0000-0000-000012270000}"/>
    <cellStyle name="Calculation 8 2 3 5 10" xfId="10012" xr:uid="{00000000-0005-0000-0000-000013270000}"/>
    <cellStyle name="Calculation 8 2 3 5 11" xfId="10013" xr:uid="{00000000-0005-0000-0000-000014270000}"/>
    <cellStyle name="Calculation 8 2 3 5 12" xfId="10014" xr:uid="{00000000-0005-0000-0000-000015270000}"/>
    <cellStyle name="Calculation 8 2 3 5 13" xfId="10015" xr:uid="{00000000-0005-0000-0000-000016270000}"/>
    <cellStyle name="Calculation 8 2 3 5 2" xfId="10016" xr:uid="{00000000-0005-0000-0000-000017270000}"/>
    <cellStyle name="Calculation 8 2 3 5 3" xfId="10017" xr:uid="{00000000-0005-0000-0000-000018270000}"/>
    <cellStyle name="Calculation 8 2 3 5 4" xfId="10018" xr:uid="{00000000-0005-0000-0000-000019270000}"/>
    <cellStyle name="Calculation 8 2 3 5 5" xfId="10019" xr:uid="{00000000-0005-0000-0000-00001A270000}"/>
    <cellStyle name="Calculation 8 2 3 5 6" xfId="10020" xr:uid="{00000000-0005-0000-0000-00001B270000}"/>
    <cellStyle name="Calculation 8 2 3 5 7" xfId="10021" xr:uid="{00000000-0005-0000-0000-00001C270000}"/>
    <cellStyle name="Calculation 8 2 3 5 8" xfId="10022" xr:uid="{00000000-0005-0000-0000-00001D270000}"/>
    <cellStyle name="Calculation 8 2 3 5 9" xfId="10023" xr:uid="{00000000-0005-0000-0000-00001E270000}"/>
    <cellStyle name="Calculation 8 2 3 6" xfId="10024" xr:uid="{00000000-0005-0000-0000-00001F270000}"/>
    <cellStyle name="Calculation 8 2 3 7" xfId="10025" xr:uid="{00000000-0005-0000-0000-000020270000}"/>
    <cellStyle name="Calculation 8 2 3 8" xfId="10026" xr:uid="{00000000-0005-0000-0000-000021270000}"/>
    <cellStyle name="Calculation 8 2 3 9" xfId="10027" xr:uid="{00000000-0005-0000-0000-000022270000}"/>
    <cellStyle name="Calculation 8 2 4" xfId="10028" xr:uid="{00000000-0005-0000-0000-000023270000}"/>
    <cellStyle name="Calculation 8 2 4 10" xfId="10029" xr:uid="{00000000-0005-0000-0000-000024270000}"/>
    <cellStyle name="Calculation 8 2 4 11" xfId="10030" xr:uid="{00000000-0005-0000-0000-000025270000}"/>
    <cellStyle name="Calculation 8 2 4 12" xfId="10031" xr:uid="{00000000-0005-0000-0000-000026270000}"/>
    <cellStyle name="Calculation 8 2 4 13" xfId="10032" xr:uid="{00000000-0005-0000-0000-000027270000}"/>
    <cellStyle name="Calculation 8 2 4 14" xfId="10033" xr:uid="{00000000-0005-0000-0000-000028270000}"/>
    <cellStyle name="Calculation 8 2 4 2" xfId="10034" xr:uid="{00000000-0005-0000-0000-000029270000}"/>
    <cellStyle name="Calculation 8 2 4 3" xfId="10035" xr:uid="{00000000-0005-0000-0000-00002A270000}"/>
    <cellStyle name="Calculation 8 2 4 4" xfId="10036" xr:uid="{00000000-0005-0000-0000-00002B270000}"/>
    <cellStyle name="Calculation 8 2 4 5" xfId="10037" xr:uid="{00000000-0005-0000-0000-00002C270000}"/>
    <cellStyle name="Calculation 8 2 4 6" xfId="10038" xr:uid="{00000000-0005-0000-0000-00002D270000}"/>
    <cellStyle name="Calculation 8 2 4 7" xfId="10039" xr:uid="{00000000-0005-0000-0000-00002E270000}"/>
    <cellStyle name="Calculation 8 2 4 8" xfId="10040" xr:uid="{00000000-0005-0000-0000-00002F270000}"/>
    <cellStyle name="Calculation 8 2 4 9" xfId="10041" xr:uid="{00000000-0005-0000-0000-000030270000}"/>
    <cellStyle name="Calculation 8 2 5" xfId="10042" xr:uid="{00000000-0005-0000-0000-000031270000}"/>
    <cellStyle name="Calculation 8 2 5 10" xfId="10043" xr:uid="{00000000-0005-0000-0000-000032270000}"/>
    <cellStyle name="Calculation 8 2 5 11" xfId="10044" xr:uid="{00000000-0005-0000-0000-000033270000}"/>
    <cellStyle name="Calculation 8 2 5 12" xfId="10045" xr:uid="{00000000-0005-0000-0000-000034270000}"/>
    <cellStyle name="Calculation 8 2 5 13" xfId="10046" xr:uid="{00000000-0005-0000-0000-000035270000}"/>
    <cellStyle name="Calculation 8 2 5 14" xfId="10047" xr:uid="{00000000-0005-0000-0000-000036270000}"/>
    <cellStyle name="Calculation 8 2 5 2" xfId="10048" xr:uid="{00000000-0005-0000-0000-000037270000}"/>
    <cellStyle name="Calculation 8 2 5 3" xfId="10049" xr:uid="{00000000-0005-0000-0000-000038270000}"/>
    <cellStyle name="Calculation 8 2 5 4" xfId="10050" xr:uid="{00000000-0005-0000-0000-000039270000}"/>
    <cellStyle name="Calculation 8 2 5 5" xfId="10051" xr:uid="{00000000-0005-0000-0000-00003A270000}"/>
    <cellStyle name="Calculation 8 2 5 6" xfId="10052" xr:uid="{00000000-0005-0000-0000-00003B270000}"/>
    <cellStyle name="Calculation 8 2 5 7" xfId="10053" xr:uid="{00000000-0005-0000-0000-00003C270000}"/>
    <cellStyle name="Calculation 8 2 5 8" xfId="10054" xr:uid="{00000000-0005-0000-0000-00003D270000}"/>
    <cellStyle name="Calculation 8 2 5 9" xfId="10055" xr:uid="{00000000-0005-0000-0000-00003E270000}"/>
    <cellStyle name="Calculation 8 2 6" xfId="10056" xr:uid="{00000000-0005-0000-0000-00003F270000}"/>
    <cellStyle name="Calculation 8 2 6 10" xfId="10057" xr:uid="{00000000-0005-0000-0000-000040270000}"/>
    <cellStyle name="Calculation 8 2 6 11" xfId="10058" xr:uid="{00000000-0005-0000-0000-000041270000}"/>
    <cellStyle name="Calculation 8 2 6 12" xfId="10059" xr:uid="{00000000-0005-0000-0000-000042270000}"/>
    <cellStyle name="Calculation 8 2 6 13" xfId="10060" xr:uid="{00000000-0005-0000-0000-000043270000}"/>
    <cellStyle name="Calculation 8 2 6 14" xfId="10061" xr:uid="{00000000-0005-0000-0000-000044270000}"/>
    <cellStyle name="Calculation 8 2 6 2" xfId="10062" xr:uid="{00000000-0005-0000-0000-000045270000}"/>
    <cellStyle name="Calculation 8 2 6 3" xfId="10063" xr:uid="{00000000-0005-0000-0000-000046270000}"/>
    <cellStyle name="Calculation 8 2 6 4" xfId="10064" xr:uid="{00000000-0005-0000-0000-000047270000}"/>
    <cellStyle name="Calculation 8 2 6 5" xfId="10065" xr:uid="{00000000-0005-0000-0000-000048270000}"/>
    <cellStyle name="Calculation 8 2 6 6" xfId="10066" xr:uid="{00000000-0005-0000-0000-000049270000}"/>
    <cellStyle name="Calculation 8 2 6 7" xfId="10067" xr:uid="{00000000-0005-0000-0000-00004A270000}"/>
    <cellStyle name="Calculation 8 2 6 8" xfId="10068" xr:uid="{00000000-0005-0000-0000-00004B270000}"/>
    <cellStyle name="Calculation 8 2 6 9" xfId="10069" xr:uid="{00000000-0005-0000-0000-00004C270000}"/>
    <cellStyle name="Calculation 8 2 7" xfId="10070" xr:uid="{00000000-0005-0000-0000-00004D270000}"/>
    <cellStyle name="Calculation 8 2 7 10" xfId="10071" xr:uid="{00000000-0005-0000-0000-00004E270000}"/>
    <cellStyle name="Calculation 8 2 7 11" xfId="10072" xr:uid="{00000000-0005-0000-0000-00004F270000}"/>
    <cellStyle name="Calculation 8 2 7 12" xfId="10073" xr:uid="{00000000-0005-0000-0000-000050270000}"/>
    <cellStyle name="Calculation 8 2 7 13" xfId="10074" xr:uid="{00000000-0005-0000-0000-000051270000}"/>
    <cellStyle name="Calculation 8 2 7 14" xfId="10075" xr:uid="{00000000-0005-0000-0000-000052270000}"/>
    <cellStyle name="Calculation 8 2 7 2" xfId="10076" xr:uid="{00000000-0005-0000-0000-000053270000}"/>
    <cellStyle name="Calculation 8 2 7 3" xfId="10077" xr:uid="{00000000-0005-0000-0000-000054270000}"/>
    <cellStyle name="Calculation 8 2 7 4" xfId="10078" xr:uid="{00000000-0005-0000-0000-000055270000}"/>
    <cellStyle name="Calculation 8 2 7 5" xfId="10079" xr:uid="{00000000-0005-0000-0000-000056270000}"/>
    <cellStyle name="Calculation 8 2 7 6" xfId="10080" xr:uid="{00000000-0005-0000-0000-000057270000}"/>
    <cellStyle name="Calculation 8 2 7 7" xfId="10081" xr:uid="{00000000-0005-0000-0000-000058270000}"/>
    <cellStyle name="Calculation 8 2 7 8" xfId="10082" xr:uid="{00000000-0005-0000-0000-000059270000}"/>
    <cellStyle name="Calculation 8 2 7 9" xfId="10083" xr:uid="{00000000-0005-0000-0000-00005A270000}"/>
    <cellStyle name="Calculation 8 2 8" xfId="10084" xr:uid="{00000000-0005-0000-0000-00005B270000}"/>
    <cellStyle name="Calculation 8 2 8 10" xfId="10085" xr:uid="{00000000-0005-0000-0000-00005C270000}"/>
    <cellStyle name="Calculation 8 2 8 11" xfId="10086" xr:uid="{00000000-0005-0000-0000-00005D270000}"/>
    <cellStyle name="Calculation 8 2 8 12" xfId="10087" xr:uid="{00000000-0005-0000-0000-00005E270000}"/>
    <cellStyle name="Calculation 8 2 8 13" xfId="10088" xr:uid="{00000000-0005-0000-0000-00005F270000}"/>
    <cellStyle name="Calculation 8 2 8 2" xfId="10089" xr:uid="{00000000-0005-0000-0000-000060270000}"/>
    <cellStyle name="Calculation 8 2 8 3" xfId="10090" xr:uid="{00000000-0005-0000-0000-000061270000}"/>
    <cellStyle name="Calculation 8 2 8 4" xfId="10091" xr:uid="{00000000-0005-0000-0000-000062270000}"/>
    <cellStyle name="Calculation 8 2 8 5" xfId="10092" xr:uid="{00000000-0005-0000-0000-000063270000}"/>
    <cellStyle name="Calculation 8 2 8 6" xfId="10093" xr:uid="{00000000-0005-0000-0000-000064270000}"/>
    <cellStyle name="Calculation 8 2 8 7" xfId="10094" xr:uid="{00000000-0005-0000-0000-000065270000}"/>
    <cellStyle name="Calculation 8 2 8 8" xfId="10095" xr:uid="{00000000-0005-0000-0000-000066270000}"/>
    <cellStyle name="Calculation 8 2 8 9" xfId="10096" xr:uid="{00000000-0005-0000-0000-000067270000}"/>
    <cellStyle name="Calculation 8 2 9" xfId="10097" xr:uid="{00000000-0005-0000-0000-000068270000}"/>
    <cellStyle name="Calculation 8 20" xfId="10098" xr:uid="{00000000-0005-0000-0000-000069270000}"/>
    <cellStyle name="Calculation 8 3" xfId="10099" xr:uid="{00000000-0005-0000-0000-00006A270000}"/>
    <cellStyle name="Calculation 8 3 10" xfId="10100" xr:uid="{00000000-0005-0000-0000-00006B270000}"/>
    <cellStyle name="Calculation 8 3 11" xfId="10101" xr:uid="{00000000-0005-0000-0000-00006C270000}"/>
    <cellStyle name="Calculation 8 3 12" xfId="10102" xr:uid="{00000000-0005-0000-0000-00006D270000}"/>
    <cellStyle name="Calculation 8 3 13" xfId="10103" xr:uid="{00000000-0005-0000-0000-00006E270000}"/>
    <cellStyle name="Calculation 8 3 14" xfId="10104" xr:uid="{00000000-0005-0000-0000-00006F270000}"/>
    <cellStyle name="Calculation 8 3 15" xfId="10105" xr:uid="{00000000-0005-0000-0000-000070270000}"/>
    <cellStyle name="Calculation 8 3 16" xfId="10106" xr:uid="{00000000-0005-0000-0000-000071270000}"/>
    <cellStyle name="Calculation 8 3 17" xfId="10107" xr:uid="{00000000-0005-0000-0000-000072270000}"/>
    <cellStyle name="Calculation 8 3 18" xfId="10108" xr:uid="{00000000-0005-0000-0000-000073270000}"/>
    <cellStyle name="Calculation 8 3 19" xfId="10109" xr:uid="{00000000-0005-0000-0000-000074270000}"/>
    <cellStyle name="Calculation 8 3 2" xfId="10110" xr:uid="{00000000-0005-0000-0000-000075270000}"/>
    <cellStyle name="Calculation 8 3 2 10" xfId="10111" xr:uid="{00000000-0005-0000-0000-000076270000}"/>
    <cellStyle name="Calculation 8 3 2 11" xfId="10112" xr:uid="{00000000-0005-0000-0000-000077270000}"/>
    <cellStyle name="Calculation 8 3 2 12" xfId="10113" xr:uid="{00000000-0005-0000-0000-000078270000}"/>
    <cellStyle name="Calculation 8 3 2 13" xfId="10114" xr:uid="{00000000-0005-0000-0000-000079270000}"/>
    <cellStyle name="Calculation 8 3 2 14" xfId="10115" xr:uid="{00000000-0005-0000-0000-00007A270000}"/>
    <cellStyle name="Calculation 8 3 2 15" xfId="10116" xr:uid="{00000000-0005-0000-0000-00007B270000}"/>
    <cellStyle name="Calculation 8 3 2 16" xfId="10117" xr:uid="{00000000-0005-0000-0000-00007C270000}"/>
    <cellStyle name="Calculation 8 3 2 17" xfId="10118" xr:uid="{00000000-0005-0000-0000-00007D270000}"/>
    <cellStyle name="Calculation 8 3 2 18" xfId="10119" xr:uid="{00000000-0005-0000-0000-00007E270000}"/>
    <cellStyle name="Calculation 8 3 2 19" xfId="10120" xr:uid="{00000000-0005-0000-0000-00007F270000}"/>
    <cellStyle name="Calculation 8 3 2 2" xfId="10121" xr:uid="{00000000-0005-0000-0000-000080270000}"/>
    <cellStyle name="Calculation 8 3 2 2 10" xfId="10122" xr:uid="{00000000-0005-0000-0000-000081270000}"/>
    <cellStyle name="Calculation 8 3 2 2 11" xfId="10123" xr:uid="{00000000-0005-0000-0000-000082270000}"/>
    <cellStyle name="Calculation 8 3 2 2 12" xfId="10124" xr:uid="{00000000-0005-0000-0000-000083270000}"/>
    <cellStyle name="Calculation 8 3 2 2 13" xfId="10125" xr:uid="{00000000-0005-0000-0000-000084270000}"/>
    <cellStyle name="Calculation 8 3 2 2 14" xfId="10126" xr:uid="{00000000-0005-0000-0000-000085270000}"/>
    <cellStyle name="Calculation 8 3 2 2 2" xfId="10127" xr:uid="{00000000-0005-0000-0000-000086270000}"/>
    <cellStyle name="Calculation 8 3 2 2 3" xfId="10128" xr:uid="{00000000-0005-0000-0000-000087270000}"/>
    <cellStyle name="Calculation 8 3 2 2 4" xfId="10129" xr:uid="{00000000-0005-0000-0000-000088270000}"/>
    <cellStyle name="Calculation 8 3 2 2 5" xfId="10130" xr:uid="{00000000-0005-0000-0000-000089270000}"/>
    <cellStyle name="Calculation 8 3 2 2 6" xfId="10131" xr:uid="{00000000-0005-0000-0000-00008A270000}"/>
    <cellStyle name="Calculation 8 3 2 2 7" xfId="10132" xr:uid="{00000000-0005-0000-0000-00008B270000}"/>
    <cellStyle name="Calculation 8 3 2 2 8" xfId="10133" xr:uid="{00000000-0005-0000-0000-00008C270000}"/>
    <cellStyle name="Calculation 8 3 2 2 9" xfId="10134" xr:uid="{00000000-0005-0000-0000-00008D270000}"/>
    <cellStyle name="Calculation 8 3 2 20" xfId="10135" xr:uid="{00000000-0005-0000-0000-00008E270000}"/>
    <cellStyle name="Calculation 8 3 2 3" xfId="10136" xr:uid="{00000000-0005-0000-0000-00008F270000}"/>
    <cellStyle name="Calculation 8 3 2 3 10" xfId="10137" xr:uid="{00000000-0005-0000-0000-000090270000}"/>
    <cellStyle name="Calculation 8 3 2 3 11" xfId="10138" xr:uid="{00000000-0005-0000-0000-000091270000}"/>
    <cellStyle name="Calculation 8 3 2 3 12" xfId="10139" xr:uid="{00000000-0005-0000-0000-000092270000}"/>
    <cellStyle name="Calculation 8 3 2 3 13" xfId="10140" xr:uid="{00000000-0005-0000-0000-000093270000}"/>
    <cellStyle name="Calculation 8 3 2 3 14" xfId="10141" xr:uid="{00000000-0005-0000-0000-000094270000}"/>
    <cellStyle name="Calculation 8 3 2 3 2" xfId="10142" xr:uid="{00000000-0005-0000-0000-000095270000}"/>
    <cellStyle name="Calculation 8 3 2 3 3" xfId="10143" xr:uid="{00000000-0005-0000-0000-000096270000}"/>
    <cellStyle name="Calculation 8 3 2 3 4" xfId="10144" xr:uid="{00000000-0005-0000-0000-000097270000}"/>
    <cellStyle name="Calculation 8 3 2 3 5" xfId="10145" xr:uid="{00000000-0005-0000-0000-000098270000}"/>
    <cellStyle name="Calculation 8 3 2 3 6" xfId="10146" xr:uid="{00000000-0005-0000-0000-000099270000}"/>
    <cellStyle name="Calculation 8 3 2 3 7" xfId="10147" xr:uid="{00000000-0005-0000-0000-00009A270000}"/>
    <cellStyle name="Calculation 8 3 2 3 8" xfId="10148" xr:uid="{00000000-0005-0000-0000-00009B270000}"/>
    <cellStyle name="Calculation 8 3 2 3 9" xfId="10149" xr:uid="{00000000-0005-0000-0000-00009C270000}"/>
    <cellStyle name="Calculation 8 3 2 4" xfId="10150" xr:uid="{00000000-0005-0000-0000-00009D270000}"/>
    <cellStyle name="Calculation 8 3 2 4 10" xfId="10151" xr:uid="{00000000-0005-0000-0000-00009E270000}"/>
    <cellStyle name="Calculation 8 3 2 4 11" xfId="10152" xr:uid="{00000000-0005-0000-0000-00009F270000}"/>
    <cellStyle name="Calculation 8 3 2 4 12" xfId="10153" xr:uid="{00000000-0005-0000-0000-0000A0270000}"/>
    <cellStyle name="Calculation 8 3 2 4 13" xfId="10154" xr:uid="{00000000-0005-0000-0000-0000A1270000}"/>
    <cellStyle name="Calculation 8 3 2 4 14" xfId="10155" xr:uid="{00000000-0005-0000-0000-0000A2270000}"/>
    <cellStyle name="Calculation 8 3 2 4 2" xfId="10156" xr:uid="{00000000-0005-0000-0000-0000A3270000}"/>
    <cellStyle name="Calculation 8 3 2 4 3" xfId="10157" xr:uid="{00000000-0005-0000-0000-0000A4270000}"/>
    <cellStyle name="Calculation 8 3 2 4 4" xfId="10158" xr:uid="{00000000-0005-0000-0000-0000A5270000}"/>
    <cellStyle name="Calculation 8 3 2 4 5" xfId="10159" xr:uid="{00000000-0005-0000-0000-0000A6270000}"/>
    <cellStyle name="Calculation 8 3 2 4 6" xfId="10160" xr:uid="{00000000-0005-0000-0000-0000A7270000}"/>
    <cellStyle name="Calculation 8 3 2 4 7" xfId="10161" xr:uid="{00000000-0005-0000-0000-0000A8270000}"/>
    <cellStyle name="Calculation 8 3 2 4 8" xfId="10162" xr:uid="{00000000-0005-0000-0000-0000A9270000}"/>
    <cellStyle name="Calculation 8 3 2 4 9" xfId="10163" xr:uid="{00000000-0005-0000-0000-0000AA270000}"/>
    <cellStyle name="Calculation 8 3 2 5" xfId="10164" xr:uid="{00000000-0005-0000-0000-0000AB270000}"/>
    <cellStyle name="Calculation 8 3 2 5 10" xfId="10165" xr:uid="{00000000-0005-0000-0000-0000AC270000}"/>
    <cellStyle name="Calculation 8 3 2 5 11" xfId="10166" xr:uid="{00000000-0005-0000-0000-0000AD270000}"/>
    <cellStyle name="Calculation 8 3 2 5 12" xfId="10167" xr:uid="{00000000-0005-0000-0000-0000AE270000}"/>
    <cellStyle name="Calculation 8 3 2 5 13" xfId="10168" xr:uid="{00000000-0005-0000-0000-0000AF270000}"/>
    <cellStyle name="Calculation 8 3 2 5 2" xfId="10169" xr:uid="{00000000-0005-0000-0000-0000B0270000}"/>
    <cellStyle name="Calculation 8 3 2 5 3" xfId="10170" xr:uid="{00000000-0005-0000-0000-0000B1270000}"/>
    <cellStyle name="Calculation 8 3 2 5 4" xfId="10171" xr:uid="{00000000-0005-0000-0000-0000B2270000}"/>
    <cellStyle name="Calculation 8 3 2 5 5" xfId="10172" xr:uid="{00000000-0005-0000-0000-0000B3270000}"/>
    <cellStyle name="Calculation 8 3 2 5 6" xfId="10173" xr:uid="{00000000-0005-0000-0000-0000B4270000}"/>
    <cellStyle name="Calculation 8 3 2 5 7" xfId="10174" xr:uid="{00000000-0005-0000-0000-0000B5270000}"/>
    <cellStyle name="Calculation 8 3 2 5 8" xfId="10175" xr:uid="{00000000-0005-0000-0000-0000B6270000}"/>
    <cellStyle name="Calculation 8 3 2 5 9" xfId="10176" xr:uid="{00000000-0005-0000-0000-0000B7270000}"/>
    <cellStyle name="Calculation 8 3 2 6" xfId="10177" xr:uid="{00000000-0005-0000-0000-0000B8270000}"/>
    <cellStyle name="Calculation 8 3 2 7" xfId="10178" xr:uid="{00000000-0005-0000-0000-0000B9270000}"/>
    <cellStyle name="Calculation 8 3 2 8" xfId="10179" xr:uid="{00000000-0005-0000-0000-0000BA270000}"/>
    <cellStyle name="Calculation 8 3 2 9" xfId="10180" xr:uid="{00000000-0005-0000-0000-0000BB270000}"/>
    <cellStyle name="Calculation 8 3 20" xfId="10181" xr:uid="{00000000-0005-0000-0000-0000BC270000}"/>
    <cellStyle name="Calculation 8 3 21" xfId="10182" xr:uid="{00000000-0005-0000-0000-0000BD270000}"/>
    <cellStyle name="Calculation 8 3 22" xfId="10183" xr:uid="{00000000-0005-0000-0000-0000BE270000}"/>
    <cellStyle name="Calculation 8 3 3" xfId="10184" xr:uid="{00000000-0005-0000-0000-0000BF270000}"/>
    <cellStyle name="Calculation 8 3 3 10" xfId="10185" xr:uid="{00000000-0005-0000-0000-0000C0270000}"/>
    <cellStyle name="Calculation 8 3 3 11" xfId="10186" xr:uid="{00000000-0005-0000-0000-0000C1270000}"/>
    <cellStyle name="Calculation 8 3 3 12" xfId="10187" xr:uid="{00000000-0005-0000-0000-0000C2270000}"/>
    <cellStyle name="Calculation 8 3 3 13" xfId="10188" xr:uid="{00000000-0005-0000-0000-0000C3270000}"/>
    <cellStyle name="Calculation 8 3 3 14" xfId="10189" xr:uid="{00000000-0005-0000-0000-0000C4270000}"/>
    <cellStyle name="Calculation 8 3 3 15" xfId="10190" xr:uid="{00000000-0005-0000-0000-0000C5270000}"/>
    <cellStyle name="Calculation 8 3 3 16" xfId="10191" xr:uid="{00000000-0005-0000-0000-0000C6270000}"/>
    <cellStyle name="Calculation 8 3 3 17" xfId="10192" xr:uid="{00000000-0005-0000-0000-0000C7270000}"/>
    <cellStyle name="Calculation 8 3 3 18" xfId="10193" xr:uid="{00000000-0005-0000-0000-0000C8270000}"/>
    <cellStyle name="Calculation 8 3 3 19" xfId="10194" xr:uid="{00000000-0005-0000-0000-0000C9270000}"/>
    <cellStyle name="Calculation 8 3 3 2" xfId="10195" xr:uid="{00000000-0005-0000-0000-0000CA270000}"/>
    <cellStyle name="Calculation 8 3 3 2 10" xfId="10196" xr:uid="{00000000-0005-0000-0000-0000CB270000}"/>
    <cellStyle name="Calculation 8 3 3 2 11" xfId="10197" xr:uid="{00000000-0005-0000-0000-0000CC270000}"/>
    <cellStyle name="Calculation 8 3 3 2 12" xfId="10198" xr:uid="{00000000-0005-0000-0000-0000CD270000}"/>
    <cellStyle name="Calculation 8 3 3 2 13" xfId="10199" xr:uid="{00000000-0005-0000-0000-0000CE270000}"/>
    <cellStyle name="Calculation 8 3 3 2 14" xfId="10200" xr:uid="{00000000-0005-0000-0000-0000CF270000}"/>
    <cellStyle name="Calculation 8 3 3 2 2" xfId="10201" xr:uid="{00000000-0005-0000-0000-0000D0270000}"/>
    <cellStyle name="Calculation 8 3 3 2 3" xfId="10202" xr:uid="{00000000-0005-0000-0000-0000D1270000}"/>
    <cellStyle name="Calculation 8 3 3 2 4" xfId="10203" xr:uid="{00000000-0005-0000-0000-0000D2270000}"/>
    <cellStyle name="Calculation 8 3 3 2 5" xfId="10204" xr:uid="{00000000-0005-0000-0000-0000D3270000}"/>
    <cellStyle name="Calculation 8 3 3 2 6" xfId="10205" xr:uid="{00000000-0005-0000-0000-0000D4270000}"/>
    <cellStyle name="Calculation 8 3 3 2 7" xfId="10206" xr:uid="{00000000-0005-0000-0000-0000D5270000}"/>
    <cellStyle name="Calculation 8 3 3 2 8" xfId="10207" xr:uid="{00000000-0005-0000-0000-0000D6270000}"/>
    <cellStyle name="Calculation 8 3 3 2 9" xfId="10208" xr:uid="{00000000-0005-0000-0000-0000D7270000}"/>
    <cellStyle name="Calculation 8 3 3 20" xfId="10209" xr:uid="{00000000-0005-0000-0000-0000D8270000}"/>
    <cellStyle name="Calculation 8 3 3 3" xfId="10210" xr:uid="{00000000-0005-0000-0000-0000D9270000}"/>
    <cellStyle name="Calculation 8 3 3 3 10" xfId="10211" xr:uid="{00000000-0005-0000-0000-0000DA270000}"/>
    <cellStyle name="Calculation 8 3 3 3 11" xfId="10212" xr:uid="{00000000-0005-0000-0000-0000DB270000}"/>
    <cellStyle name="Calculation 8 3 3 3 12" xfId="10213" xr:uid="{00000000-0005-0000-0000-0000DC270000}"/>
    <cellStyle name="Calculation 8 3 3 3 13" xfId="10214" xr:uid="{00000000-0005-0000-0000-0000DD270000}"/>
    <cellStyle name="Calculation 8 3 3 3 14" xfId="10215" xr:uid="{00000000-0005-0000-0000-0000DE270000}"/>
    <cellStyle name="Calculation 8 3 3 3 2" xfId="10216" xr:uid="{00000000-0005-0000-0000-0000DF270000}"/>
    <cellStyle name="Calculation 8 3 3 3 3" xfId="10217" xr:uid="{00000000-0005-0000-0000-0000E0270000}"/>
    <cellStyle name="Calculation 8 3 3 3 4" xfId="10218" xr:uid="{00000000-0005-0000-0000-0000E1270000}"/>
    <cellStyle name="Calculation 8 3 3 3 5" xfId="10219" xr:uid="{00000000-0005-0000-0000-0000E2270000}"/>
    <cellStyle name="Calculation 8 3 3 3 6" xfId="10220" xr:uid="{00000000-0005-0000-0000-0000E3270000}"/>
    <cellStyle name="Calculation 8 3 3 3 7" xfId="10221" xr:uid="{00000000-0005-0000-0000-0000E4270000}"/>
    <cellStyle name="Calculation 8 3 3 3 8" xfId="10222" xr:uid="{00000000-0005-0000-0000-0000E5270000}"/>
    <cellStyle name="Calculation 8 3 3 3 9" xfId="10223" xr:uid="{00000000-0005-0000-0000-0000E6270000}"/>
    <cellStyle name="Calculation 8 3 3 4" xfId="10224" xr:uid="{00000000-0005-0000-0000-0000E7270000}"/>
    <cellStyle name="Calculation 8 3 3 4 10" xfId="10225" xr:uid="{00000000-0005-0000-0000-0000E8270000}"/>
    <cellStyle name="Calculation 8 3 3 4 11" xfId="10226" xr:uid="{00000000-0005-0000-0000-0000E9270000}"/>
    <cellStyle name="Calculation 8 3 3 4 12" xfId="10227" xr:uid="{00000000-0005-0000-0000-0000EA270000}"/>
    <cellStyle name="Calculation 8 3 3 4 13" xfId="10228" xr:uid="{00000000-0005-0000-0000-0000EB270000}"/>
    <cellStyle name="Calculation 8 3 3 4 14" xfId="10229" xr:uid="{00000000-0005-0000-0000-0000EC270000}"/>
    <cellStyle name="Calculation 8 3 3 4 2" xfId="10230" xr:uid="{00000000-0005-0000-0000-0000ED270000}"/>
    <cellStyle name="Calculation 8 3 3 4 3" xfId="10231" xr:uid="{00000000-0005-0000-0000-0000EE270000}"/>
    <cellStyle name="Calculation 8 3 3 4 4" xfId="10232" xr:uid="{00000000-0005-0000-0000-0000EF270000}"/>
    <cellStyle name="Calculation 8 3 3 4 5" xfId="10233" xr:uid="{00000000-0005-0000-0000-0000F0270000}"/>
    <cellStyle name="Calculation 8 3 3 4 6" xfId="10234" xr:uid="{00000000-0005-0000-0000-0000F1270000}"/>
    <cellStyle name="Calculation 8 3 3 4 7" xfId="10235" xr:uid="{00000000-0005-0000-0000-0000F2270000}"/>
    <cellStyle name="Calculation 8 3 3 4 8" xfId="10236" xr:uid="{00000000-0005-0000-0000-0000F3270000}"/>
    <cellStyle name="Calculation 8 3 3 4 9" xfId="10237" xr:uid="{00000000-0005-0000-0000-0000F4270000}"/>
    <cellStyle name="Calculation 8 3 3 5" xfId="10238" xr:uid="{00000000-0005-0000-0000-0000F5270000}"/>
    <cellStyle name="Calculation 8 3 3 5 10" xfId="10239" xr:uid="{00000000-0005-0000-0000-0000F6270000}"/>
    <cellStyle name="Calculation 8 3 3 5 11" xfId="10240" xr:uid="{00000000-0005-0000-0000-0000F7270000}"/>
    <cellStyle name="Calculation 8 3 3 5 12" xfId="10241" xr:uid="{00000000-0005-0000-0000-0000F8270000}"/>
    <cellStyle name="Calculation 8 3 3 5 13" xfId="10242" xr:uid="{00000000-0005-0000-0000-0000F9270000}"/>
    <cellStyle name="Calculation 8 3 3 5 2" xfId="10243" xr:uid="{00000000-0005-0000-0000-0000FA270000}"/>
    <cellStyle name="Calculation 8 3 3 5 3" xfId="10244" xr:uid="{00000000-0005-0000-0000-0000FB270000}"/>
    <cellStyle name="Calculation 8 3 3 5 4" xfId="10245" xr:uid="{00000000-0005-0000-0000-0000FC270000}"/>
    <cellStyle name="Calculation 8 3 3 5 5" xfId="10246" xr:uid="{00000000-0005-0000-0000-0000FD270000}"/>
    <cellStyle name="Calculation 8 3 3 5 6" xfId="10247" xr:uid="{00000000-0005-0000-0000-0000FE270000}"/>
    <cellStyle name="Calculation 8 3 3 5 7" xfId="10248" xr:uid="{00000000-0005-0000-0000-0000FF270000}"/>
    <cellStyle name="Calculation 8 3 3 5 8" xfId="10249" xr:uid="{00000000-0005-0000-0000-000000280000}"/>
    <cellStyle name="Calculation 8 3 3 5 9" xfId="10250" xr:uid="{00000000-0005-0000-0000-000001280000}"/>
    <cellStyle name="Calculation 8 3 3 6" xfId="10251" xr:uid="{00000000-0005-0000-0000-000002280000}"/>
    <cellStyle name="Calculation 8 3 3 7" xfId="10252" xr:uid="{00000000-0005-0000-0000-000003280000}"/>
    <cellStyle name="Calculation 8 3 3 8" xfId="10253" xr:uid="{00000000-0005-0000-0000-000004280000}"/>
    <cellStyle name="Calculation 8 3 3 9" xfId="10254" xr:uid="{00000000-0005-0000-0000-000005280000}"/>
    <cellStyle name="Calculation 8 3 4" xfId="10255" xr:uid="{00000000-0005-0000-0000-000006280000}"/>
    <cellStyle name="Calculation 8 3 4 10" xfId="10256" xr:uid="{00000000-0005-0000-0000-000007280000}"/>
    <cellStyle name="Calculation 8 3 4 11" xfId="10257" xr:uid="{00000000-0005-0000-0000-000008280000}"/>
    <cellStyle name="Calculation 8 3 4 12" xfId="10258" xr:uid="{00000000-0005-0000-0000-000009280000}"/>
    <cellStyle name="Calculation 8 3 4 13" xfId="10259" xr:uid="{00000000-0005-0000-0000-00000A280000}"/>
    <cellStyle name="Calculation 8 3 4 14" xfId="10260" xr:uid="{00000000-0005-0000-0000-00000B280000}"/>
    <cellStyle name="Calculation 8 3 4 2" xfId="10261" xr:uid="{00000000-0005-0000-0000-00000C280000}"/>
    <cellStyle name="Calculation 8 3 4 3" xfId="10262" xr:uid="{00000000-0005-0000-0000-00000D280000}"/>
    <cellStyle name="Calculation 8 3 4 4" xfId="10263" xr:uid="{00000000-0005-0000-0000-00000E280000}"/>
    <cellStyle name="Calculation 8 3 4 5" xfId="10264" xr:uid="{00000000-0005-0000-0000-00000F280000}"/>
    <cellStyle name="Calculation 8 3 4 6" xfId="10265" xr:uid="{00000000-0005-0000-0000-000010280000}"/>
    <cellStyle name="Calculation 8 3 4 7" xfId="10266" xr:uid="{00000000-0005-0000-0000-000011280000}"/>
    <cellStyle name="Calculation 8 3 4 8" xfId="10267" xr:uid="{00000000-0005-0000-0000-000012280000}"/>
    <cellStyle name="Calculation 8 3 4 9" xfId="10268" xr:uid="{00000000-0005-0000-0000-000013280000}"/>
    <cellStyle name="Calculation 8 3 5" xfId="10269" xr:uid="{00000000-0005-0000-0000-000014280000}"/>
    <cellStyle name="Calculation 8 3 5 10" xfId="10270" xr:uid="{00000000-0005-0000-0000-000015280000}"/>
    <cellStyle name="Calculation 8 3 5 11" xfId="10271" xr:uid="{00000000-0005-0000-0000-000016280000}"/>
    <cellStyle name="Calculation 8 3 5 12" xfId="10272" xr:uid="{00000000-0005-0000-0000-000017280000}"/>
    <cellStyle name="Calculation 8 3 5 13" xfId="10273" xr:uid="{00000000-0005-0000-0000-000018280000}"/>
    <cellStyle name="Calculation 8 3 5 14" xfId="10274" xr:uid="{00000000-0005-0000-0000-000019280000}"/>
    <cellStyle name="Calculation 8 3 5 2" xfId="10275" xr:uid="{00000000-0005-0000-0000-00001A280000}"/>
    <cellStyle name="Calculation 8 3 5 3" xfId="10276" xr:uid="{00000000-0005-0000-0000-00001B280000}"/>
    <cellStyle name="Calculation 8 3 5 4" xfId="10277" xr:uid="{00000000-0005-0000-0000-00001C280000}"/>
    <cellStyle name="Calculation 8 3 5 5" xfId="10278" xr:uid="{00000000-0005-0000-0000-00001D280000}"/>
    <cellStyle name="Calculation 8 3 5 6" xfId="10279" xr:uid="{00000000-0005-0000-0000-00001E280000}"/>
    <cellStyle name="Calculation 8 3 5 7" xfId="10280" xr:uid="{00000000-0005-0000-0000-00001F280000}"/>
    <cellStyle name="Calculation 8 3 5 8" xfId="10281" xr:uid="{00000000-0005-0000-0000-000020280000}"/>
    <cellStyle name="Calculation 8 3 5 9" xfId="10282" xr:uid="{00000000-0005-0000-0000-000021280000}"/>
    <cellStyle name="Calculation 8 3 6" xfId="10283" xr:uid="{00000000-0005-0000-0000-000022280000}"/>
    <cellStyle name="Calculation 8 3 6 10" xfId="10284" xr:uid="{00000000-0005-0000-0000-000023280000}"/>
    <cellStyle name="Calculation 8 3 6 11" xfId="10285" xr:uid="{00000000-0005-0000-0000-000024280000}"/>
    <cellStyle name="Calculation 8 3 6 12" xfId="10286" xr:uid="{00000000-0005-0000-0000-000025280000}"/>
    <cellStyle name="Calculation 8 3 6 13" xfId="10287" xr:uid="{00000000-0005-0000-0000-000026280000}"/>
    <cellStyle name="Calculation 8 3 6 14" xfId="10288" xr:uid="{00000000-0005-0000-0000-000027280000}"/>
    <cellStyle name="Calculation 8 3 6 2" xfId="10289" xr:uid="{00000000-0005-0000-0000-000028280000}"/>
    <cellStyle name="Calculation 8 3 6 3" xfId="10290" xr:uid="{00000000-0005-0000-0000-000029280000}"/>
    <cellStyle name="Calculation 8 3 6 4" xfId="10291" xr:uid="{00000000-0005-0000-0000-00002A280000}"/>
    <cellStyle name="Calculation 8 3 6 5" xfId="10292" xr:uid="{00000000-0005-0000-0000-00002B280000}"/>
    <cellStyle name="Calculation 8 3 6 6" xfId="10293" xr:uid="{00000000-0005-0000-0000-00002C280000}"/>
    <cellStyle name="Calculation 8 3 6 7" xfId="10294" xr:uid="{00000000-0005-0000-0000-00002D280000}"/>
    <cellStyle name="Calculation 8 3 6 8" xfId="10295" xr:uid="{00000000-0005-0000-0000-00002E280000}"/>
    <cellStyle name="Calculation 8 3 6 9" xfId="10296" xr:uid="{00000000-0005-0000-0000-00002F280000}"/>
    <cellStyle name="Calculation 8 3 7" xfId="10297" xr:uid="{00000000-0005-0000-0000-000030280000}"/>
    <cellStyle name="Calculation 8 3 7 10" xfId="10298" xr:uid="{00000000-0005-0000-0000-000031280000}"/>
    <cellStyle name="Calculation 8 3 7 11" xfId="10299" xr:uid="{00000000-0005-0000-0000-000032280000}"/>
    <cellStyle name="Calculation 8 3 7 12" xfId="10300" xr:uid="{00000000-0005-0000-0000-000033280000}"/>
    <cellStyle name="Calculation 8 3 7 13" xfId="10301" xr:uid="{00000000-0005-0000-0000-000034280000}"/>
    <cellStyle name="Calculation 8 3 7 2" xfId="10302" xr:uid="{00000000-0005-0000-0000-000035280000}"/>
    <cellStyle name="Calculation 8 3 7 3" xfId="10303" xr:uid="{00000000-0005-0000-0000-000036280000}"/>
    <cellStyle name="Calculation 8 3 7 4" xfId="10304" xr:uid="{00000000-0005-0000-0000-000037280000}"/>
    <cellStyle name="Calculation 8 3 7 5" xfId="10305" xr:uid="{00000000-0005-0000-0000-000038280000}"/>
    <cellStyle name="Calculation 8 3 7 6" xfId="10306" xr:uid="{00000000-0005-0000-0000-000039280000}"/>
    <cellStyle name="Calculation 8 3 7 7" xfId="10307" xr:uid="{00000000-0005-0000-0000-00003A280000}"/>
    <cellStyle name="Calculation 8 3 7 8" xfId="10308" xr:uid="{00000000-0005-0000-0000-00003B280000}"/>
    <cellStyle name="Calculation 8 3 7 9" xfId="10309" xr:uid="{00000000-0005-0000-0000-00003C280000}"/>
    <cellStyle name="Calculation 8 3 8" xfId="10310" xr:uid="{00000000-0005-0000-0000-00003D280000}"/>
    <cellStyle name="Calculation 8 3 9" xfId="10311" xr:uid="{00000000-0005-0000-0000-00003E280000}"/>
    <cellStyle name="Calculation 8 4" xfId="10312" xr:uid="{00000000-0005-0000-0000-00003F280000}"/>
    <cellStyle name="Calculation 8 4 10" xfId="10313" xr:uid="{00000000-0005-0000-0000-000040280000}"/>
    <cellStyle name="Calculation 8 4 11" xfId="10314" xr:uid="{00000000-0005-0000-0000-000041280000}"/>
    <cellStyle name="Calculation 8 4 12" xfId="10315" xr:uid="{00000000-0005-0000-0000-000042280000}"/>
    <cellStyle name="Calculation 8 4 13" xfId="10316" xr:uid="{00000000-0005-0000-0000-000043280000}"/>
    <cellStyle name="Calculation 8 4 14" xfId="10317" xr:uid="{00000000-0005-0000-0000-000044280000}"/>
    <cellStyle name="Calculation 8 4 15" xfId="10318" xr:uid="{00000000-0005-0000-0000-000045280000}"/>
    <cellStyle name="Calculation 8 4 16" xfId="10319" xr:uid="{00000000-0005-0000-0000-000046280000}"/>
    <cellStyle name="Calculation 8 4 17" xfId="10320" xr:uid="{00000000-0005-0000-0000-000047280000}"/>
    <cellStyle name="Calculation 8 4 18" xfId="10321" xr:uid="{00000000-0005-0000-0000-000048280000}"/>
    <cellStyle name="Calculation 8 4 19" xfId="10322" xr:uid="{00000000-0005-0000-0000-000049280000}"/>
    <cellStyle name="Calculation 8 4 2" xfId="10323" xr:uid="{00000000-0005-0000-0000-00004A280000}"/>
    <cellStyle name="Calculation 8 4 2 10" xfId="10324" xr:uid="{00000000-0005-0000-0000-00004B280000}"/>
    <cellStyle name="Calculation 8 4 2 11" xfId="10325" xr:uid="{00000000-0005-0000-0000-00004C280000}"/>
    <cellStyle name="Calculation 8 4 2 12" xfId="10326" xr:uid="{00000000-0005-0000-0000-00004D280000}"/>
    <cellStyle name="Calculation 8 4 2 13" xfId="10327" xr:uid="{00000000-0005-0000-0000-00004E280000}"/>
    <cellStyle name="Calculation 8 4 2 14" xfId="10328" xr:uid="{00000000-0005-0000-0000-00004F280000}"/>
    <cellStyle name="Calculation 8 4 2 15" xfId="10329" xr:uid="{00000000-0005-0000-0000-000050280000}"/>
    <cellStyle name="Calculation 8 4 2 16" xfId="10330" xr:uid="{00000000-0005-0000-0000-000051280000}"/>
    <cellStyle name="Calculation 8 4 2 17" xfId="10331" xr:uid="{00000000-0005-0000-0000-000052280000}"/>
    <cellStyle name="Calculation 8 4 2 18" xfId="10332" xr:uid="{00000000-0005-0000-0000-000053280000}"/>
    <cellStyle name="Calculation 8 4 2 19" xfId="10333" xr:uid="{00000000-0005-0000-0000-000054280000}"/>
    <cellStyle name="Calculation 8 4 2 2" xfId="10334" xr:uid="{00000000-0005-0000-0000-000055280000}"/>
    <cellStyle name="Calculation 8 4 2 2 10" xfId="10335" xr:uid="{00000000-0005-0000-0000-000056280000}"/>
    <cellStyle name="Calculation 8 4 2 2 11" xfId="10336" xr:uid="{00000000-0005-0000-0000-000057280000}"/>
    <cellStyle name="Calculation 8 4 2 2 12" xfId="10337" xr:uid="{00000000-0005-0000-0000-000058280000}"/>
    <cellStyle name="Calculation 8 4 2 2 13" xfId="10338" xr:uid="{00000000-0005-0000-0000-000059280000}"/>
    <cellStyle name="Calculation 8 4 2 2 14" xfId="10339" xr:uid="{00000000-0005-0000-0000-00005A280000}"/>
    <cellStyle name="Calculation 8 4 2 2 2" xfId="10340" xr:uid="{00000000-0005-0000-0000-00005B280000}"/>
    <cellStyle name="Calculation 8 4 2 2 3" xfId="10341" xr:uid="{00000000-0005-0000-0000-00005C280000}"/>
    <cellStyle name="Calculation 8 4 2 2 4" xfId="10342" xr:uid="{00000000-0005-0000-0000-00005D280000}"/>
    <cellStyle name="Calculation 8 4 2 2 5" xfId="10343" xr:uid="{00000000-0005-0000-0000-00005E280000}"/>
    <cellStyle name="Calculation 8 4 2 2 6" xfId="10344" xr:uid="{00000000-0005-0000-0000-00005F280000}"/>
    <cellStyle name="Calculation 8 4 2 2 7" xfId="10345" xr:uid="{00000000-0005-0000-0000-000060280000}"/>
    <cellStyle name="Calculation 8 4 2 2 8" xfId="10346" xr:uid="{00000000-0005-0000-0000-000061280000}"/>
    <cellStyle name="Calculation 8 4 2 2 9" xfId="10347" xr:uid="{00000000-0005-0000-0000-000062280000}"/>
    <cellStyle name="Calculation 8 4 2 20" xfId="10348" xr:uid="{00000000-0005-0000-0000-000063280000}"/>
    <cellStyle name="Calculation 8 4 2 3" xfId="10349" xr:uid="{00000000-0005-0000-0000-000064280000}"/>
    <cellStyle name="Calculation 8 4 2 3 10" xfId="10350" xr:uid="{00000000-0005-0000-0000-000065280000}"/>
    <cellStyle name="Calculation 8 4 2 3 11" xfId="10351" xr:uid="{00000000-0005-0000-0000-000066280000}"/>
    <cellStyle name="Calculation 8 4 2 3 12" xfId="10352" xr:uid="{00000000-0005-0000-0000-000067280000}"/>
    <cellStyle name="Calculation 8 4 2 3 13" xfId="10353" xr:uid="{00000000-0005-0000-0000-000068280000}"/>
    <cellStyle name="Calculation 8 4 2 3 14" xfId="10354" xr:uid="{00000000-0005-0000-0000-000069280000}"/>
    <cellStyle name="Calculation 8 4 2 3 2" xfId="10355" xr:uid="{00000000-0005-0000-0000-00006A280000}"/>
    <cellStyle name="Calculation 8 4 2 3 3" xfId="10356" xr:uid="{00000000-0005-0000-0000-00006B280000}"/>
    <cellStyle name="Calculation 8 4 2 3 4" xfId="10357" xr:uid="{00000000-0005-0000-0000-00006C280000}"/>
    <cellStyle name="Calculation 8 4 2 3 5" xfId="10358" xr:uid="{00000000-0005-0000-0000-00006D280000}"/>
    <cellStyle name="Calculation 8 4 2 3 6" xfId="10359" xr:uid="{00000000-0005-0000-0000-00006E280000}"/>
    <cellStyle name="Calculation 8 4 2 3 7" xfId="10360" xr:uid="{00000000-0005-0000-0000-00006F280000}"/>
    <cellStyle name="Calculation 8 4 2 3 8" xfId="10361" xr:uid="{00000000-0005-0000-0000-000070280000}"/>
    <cellStyle name="Calculation 8 4 2 3 9" xfId="10362" xr:uid="{00000000-0005-0000-0000-000071280000}"/>
    <cellStyle name="Calculation 8 4 2 4" xfId="10363" xr:uid="{00000000-0005-0000-0000-000072280000}"/>
    <cellStyle name="Calculation 8 4 2 4 10" xfId="10364" xr:uid="{00000000-0005-0000-0000-000073280000}"/>
    <cellStyle name="Calculation 8 4 2 4 11" xfId="10365" xr:uid="{00000000-0005-0000-0000-000074280000}"/>
    <cellStyle name="Calculation 8 4 2 4 12" xfId="10366" xr:uid="{00000000-0005-0000-0000-000075280000}"/>
    <cellStyle name="Calculation 8 4 2 4 13" xfId="10367" xr:uid="{00000000-0005-0000-0000-000076280000}"/>
    <cellStyle name="Calculation 8 4 2 4 14" xfId="10368" xr:uid="{00000000-0005-0000-0000-000077280000}"/>
    <cellStyle name="Calculation 8 4 2 4 2" xfId="10369" xr:uid="{00000000-0005-0000-0000-000078280000}"/>
    <cellStyle name="Calculation 8 4 2 4 3" xfId="10370" xr:uid="{00000000-0005-0000-0000-000079280000}"/>
    <cellStyle name="Calculation 8 4 2 4 4" xfId="10371" xr:uid="{00000000-0005-0000-0000-00007A280000}"/>
    <cellStyle name="Calculation 8 4 2 4 5" xfId="10372" xr:uid="{00000000-0005-0000-0000-00007B280000}"/>
    <cellStyle name="Calculation 8 4 2 4 6" xfId="10373" xr:uid="{00000000-0005-0000-0000-00007C280000}"/>
    <cellStyle name="Calculation 8 4 2 4 7" xfId="10374" xr:uid="{00000000-0005-0000-0000-00007D280000}"/>
    <cellStyle name="Calculation 8 4 2 4 8" xfId="10375" xr:uid="{00000000-0005-0000-0000-00007E280000}"/>
    <cellStyle name="Calculation 8 4 2 4 9" xfId="10376" xr:uid="{00000000-0005-0000-0000-00007F280000}"/>
    <cellStyle name="Calculation 8 4 2 5" xfId="10377" xr:uid="{00000000-0005-0000-0000-000080280000}"/>
    <cellStyle name="Calculation 8 4 2 5 10" xfId="10378" xr:uid="{00000000-0005-0000-0000-000081280000}"/>
    <cellStyle name="Calculation 8 4 2 5 11" xfId="10379" xr:uid="{00000000-0005-0000-0000-000082280000}"/>
    <cellStyle name="Calculation 8 4 2 5 12" xfId="10380" xr:uid="{00000000-0005-0000-0000-000083280000}"/>
    <cellStyle name="Calculation 8 4 2 5 13" xfId="10381" xr:uid="{00000000-0005-0000-0000-000084280000}"/>
    <cellStyle name="Calculation 8 4 2 5 2" xfId="10382" xr:uid="{00000000-0005-0000-0000-000085280000}"/>
    <cellStyle name="Calculation 8 4 2 5 3" xfId="10383" xr:uid="{00000000-0005-0000-0000-000086280000}"/>
    <cellStyle name="Calculation 8 4 2 5 4" xfId="10384" xr:uid="{00000000-0005-0000-0000-000087280000}"/>
    <cellStyle name="Calculation 8 4 2 5 5" xfId="10385" xr:uid="{00000000-0005-0000-0000-000088280000}"/>
    <cellStyle name="Calculation 8 4 2 5 6" xfId="10386" xr:uid="{00000000-0005-0000-0000-000089280000}"/>
    <cellStyle name="Calculation 8 4 2 5 7" xfId="10387" xr:uid="{00000000-0005-0000-0000-00008A280000}"/>
    <cellStyle name="Calculation 8 4 2 5 8" xfId="10388" xr:uid="{00000000-0005-0000-0000-00008B280000}"/>
    <cellStyle name="Calculation 8 4 2 5 9" xfId="10389" xr:uid="{00000000-0005-0000-0000-00008C280000}"/>
    <cellStyle name="Calculation 8 4 2 6" xfId="10390" xr:uid="{00000000-0005-0000-0000-00008D280000}"/>
    <cellStyle name="Calculation 8 4 2 7" xfId="10391" xr:uid="{00000000-0005-0000-0000-00008E280000}"/>
    <cellStyle name="Calculation 8 4 2 8" xfId="10392" xr:uid="{00000000-0005-0000-0000-00008F280000}"/>
    <cellStyle name="Calculation 8 4 2 9" xfId="10393" xr:uid="{00000000-0005-0000-0000-000090280000}"/>
    <cellStyle name="Calculation 8 4 20" xfId="10394" xr:uid="{00000000-0005-0000-0000-000091280000}"/>
    <cellStyle name="Calculation 8 4 21" xfId="10395" xr:uid="{00000000-0005-0000-0000-000092280000}"/>
    <cellStyle name="Calculation 8 4 22" xfId="10396" xr:uid="{00000000-0005-0000-0000-000093280000}"/>
    <cellStyle name="Calculation 8 4 3" xfId="10397" xr:uid="{00000000-0005-0000-0000-000094280000}"/>
    <cellStyle name="Calculation 8 4 3 10" xfId="10398" xr:uid="{00000000-0005-0000-0000-000095280000}"/>
    <cellStyle name="Calculation 8 4 3 11" xfId="10399" xr:uid="{00000000-0005-0000-0000-000096280000}"/>
    <cellStyle name="Calculation 8 4 3 12" xfId="10400" xr:uid="{00000000-0005-0000-0000-000097280000}"/>
    <cellStyle name="Calculation 8 4 3 13" xfId="10401" xr:uid="{00000000-0005-0000-0000-000098280000}"/>
    <cellStyle name="Calculation 8 4 3 14" xfId="10402" xr:uid="{00000000-0005-0000-0000-000099280000}"/>
    <cellStyle name="Calculation 8 4 3 15" xfId="10403" xr:uid="{00000000-0005-0000-0000-00009A280000}"/>
    <cellStyle name="Calculation 8 4 3 16" xfId="10404" xr:uid="{00000000-0005-0000-0000-00009B280000}"/>
    <cellStyle name="Calculation 8 4 3 17" xfId="10405" xr:uid="{00000000-0005-0000-0000-00009C280000}"/>
    <cellStyle name="Calculation 8 4 3 18" xfId="10406" xr:uid="{00000000-0005-0000-0000-00009D280000}"/>
    <cellStyle name="Calculation 8 4 3 19" xfId="10407" xr:uid="{00000000-0005-0000-0000-00009E280000}"/>
    <cellStyle name="Calculation 8 4 3 2" xfId="10408" xr:uid="{00000000-0005-0000-0000-00009F280000}"/>
    <cellStyle name="Calculation 8 4 3 2 10" xfId="10409" xr:uid="{00000000-0005-0000-0000-0000A0280000}"/>
    <cellStyle name="Calculation 8 4 3 2 11" xfId="10410" xr:uid="{00000000-0005-0000-0000-0000A1280000}"/>
    <cellStyle name="Calculation 8 4 3 2 12" xfId="10411" xr:uid="{00000000-0005-0000-0000-0000A2280000}"/>
    <cellStyle name="Calculation 8 4 3 2 13" xfId="10412" xr:uid="{00000000-0005-0000-0000-0000A3280000}"/>
    <cellStyle name="Calculation 8 4 3 2 14" xfId="10413" xr:uid="{00000000-0005-0000-0000-0000A4280000}"/>
    <cellStyle name="Calculation 8 4 3 2 2" xfId="10414" xr:uid="{00000000-0005-0000-0000-0000A5280000}"/>
    <cellStyle name="Calculation 8 4 3 2 3" xfId="10415" xr:uid="{00000000-0005-0000-0000-0000A6280000}"/>
    <cellStyle name="Calculation 8 4 3 2 4" xfId="10416" xr:uid="{00000000-0005-0000-0000-0000A7280000}"/>
    <cellStyle name="Calculation 8 4 3 2 5" xfId="10417" xr:uid="{00000000-0005-0000-0000-0000A8280000}"/>
    <cellStyle name="Calculation 8 4 3 2 6" xfId="10418" xr:uid="{00000000-0005-0000-0000-0000A9280000}"/>
    <cellStyle name="Calculation 8 4 3 2 7" xfId="10419" xr:uid="{00000000-0005-0000-0000-0000AA280000}"/>
    <cellStyle name="Calculation 8 4 3 2 8" xfId="10420" xr:uid="{00000000-0005-0000-0000-0000AB280000}"/>
    <cellStyle name="Calculation 8 4 3 2 9" xfId="10421" xr:uid="{00000000-0005-0000-0000-0000AC280000}"/>
    <cellStyle name="Calculation 8 4 3 20" xfId="10422" xr:uid="{00000000-0005-0000-0000-0000AD280000}"/>
    <cellStyle name="Calculation 8 4 3 3" xfId="10423" xr:uid="{00000000-0005-0000-0000-0000AE280000}"/>
    <cellStyle name="Calculation 8 4 3 3 10" xfId="10424" xr:uid="{00000000-0005-0000-0000-0000AF280000}"/>
    <cellStyle name="Calculation 8 4 3 3 11" xfId="10425" xr:uid="{00000000-0005-0000-0000-0000B0280000}"/>
    <cellStyle name="Calculation 8 4 3 3 12" xfId="10426" xr:uid="{00000000-0005-0000-0000-0000B1280000}"/>
    <cellStyle name="Calculation 8 4 3 3 13" xfId="10427" xr:uid="{00000000-0005-0000-0000-0000B2280000}"/>
    <cellStyle name="Calculation 8 4 3 3 14" xfId="10428" xr:uid="{00000000-0005-0000-0000-0000B3280000}"/>
    <cellStyle name="Calculation 8 4 3 3 2" xfId="10429" xr:uid="{00000000-0005-0000-0000-0000B4280000}"/>
    <cellStyle name="Calculation 8 4 3 3 3" xfId="10430" xr:uid="{00000000-0005-0000-0000-0000B5280000}"/>
    <cellStyle name="Calculation 8 4 3 3 4" xfId="10431" xr:uid="{00000000-0005-0000-0000-0000B6280000}"/>
    <cellStyle name="Calculation 8 4 3 3 5" xfId="10432" xr:uid="{00000000-0005-0000-0000-0000B7280000}"/>
    <cellStyle name="Calculation 8 4 3 3 6" xfId="10433" xr:uid="{00000000-0005-0000-0000-0000B8280000}"/>
    <cellStyle name="Calculation 8 4 3 3 7" xfId="10434" xr:uid="{00000000-0005-0000-0000-0000B9280000}"/>
    <cellStyle name="Calculation 8 4 3 3 8" xfId="10435" xr:uid="{00000000-0005-0000-0000-0000BA280000}"/>
    <cellStyle name="Calculation 8 4 3 3 9" xfId="10436" xr:uid="{00000000-0005-0000-0000-0000BB280000}"/>
    <cellStyle name="Calculation 8 4 3 4" xfId="10437" xr:uid="{00000000-0005-0000-0000-0000BC280000}"/>
    <cellStyle name="Calculation 8 4 3 4 10" xfId="10438" xr:uid="{00000000-0005-0000-0000-0000BD280000}"/>
    <cellStyle name="Calculation 8 4 3 4 11" xfId="10439" xr:uid="{00000000-0005-0000-0000-0000BE280000}"/>
    <cellStyle name="Calculation 8 4 3 4 12" xfId="10440" xr:uid="{00000000-0005-0000-0000-0000BF280000}"/>
    <cellStyle name="Calculation 8 4 3 4 13" xfId="10441" xr:uid="{00000000-0005-0000-0000-0000C0280000}"/>
    <cellStyle name="Calculation 8 4 3 4 14" xfId="10442" xr:uid="{00000000-0005-0000-0000-0000C1280000}"/>
    <cellStyle name="Calculation 8 4 3 4 2" xfId="10443" xr:uid="{00000000-0005-0000-0000-0000C2280000}"/>
    <cellStyle name="Calculation 8 4 3 4 3" xfId="10444" xr:uid="{00000000-0005-0000-0000-0000C3280000}"/>
    <cellStyle name="Calculation 8 4 3 4 4" xfId="10445" xr:uid="{00000000-0005-0000-0000-0000C4280000}"/>
    <cellStyle name="Calculation 8 4 3 4 5" xfId="10446" xr:uid="{00000000-0005-0000-0000-0000C5280000}"/>
    <cellStyle name="Calculation 8 4 3 4 6" xfId="10447" xr:uid="{00000000-0005-0000-0000-0000C6280000}"/>
    <cellStyle name="Calculation 8 4 3 4 7" xfId="10448" xr:uid="{00000000-0005-0000-0000-0000C7280000}"/>
    <cellStyle name="Calculation 8 4 3 4 8" xfId="10449" xr:uid="{00000000-0005-0000-0000-0000C8280000}"/>
    <cellStyle name="Calculation 8 4 3 4 9" xfId="10450" xr:uid="{00000000-0005-0000-0000-0000C9280000}"/>
    <cellStyle name="Calculation 8 4 3 5" xfId="10451" xr:uid="{00000000-0005-0000-0000-0000CA280000}"/>
    <cellStyle name="Calculation 8 4 3 5 10" xfId="10452" xr:uid="{00000000-0005-0000-0000-0000CB280000}"/>
    <cellStyle name="Calculation 8 4 3 5 11" xfId="10453" xr:uid="{00000000-0005-0000-0000-0000CC280000}"/>
    <cellStyle name="Calculation 8 4 3 5 12" xfId="10454" xr:uid="{00000000-0005-0000-0000-0000CD280000}"/>
    <cellStyle name="Calculation 8 4 3 5 13" xfId="10455" xr:uid="{00000000-0005-0000-0000-0000CE280000}"/>
    <cellStyle name="Calculation 8 4 3 5 2" xfId="10456" xr:uid="{00000000-0005-0000-0000-0000CF280000}"/>
    <cellStyle name="Calculation 8 4 3 5 3" xfId="10457" xr:uid="{00000000-0005-0000-0000-0000D0280000}"/>
    <cellStyle name="Calculation 8 4 3 5 4" xfId="10458" xr:uid="{00000000-0005-0000-0000-0000D1280000}"/>
    <cellStyle name="Calculation 8 4 3 5 5" xfId="10459" xr:uid="{00000000-0005-0000-0000-0000D2280000}"/>
    <cellStyle name="Calculation 8 4 3 5 6" xfId="10460" xr:uid="{00000000-0005-0000-0000-0000D3280000}"/>
    <cellStyle name="Calculation 8 4 3 5 7" xfId="10461" xr:uid="{00000000-0005-0000-0000-0000D4280000}"/>
    <cellStyle name="Calculation 8 4 3 5 8" xfId="10462" xr:uid="{00000000-0005-0000-0000-0000D5280000}"/>
    <cellStyle name="Calculation 8 4 3 5 9" xfId="10463" xr:uid="{00000000-0005-0000-0000-0000D6280000}"/>
    <cellStyle name="Calculation 8 4 3 6" xfId="10464" xr:uid="{00000000-0005-0000-0000-0000D7280000}"/>
    <cellStyle name="Calculation 8 4 3 7" xfId="10465" xr:uid="{00000000-0005-0000-0000-0000D8280000}"/>
    <cellStyle name="Calculation 8 4 3 8" xfId="10466" xr:uid="{00000000-0005-0000-0000-0000D9280000}"/>
    <cellStyle name="Calculation 8 4 3 9" xfId="10467" xr:uid="{00000000-0005-0000-0000-0000DA280000}"/>
    <cellStyle name="Calculation 8 4 4" xfId="10468" xr:uid="{00000000-0005-0000-0000-0000DB280000}"/>
    <cellStyle name="Calculation 8 4 4 10" xfId="10469" xr:uid="{00000000-0005-0000-0000-0000DC280000}"/>
    <cellStyle name="Calculation 8 4 4 11" xfId="10470" xr:uid="{00000000-0005-0000-0000-0000DD280000}"/>
    <cellStyle name="Calculation 8 4 4 12" xfId="10471" xr:uid="{00000000-0005-0000-0000-0000DE280000}"/>
    <cellStyle name="Calculation 8 4 4 13" xfId="10472" xr:uid="{00000000-0005-0000-0000-0000DF280000}"/>
    <cellStyle name="Calculation 8 4 4 14" xfId="10473" xr:uid="{00000000-0005-0000-0000-0000E0280000}"/>
    <cellStyle name="Calculation 8 4 4 2" xfId="10474" xr:uid="{00000000-0005-0000-0000-0000E1280000}"/>
    <cellStyle name="Calculation 8 4 4 3" xfId="10475" xr:uid="{00000000-0005-0000-0000-0000E2280000}"/>
    <cellStyle name="Calculation 8 4 4 4" xfId="10476" xr:uid="{00000000-0005-0000-0000-0000E3280000}"/>
    <cellStyle name="Calculation 8 4 4 5" xfId="10477" xr:uid="{00000000-0005-0000-0000-0000E4280000}"/>
    <cellStyle name="Calculation 8 4 4 6" xfId="10478" xr:uid="{00000000-0005-0000-0000-0000E5280000}"/>
    <cellStyle name="Calculation 8 4 4 7" xfId="10479" xr:uid="{00000000-0005-0000-0000-0000E6280000}"/>
    <cellStyle name="Calculation 8 4 4 8" xfId="10480" xr:uid="{00000000-0005-0000-0000-0000E7280000}"/>
    <cellStyle name="Calculation 8 4 4 9" xfId="10481" xr:uid="{00000000-0005-0000-0000-0000E8280000}"/>
    <cellStyle name="Calculation 8 4 5" xfId="10482" xr:uid="{00000000-0005-0000-0000-0000E9280000}"/>
    <cellStyle name="Calculation 8 4 5 10" xfId="10483" xr:uid="{00000000-0005-0000-0000-0000EA280000}"/>
    <cellStyle name="Calculation 8 4 5 11" xfId="10484" xr:uid="{00000000-0005-0000-0000-0000EB280000}"/>
    <cellStyle name="Calculation 8 4 5 12" xfId="10485" xr:uid="{00000000-0005-0000-0000-0000EC280000}"/>
    <cellStyle name="Calculation 8 4 5 13" xfId="10486" xr:uid="{00000000-0005-0000-0000-0000ED280000}"/>
    <cellStyle name="Calculation 8 4 5 14" xfId="10487" xr:uid="{00000000-0005-0000-0000-0000EE280000}"/>
    <cellStyle name="Calculation 8 4 5 2" xfId="10488" xr:uid="{00000000-0005-0000-0000-0000EF280000}"/>
    <cellStyle name="Calculation 8 4 5 3" xfId="10489" xr:uid="{00000000-0005-0000-0000-0000F0280000}"/>
    <cellStyle name="Calculation 8 4 5 4" xfId="10490" xr:uid="{00000000-0005-0000-0000-0000F1280000}"/>
    <cellStyle name="Calculation 8 4 5 5" xfId="10491" xr:uid="{00000000-0005-0000-0000-0000F2280000}"/>
    <cellStyle name="Calculation 8 4 5 6" xfId="10492" xr:uid="{00000000-0005-0000-0000-0000F3280000}"/>
    <cellStyle name="Calculation 8 4 5 7" xfId="10493" xr:uid="{00000000-0005-0000-0000-0000F4280000}"/>
    <cellStyle name="Calculation 8 4 5 8" xfId="10494" xr:uid="{00000000-0005-0000-0000-0000F5280000}"/>
    <cellStyle name="Calculation 8 4 5 9" xfId="10495" xr:uid="{00000000-0005-0000-0000-0000F6280000}"/>
    <cellStyle name="Calculation 8 4 6" xfId="10496" xr:uid="{00000000-0005-0000-0000-0000F7280000}"/>
    <cellStyle name="Calculation 8 4 6 10" xfId="10497" xr:uid="{00000000-0005-0000-0000-0000F8280000}"/>
    <cellStyle name="Calculation 8 4 6 11" xfId="10498" xr:uid="{00000000-0005-0000-0000-0000F9280000}"/>
    <cellStyle name="Calculation 8 4 6 12" xfId="10499" xr:uid="{00000000-0005-0000-0000-0000FA280000}"/>
    <cellStyle name="Calculation 8 4 6 13" xfId="10500" xr:uid="{00000000-0005-0000-0000-0000FB280000}"/>
    <cellStyle name="Calculation 8 4 6 14" xfId="10501" xr:uid="{00000000-0005-0000-0000-0000FC280000}"/>
    <cellStyle name="Calculation 8 4 6 2" xfId="10502" xr:uid="{00000000-0005-0000-0000-0000FD280000}"/>
    <cellStyle name="Calculation 8 4 6 3" xfId="10503" xr:uid="{00000000-0005-0000-0000-0000FE280000}"/>
    <cellStyle name="Calculation 8 4 6 4" xfId="10504" xr:uid="{00000000-0005-0000-0000-0000FF280000}"/>
    <cellStyle name="Calculation 8 4 6 5" xfId="10505" xr:uid="{00000000-0005-0000-0000-000000290000}"/>
    <cellStyle name="Calculation 8 4 6 6" xfId="10506" xr:uid="{00000000-0005-0000-0000-000001290000}"/>
    <cellStyle name="Calculation 8 4 6 7" xfId="10507" xr:uid="{00000000-0005-0000-0000-000002290000}"/>
    <cellStyle name="Calculation 8 4 6 8" xfId="10508" xr:uid="{00000000-0005-0000-0000-000003290000}"/>
    <cellStyle name="Calculation 8 4 6 9" xfId="10509" xr:uid="{00000000-0005-0000-0000-000004290000}"/>
    <cellStyle name="Calculation 8 4 7" xfId="10510" xr:uid="{00000000-0005-0000-0000-000005290000}"/>
    <cellStyle name="Calculation 8 4 7 10" xfId="10511" xr:uid="{00000000-0005-0000-0000-000006290000}"/>
    <cellStyle name="Calculation 8 4 7 11" xfId="10512" xr:uid="{00000000-0005-0000-0000-000007290000}"/>
    <cellStyle name="Calculation 8 4 7 12" xfId="10513" xr:uid="{00000000-0005-0000-0000-000008290000}"/>
    <cellStyle name="Calculation 8 4 7 13" xfId="10514" xr:uid="{00000000-0005-0000-0000-000009290000}"/>
    <cellStyle name="Calculation 8 4 7 2" xfId="10515" xr:uid="{00000000-0005-0000-0000-00000A290000}"/>
    <cellStyle name="Calculation 8 4 7 3" xfId="10516" xr:uid="{00000000-0005-0000-0000-00000B290000}"/>
    <cellStyle name="Calculation 8 4 7 4" xfId="10517" xr:uid="{00000000-0005-0000-0000-00000C290000}"/>
    <cellStyle name="Calculation 8 4 7 5" xfId="10518" xr:uid="{00000000-0005-0000-0000-00000D290000}"/>
    <cellStyle name="Calculation 8 4 7 6" xfId="10519" xr:uid="{00000000-0005-0000-0000-00000E290000}"/>
    <cellStyle name="Calculation 8 4 7 7" xfId="10520" xr:uid="{00000000-0005-0000-0000-00000F290000}"/>
    <cellStyle name="Calculation 8 4 7 8" xfId="10521" xr:uid="{00000000-0005-0000-0000-000010290000}"/>
    <cellStyle name="Calculation 8 4 7 9" xfId="10522" xr:uid="{00000000-0005-0000-0000-000011290000}"/>
    <cellStyle name="Calculation 8 4 8" xfId="10523" xr:uid="{00000000-0005-0000-0000-000012290000}"/>
    <cellStyle name="Calculation 8 4 9" xfId="10524" xr:uid="{00000000-0005-0000-0000-000013290000}"/>
    <cellStyle name="Calculation 8 5" xfId="10525" xr:uid="{00000000-0005-0000-0000-000014290000}"/>
    <cellStyle name="Calculation 8 5 10" xfId="10526" xr:uid="{00000000-0005-0000-0000-000015290000}"/>
    <cellStyle name="Calculation 8 5 11" xfId="10527" xr:uid="{00000000-0005-0000-0000-000016290000}"/>
    <cellStyle name="Calculation 8 5 12" xfId="10528" xr:uid="{00000000-0005-0000-0000-000017290000}"/>
    <cellStyle name="Calculation 8 5 13" xfId="10529" xr:uid="{00000000-0005-0000-0000-000018290000}"/>
    <cellStyle name="Calculation 8 5 14" xfId="10530" xr:uid="{00000000-0005-0000-0000-000019290000}"/>
    <cellStyle name="Calculation 8 5 15" xfId="10531" xr:uid="{00000000-0005-0000-0000-00001A290000}"/>
    <cellStyle name="Calculation 8 5 16" xfId="10532" xr:uid="{00000000-0005-0000-0000-00001B290000}"/>
    <cellStyle name="Calculation 8 5 17" xfId="10533" xr:uid="{00000000-0005-0000-0000-00001C290000}"/>
    <cellStyle name="Calculation 8 5 18" xfId="10534" xr:uid="{00000000-0005-0000-0000-00001D290000}"/>
    <cellStyle name="Calculation 8 5 19" xfId="10535" xr:uid="{00000000-0005-0000-0000-00001E290000}"/>
    <cellStyle name="Calculation 8 5 2" xfId="10536" xr:uid="{00000000-0005-0000-0000-00001F290000}"/>
    <cellStyle name="Calculation 8 5 2 10" xfId="10537" xr:uid="{00000000-0005-0000-0000-000020290000}"/>
    <cellStyle name="Calculation 8 5 2 11" xfId="10538" xr:uid="{00000000-0005-0000-0000-000021290000}"/>
    <cellStyle name="Calculation 8 5 2 12" xfId="10539" xr:uid="{00000000-0005-0000-0000-000022290000}"/>
    <cellStyle name="Calculation 8 5 2 13" xfId="10540" xr:uid="{00000000-0005-0000-0000-000023290000}"/>
    <cellStyle name="Calculation 8 5 2 14" xfId="10541" xr:uid="{00000000-0005-0000-0000-000024290000}"/>
    <cellStyle name="Calculation 8 5 2 2" xfId="10542" xr:uid="{00000000-0005-0000-0000-000025290000}"/>
    <cellStyle name="Calculation 8 5 2 3" xfId="10543" xr:uid="{00000000-0005-0000-0000-000026290000}"/>
    <cellStyle name="Calculation 8 5 2 4" xfId="10544" xr:uid="{00000000-0005-0000-0000-000027290000}"/>
    <cellStyle name="Calculation 8 5 2 5" xfId="10545" xr:uid="{00000000-0005-0000-0000-000028290000}"/>
    <cellStyle name="Calculation 8 5 2 6" xfId="10546" xr:uid="{00000000-0005-0000-0000-000029290000}"/>
    <cellStyle name="Calculation 8 5 2 7" xfId="10547" xr:uid="{00000000-0005-0000-0000-00002A290000}"/>
    <cellStyle name="Calculation 8 5 2 8" xfId="10548" xr:uid="{00000000-0005-0000-0000-00002B290000}"/>
    <cellStyle name="Calculation 8 5 2 9" xfId="10549" xr:uid="{00000000-0005-0000-0000-00002C290000}"/>
    <cellStyle name="Calculation 8 5 20" xfId="10550" xr:uid="{00000000-0005-0000-0000-00002D290000}"/>
    <cellStyle name="Calculation 8 5 3" xfId="10551" xr:uid="{00000000-0005-0000-0000-00002E290000}"/>
    <cellStyle name="Calculation 8 5 3 10" xfId="10552" xr:uid="{00000000-0005-0000-0000-00002F290000}"/>
    <cellStyle name="Calculation 8 5 3 11" xfId="10553" xr:uid="{00000000-0005-0000-0000-000030290000}"/>
    <cellStyle name="Calculation 8 5 3 12" xfId="10554" xr:uid="{00000000-0005-0000-0000-000031290000}"/>
    <cellStyle name="Calculation 8 5 3 13" xfId="10555" xr:uid="{00000000-0005-0000-0000-000032290000}"/>
    <cellStyle name="Calculation 8 5 3 14" xfId="10556" xr:uid="{00000000-0005-0000-0000-000033290000}"/>
    <cellStyle name="Calculation 8 5 3 2" xfId="10557" xr:uid="{00000000-0005-0000-0000-000034290000}"/>
    <cellStyle name="Calculation 8 5 3 3" xfId="10558" xr:uid="{00000000-0005-0000-0000-000035290000}"/>
    <cellStyle name="Calculation 8 5 3 4" xfId="10559" xr:uid="{00000000-0005-0000-0000-000036290000}"/>
    <cellStyle name="Calculation 8 5 3 5" xfId="10560" xr:uid="{00000000-0005-0000-0000-000037290000}"/>
    <cellStyle name="Calculation 8 5 3 6" xfId="10561" xr:uid="{00000000-0005-0000-0000-000038290000}"/>
    <cellStyle name="Calculation 8 5 3 7" xfId="10562" xr:uid="{00000000-0005-0000-0000-000039290000}"/>
    <cellStyle name="Calculation 8 5 3 8" xfId="10563" xr:uid="{00000000-0005-0000-0000-00003A290000}"/>
    <cellStyle name="Calculation 8 5 3 9" xfId="10564" xr:uid="{00000000-0005-0000-0000-00003B290000}"/>
    <cellStyle name="Calculation 8 5 4" xfId="10565" xr:uid="{00000000-0005-0000-0000-00003C290000}"/>
    <cellStyle name="Calculation 8 5 4 10" xfId="10566" xr:uid="{00000000-0005-0000-0000-00003D290000}"/>
    <cellStyle name="Calculation 8 5 4 11" xfId="10567" xr:uid="{00000000-0005-0000-0000-00003E290000}"/>
    <cellStyle name="Calculation 8 5 4 12" xfId="10568" xr:uid="{00000000-0005-0000-0000-00003F290000}"/>
    <cellStyle name="Calculation 8 5 4 13" xfId="10569" xr:uid="{00000000-0005-0000-0000-000040290000}"/>
    <cellStyle name="Calculation 8 5 4 14" xfId="10570" xr:uid="{00000000-0005-0000-0000-000041290000}"/>
    <cellStyle name="Calculation 8 5 4 2" xfId="10571" xr:uid="{00000000-0005-0000-0000-000042290000}"/>
    <cellStyle name="Calculation 8 5 4 3" xfId="10572" xr:uid="{00000000-0005-0000-0000-000043290000}"/>
    <cellStyle name="Calculation 8 5 4 4" xfId="10573" xr:uid="{00000000-0005-0000-0000-000044290000}"/>
    <cellStyle name="Calculation 8 5 4 5" xfId="10574" xr:uid="{00000000-0005-0000-0000-000045290000}"/>
    <cellStyle name="Calculation 8 5 4 6" xfId="10575" xr:uid="{00000000-0005-0000-0000-000046290000}"/>
    <cellStyle name="Calculation 8 5 4 7" xfId="10576" xr:uid="{00000000-0005-0000-0000-000047290000}"/>
    <cellStyle name="Calculation 8 5 4 8" xfId="10577" xr:uid="{00000000-0005-0000-0000-000048290000}"/>
    <cellStyle name="Calculation 8 5 4 9" xfId="10578" xr:uid="{00000000-0005-0000-0000-000049290000}"/>
    <cellStyle name="Calculation 8 5 5" xfId="10579" xr:uid="{00000000-0005-0000-0000-00004A290000}"/>
    <cellStyle name="Calculation 8 5 5 10" xfId="10580" xr:uid="{00000000-0005-0000-0000-00004B290000}"/>
    <cellStyle name="Calculation 8 5 5 11" xfId="10581" xr:uid="{00000000-0005-0000-0000-00004C290000}"/>
    <cellStyle name="Calculation 8 5 5 12" xfId="10582" xr:uid="{00000000-0005-0000-0000-00004D290000}"/>
    <cellStyle name="Calculation 8 5 5 13" xfId="10583" xr:uid="{00000000-0005-0000-0000-00004E290000}"/>
    <cellStyle name="Calculation 8 5 5 2" xfId="10584" xr:uid="{00000000-0005-0000-0000-00004F290000}"/>
    <cellStyle name="Calculation 8 5 5 3" xfId="10585" xr:uid="{00000000-0005-0000-0000-000050290000}"/>
    <cellStyle name="Calculation 8 5 5 4" xfId="10586" xr:uid="{00000000-0005-0000-0000-000051290000}"/>
    <cellStyle name="Calculation 8 5 5 5" xfId="10587" xr:uid="{00000000-0005-0000-0000-000052290000}"/>
    <cellStyle name="Calculation 8 5 5 6" xfId="10588" xr:uid="{00000000-0005-0000-0000-000053290000}"/>
    <cellStyle name="Calculation 8 5 5 7" xfId="10589" xr:uid="{00000000-0005-0000-0000-000054290000}"/>
    <cellStyle name="Calculation 8 5 5 8" xfId="10590" xr:uid="{00000000-0005-0000-0000-000055290000}"/>
    <cellStyle name="Calculation 8 5 5 9" xfId="10591" xr:uid="{00000000-0005-0000-0000-000056290000}"/>
    <cellStyle name="Calculation 8 5 6" xfId="10592" xr:uid="{00000000-0005-0000-0000-000057290000}"/>
    <cellStyle name="Calculation 8 5 7" xfId="10593" xr:uid="{00000000-0005-0000-0000-000058290000}"/>
    <cellStyle name="Calculation 8 5 8" xfId="10594" xr:uid="{00000000-0005-0000-0000-000059290000}"/>
    <cellStyle name="Calculation 8 5 9" xfId="10595" xr:uid="{00000000-0005-0000-0000-00005A290000}"/>
    <cellStyle name="Calculation 8 6" xfId="10596" xr:uid="{00000000-0005-0000-0000-00005B290000}"/>
    <cellStyle name="Calculation 8 6 10" xfId="10597" xr:uid="{00000000-0005-0000-0000-00005C290000}"/>
    <cellStyle name="Calculation 8 6 11" xfId="10598" xr:uid="{00000000-0005-0000-0000-00005D290000}"/>
    <cellStyle name="Calculation 8 6 12" xfId="10599" xr:uid="{00000000-0005-0000-0000-00005E290000}"/>
    <cellStyle name="Calculation 8 6 13" xfId="10600" xr:uid="{00000000-0005-0000-0000-00005F290000}"/>
    <cellStyle name="Calculation 8 6 14" xfId="10601" xr:uid="{00000000-0005-0000-0000-000060290000}"/>
    <cellStyle name="Calculation 8 6 15" xfId="10602" xr:uid="{00000000-0005-0000-0000-000061290000}"/>
    <cellStyle name="Calculation 8 6 16" xfId="10603" xr:uid="{00000000-0005-0000-0000-000062290000}"/>
    <cellStyle name="Calculation 8 6 17" xfId="10604" xr:uid="{00000000-0005-0000-0000-000063290000}"/>
    <cellStyle name="Calculation 8 6 18" xfId="10605" xr:uid="{00000000-0005-0000-0000-000064290000}"/>
    <cellStyle name="Calculation 8 6 19" xfId="10606" xr:uid="{00000000-0005-0000-0000-000065290000}"/>
    <cellStyle name="Calculation 8 6 2" xfId="10607" xr:uid="{00000000-0005-0000-0000-000066290000}"/>
    <cellStyle name="Calculation 8 6 2 10" xfId="10608" xr:uid="{00000000-0005-0000-0000-000067290000}"/>
    <cellStyle name="Calculation 8 6 2 11" xfId="10609" xr:uid="{00000000-0005-0000-0000-000068290000}"/>
    <cellStyle name="Calculation 8 6 2 12" xfId="10610" xr:uid="{00000000-0005-0000-0000-000069290000}"/>
    <cellStyle name="Calculation 8 6 2 13" xfId="10611" xr:uid="{00000000-0005-0000-0000-00006A290000}"/>
    <cellStyle name="Calculation 8 6 2 14" xfId="10612" xr:uid="{00000000-0005-0000-0000-00006B290000}"/>
    <cellStyle name="Calculation 8 6 2 2" xfId="10613" xr:uid="{00000000-0005-0000-0000-00006C290000}"/>
    <cellStyle name="Calculation 8 6 2 3" xfId="10614" xr:uid="{00000000-0005-0000-0000-00006D290000}"/>
    <cellStyle name="Calculation 8 6 2 4" xfId="10615" xr:uid="{00000000-0005-0000-0000-00006E290000}"/>
    <cellStyle name="Calculation 8 6 2 5" xfId="10616" xr:uid="{00000000-0005-0000-0000-00006F290000}"/>
    <cellStyle name="Calculation 8 6 2 6" xfId="10617" xr:uid="{00000000-0005-0000-0000-000070290000}"/>
    <cellStyle name="Calculation 8 6 2 7" xfId="10618" xr:uid="{00000000-0005-0000-0000-000071290000}"/>
    <cellStyle name="Calculation 8 6 2 8" xfId="10619" xr:uid="{00000000-0005-0000-0000-000072290000}"/>
    <cellStyle name="Calculation 8 6 2 9" xfId="10620" xr:uid="{00000000-0005-0000-0000-000073290000}"/>
    <cellStyle name="Calculation 8 6 20" xfId="10621" xr:uid="{00000000-0005-0000-0000-000074290000}"/>
    <cellStyle name="Calculation 8 6 3" xfId="10622" xr:uid="{00000000-0005-0000-0000-000075290000}"/>
    <cellStyle name="Calculation 8 6 3 10" xfId="10623" xr:uid="{00000000-0005-0000-0000-000076290000}"/>
    <cellStyle name="Calculation 8 6 3 11" xfId="10624" xr:uid="{00000000-0005-0000-0000-000077290000}"/>
    <cellStyle name="Calculation 8 6 3 12" xfId="10625" xr:uid="{00000000-0005-0000-0000-000078290000}"/>
    <cellStyle name="Calculation 8 6 3 13" xfId="10626" xr:uid="{00000000-0005-0000-0000-000079290000}"/>
    <cellStyle name="Calculation 8 6 3 14" xfId="10627" xr:uid="{00000000-0005-0000-0000-00007A290000}"/>
    <cellStyle name="Calculation 8 6 3 2" xfId="10628" xr:uid="{00000000-0005-0000-0000-00007B290000}"/>
    <cellStyle name="Calculation 8 6 3 3" xfId="10629" xr:uid="{00000000-0005-0000-0000-00007C290000}"/>
    <cellStyle name="Calculation 8 6 3 4" xfId="10630" xr:uid="{00000000-0005-0000-0000-00007D290000}"/>
    <cellStyle name="Calculation 8 6 3 5" xfId="10631" xr:uid="{00000000-0005-0000-0000-00007E290000}"/>
    <cellStyle name="Calculation 8 6 3 6" xfId="10632" xr:uid="{00000000-0005-0000-0000-00007F290000}"/>
    <cellStyle name="Calculation 8 6 3 7" xfId="10633" xr:uid="{00000000-0005-0000-0000-000080290000}"/>
    <cellStyle name="Calculation 8 6 3 8" xfId="10634" xr:uid="{00000000-0005-0000-0000-000081290000}"/>
    <cellStyle name="Calculation 8 6 3 9" xfId="10635" xr:uid="{00000000-0005-0000-0000-000082290000}"/>
    <cellStyle name="Calculation 8 6 4" xfId="10636" xr:uid="{00000000-0005-0000-0000-000083290000}"/>
    <cellStyle name="Calculation 8 6 4 10" xfId="10637" xr:uid="{00000000-0005-0000-0000-000084290000}"/>
    <cellStyle name="Calculation 8 6 4 11" xfId="10638" xr:uid="{00000000-0005-0000-0000-000085290000}"/>
    <cellStyle name="Calculation 8 6 4 12" xfId="10639" xr:uid="{00000000-0005-0000-0000-000086290000}"/>
    <cellStyle name="Calculation 8 6 4 13" xfId="10640" xr:uid="{00000000-0005-0000-0000-000087290000}"/>
    <cellStyle name="Calculation 8 6 4 14" xfId="10641" xr:uid="{00000000-0005-0000-0000-000088290000}"/>
    <cellStyle name="Calculation 8 6 4 2" xfId="10642" xr:uid="{00000000-0005-0000-0000-000089290000}"/>
    <cellStyle name="Calculation 8 6 4 3" xfId="10643" xr:uid="{00000000-0005-0000-0000-00008A290000}"/>
    <cellStyle name="Calculation 8 6 4 4" xfId="10644" xr:uid="{00000000-0005-0000-0000-00008B290000}"/>
    <cellStyle name="Calculation 8 6 4 5" xfId="10645" xr:uid="{00000000-0005-0000-0000-00008C290000}"/>
    <cellStyle name="Calculation 8 6 4 6" xfId="10646" xr:uid="{00000000-0005-0000-0000-00008D290000}"/>
    <cellStyle name="Calculation 8 6 4 7" xfId="10647" xr:uid="{00000000-0005-0000-0000-00008E290000}"/>
    <cellStyle name="Calculation 8 6 4 8" xfId="10648" xr:uid="{00000000-0005-0000-0000-00008F290000}"/>
    <cellStyle name="Calculation 8 6 4 9" xfId="10649" xr:uid="{00000000-0005-0000-0000-000090290000}"/>
    <cellStyle name="Calculation 8 6 5" xfId="10650" xr:uid="{00000000-0005-0000-0000-000091290000}"/>
    <cellStyle name="Calculation 8 6 5 10" xfId="10651" xr:uid="{00000000-0005-0000-0000-000092290000}"/>
    <cellStyle name="Calculation 8 6 5 11" xfId="10652" xr:uid="{00000000-0005-0000-0000-000093290000}"/>
    <cellStyle name="Calculation 8 6 5 12" xfId="10653" xr:uid="{00000000-0005-0000-0000-000094290000}"/>
    <cellStyle name="Calculation 8 6 5 13" xfId="10654" xr:uid="{00000000-0005-0000-0000-000095290000}"/>
    <cellStyle name="Calculation 8 6 5 2" xfId="10655" xr:uid="{00000000-0005-0000-0000-000096290000}"/>
    <cellStyle name="Calculation 8 6 5 3" xfId="10656" xr:uid="{00000000-0005-0000-0000-000097290000}"/>
    <cellStyle name="Calculation 8 6 5 4" xfId="10657" xr:uid="{00000000-0005-0000-0000-000098290000}"/>
    <cellStyle name="Calculation 8 6 5 5" xfId="10658" xr:uid="{00000000-0005-0000-0000-000099290000}"/>
    <cellStyle name="Calculation 8 6 5 6" xfId="10659" xr:uid="{00000000-0005-0000-0000-00009A290000}"/>
    <cellStyle name="Calculation 8 6 5 7" xfId="10660" xr:uid="{00000000-0005-0000-0000-00009B290000}"/>
    <cellStyle name="Calculation 8 6 5 8" xfId="10661" xr:uid="{00000000-0005-0000-0000-00009C290000}"/>
    <cellStyle name="Calculation 8 6 5 9" xfId="10662" xr:uid="{00000000-0005-0000-0000-00009D290000}"/>
    <cellStyle name="Calculation 8 6 6" xfId="10663" xr:uid="{00000000-0005-0000-0000-00009E290000}"/>
    <cellStyle name="Calculation 8 6 7" xfId="10664" xr:uid="{00000000-0005-0000-0000-00009F290000}"/>
    <cellStyle name="Calculation 8 6 8" xfId="10665" xr:uid="{00000000-0005-0000-0000-0000A0290000}"/>
    <cellStyle name="Calculation 8 6 9" xfId="10666" xr:uid="{00000000-0005-0000-0000-0000A1290000}"/>
    <cellStyle name="Calculation 8 7" xfId="10667" xr:uid="{00000000-0005-0000-0000-0000A2290000}"/>
    <cellStyle name="Calculation 8 7 10" xfId="10668" xr:uid="{00000000-0005-0000-0000-0000A3290000}"/>
    <cellStyle name="Calculation 8 7 11" xfId="10669" xr:uid="{00000000-0005-0000-0000-0000A4290000}"/>
    <cellStyle name="Calculation 8 7 12" xfId="10670" xr:uid="{00000000-0005-0000-0000-0000A5290000}"/>
    <cellStyle name="Calculation 8 7 13" xfId="10671" xr:uid="{00000000-0005-0000-0000-0000A6290000}"/>
    <cellStyle name="Calculation 8 7 14" xfId="10672" xr:uid="{00000000-0005-0000-0000-0000A7290000}"/>
    <cellStyle name="Calculation 8 7 2" xfId="10673" xr:uid="{00000000-0005-0000-0000-0000A8290000}"/>
    <cellStyle name="Calculation 8 7 3" xfId="10674" xr:uid="{00000000-0005-0000-0000-0000A9290000}"/>
    <cellStyle name="Calculation 8 7 4" xfId="10675" xr:uid="{00000000-0005-0000-0000-0000AA290000}"/>
    <cellStyle name="Calculation 8 7 5" xfId="10676" xr:uid="{00000000-0005-0000-0000-0000AB290000}"/>
    <cellStyle name="Calculation 8 7 6" xfId="10677" xr:uid="{00000000-0005-0000-0000-0000AC290000}"/>
    <cellStyle name="Calculation 8 7 7" xfId="10678" xr:uid="{00000000-0005-0000-0000-0000AD290000}"/>
    <cellStyle name="Calculation 8 7 8" xfId="10679" xr:uid="{00000000-0005-0000-0000-0000AE290000}"/>
    <cellStyle name="Calculation 8 7 9" xfId="10680" xr:uid="{00000000-0005-0000-0000-0000AF290000}"/>
    <cellStyle name="Calculation 8 8" xfId="10681" xr:uid="{00000000-0005-0000-0000-0000B0290000}"/>
    <cellStyle name="Calculation 8 8 10" xfId="10682" xr:uid="{00000000-0005-0000-0000-0000B1290000}"/>
    <cellStyle name="Calculation 8 8 11" xfId="10683" xr:uid="{00000000-0005-0000-0000-0000B2290000}"/>
    <cellStyle name="Calculation 8 8 12" xfId="10684" xr:uid="{00000000-0005-0000-0000-0000B3290000}"/>
    <cellStyle name="Calculation 8 8 13" xfId="10685" xr:uid="{00000000-0005-0000-0000-0000B4290000}"/>
    <cellStyle name="Calculation 8 8 14" xfId="10686" xr:uid="{00000000-0005-0000-0000-0000B5290000}"/>
    <cellStyle name="Calculation 8 8 2" xfId="10687" xr:uid="{00000000-0005-0000-0000-0000B6290000}"/>
    <cellStyle name="Calculation 8 8 3" xfId="10688" xr:uid="{00000000-0005-0000-0000-0000B7290000}"/>
    <cellStyle name="Calculation 8 8 4" xfId="10689" xr:uid="{00000000-0005-0000-0000-0000B8290000}"/>
    <cellStyle name="Calculation 8 8 5" xfId="10690" xr:uid="{00000000-0005-0000-0000-0000B9290000}"/>
    <cellStyle name="Calculation 8 8 6" xfId="10691" xr:uid="{00000000-0005-0000-0000-0000BA290000}"/>
    <cellStyle name="Calculation 8 8 7" xfId="10692" xr:uid="{00000000-0005-0000-0000-0000BB290000}"/>
    <cellStyle name="Calculation 8 8 8" xfId="10693" xr:uid="{00000000-0005-0000-0000-0000BC290000}"/>
    <cellStyle name="Calculation 8 8 9" xfId="10694" xr:uid="{00000000-0005-0000-0000-0000BD290000}"/>
    <cellStyle name="Calculation 8 9" xfId="10695" xr:uid="{00000000-0005-0000-0000-0000BE290000}"/>
    <cellStyle name="Calculation 8 9 10" xfId="10696" xr:uid="{00000000-0005-0000-0000-0000BF290000}"/>
    <cellStyle name="Calculation 8 9 11" xfId="10697" xr:uid="{00000000-0005-0000-0000-0000C0290000}"/>
    <cellStyle name="Calculation 8 9 12" xfId="10698" xr:uid="{00000000-0005-0000-0000-0000C1290000}"/>
    <cellStyle name="Calculation 8 9 13" xfId="10699" xr:uid="{00000000-0005-0000-0000-0000C2290000}"/>
    <cellStyle name="Calculation 8 9 14" xfId="10700" xr:uid="{00000000-0005-0000-0000-0000C3290000}"/>
    <cellStyle name="Calculation 8 9 2" xfId="10701" xr:uid="{00000000-0005-0000-0000-0000C4290000}"/>
    <cellStyle name="Calculation 8 9 3" xfId="10702" xr:uid="{00000000-0005-0000-0000-0000C5290000}"/>
    <cellStyle name="Calculation 8 9 4" xfId="10703" xr:uid="{00000000-0005-0000-0000-0000C6290000}"/>
    <cellStyle name="Calculation 8 9 5" xfId="10704" xr:uid="{00000000-0005-0000-0000-0000C7290000}"/>
    <cellStyle name="Calculation 8 9 6" xfId="10705" xr:uid="{00000000-0005-0000-0000-0000C8290000}"/>
    <cellStyle name="Calculation 8 9 7" xfId="10706" xr:uid="{00000000-0005-0000-0000-0000C9290000}"/>
    <cellStyle name="Calculation 8 9 8" xfId="10707" xr:uid="{00000000-0005-0000-0000-0000CA290000}"/>
    <cellStyle name="Calculation 8 9 9" xfId="10708" xr:uid="{00000000-0005-0000-0000-0000CB290000}"/>
    <cellStyle name="Calculation 9" xfId="10709" xr:uid="{00000000-0005-0000-0000-0000CC290000}"/>
    <cellStyle name="Calculation 9 10" xfId="10710" xr:uid="{00000000-0005-0000-0000-0000CD290000}"/>
    <cellStyle name="Calculation 9 10 10" xfId="10711" xr:uid="{00000000-0005-0000-0000-0000CE290000}"/>
    <cellStyle name="Calculation 9 10 11" xfId="10712" xr:uid="{00000000-0005-0000-0000-0000CF290000}"/>
    <cellStyle name="Calculation 9 10 12" xfId="10713" xr:uid="{00000000-0005-0000-0000-0000D0290000}"/>
    <cellStyle name="Calculation 9 10 13" xfId="10714" xr:uid="{00000000-0005-0000-0000-0000D1290000}"/>
    <cellStyle name="Calculation 9 10 2" xfId="10715" xr:uid="{00000000-0005-0000-0000-0000D2290000}"/>
    <cellStyle name="Calculation 9 10 3" xfId="10716" xr:uid="{00000000-0005-0000-0000-0000D3290000}"/>
    <cellStyle name="Calculation 9 10 4" xfId="10717" xr:uid="{00000000-0005-0000-0000-0000D4290000}"/>
    <cellStyle name="Calculation 9 10 5" xfId="10718" xr:uid="{00000000-0005-0000-0000-0000D5290000}"/>
    <cellStyle name="Calculation 9 10 6" xfId="10719" xr:uid="{00000000-0005-0000-0000-0000D6290000}"/>
    <cellStyle name="Calculation 9 10 7" xfId="10720" xr:uid="{00000000-0005-0000-0000-0000D7290000}"/>
    <cellStyle name="Calculation 9 10 8" xfId="10721" xr:uid="{00000000-0005-0000-0000-0000D8290000}"/>
    <cellStyle name="Calculation 9 10 9" xfId="10722" xr:uid="{00000000-0005-0000-0000-0000D9290000}"/>
    <cellStyle name="Calculation 9 11" xfId="10723" xr:uid="{00000000-0005-0000-0000-0000DA290000}"/>
    <cellStyle name="Calculation 9 12" xfId="10724" xr:uid="{00000000-0005-0000-0000-0000DB290000}"/>
    <cellStyle name="Calculation 9 13" xfId="10725" xr:uid="{00000000-0005-0000-0000-0000DC290000}"/>
    <cellStyle name="Calculation 9 14" xfId="10726" xr:uid="{00000000-0005-0000-0000-0000DD290000}"/>
    <cellStyle name="Calculation 9 15" xfId="10727" xr:uid="{00000000-0005-0000-0000-0000DE290000}"/>
    <cellStyle name="Calculation 9 16" xfId="10728" xr:uid="{00000000-0005-0000-0000-0000DF290000}"/>
    <cellStyle name="Calculation 9 17" xfId="10729" xr:uid="{00000000-0005-0000-0000-0000E0290000}"/>
    <cellStyle name="Calculation 9 18" xfId="10730" xr:uid="{00000000-0005-0000-0000-0000E1290000}"/>
    <cellStyle name="Calculation 9 19" xfId="10731" xr:uid="{00000000-0005-0000-0000-0000E2290000}"/>
    <cellStyle name="Calculation 9 2" xfId="10732" xr:uid="{00000000-0005-0000-0000-0000E3290000}"/>
    <cellStyle name="Calculation 9 2 10" xfId="10733" xr:uid="{00000000-0005-0000-0000-0000E4290000}"/>
    <cellStyle name="Calculation 9 2 11" xfId="10734" xr:uid="{00000000-0005-0000-0000-0000E5290000}"/>
    <cellStyle name="Calculation 9 2 12" xfId="10735" xr:uid="{00000000-0005-0000-0000-0000E6290000}"/>
    <cellStyle name="Calculation 9 2 13" xfId="10736" xr:uid="{00000000-0005-0000-0000-0000E7290000}"/>
    <cellStyle name="Calculation 9 2 14" xfId="10737" xr:uid="{00000000-0005-0000-0000-0000E8290000}"/>
    <cellStyle name="Calculation 9 2 15" xfId="10738" xr:uid="{00000000-0005-0000-0000-0000E9290000}"/>
    <cellStyle name="Calculation 9 2 16" xfId="10739" xr:uid="{00000000-0005-0000-0000-0000EA290000}"/>
    <cellStyle name="Calculation 9 2 17" xfId="10740" xr:uid="{00000000-0005-0000-0000-0000EB290000}"/>
    <cellStyle name="Calculation 9 2 18" xfId="10741" xr:uid="{00000000-0005-0000-0000-0000EC290000}"/>
    <cellStyle name="Calculation 9 2 19" xfId="10742" xr:uid="{00000000-0005-0000-0000-0000ED290000}"/>
    <cellStyle name="Calculation 9 2 2" xfId="10743" xr:uid="{00000000-0005-0000-0000-0000EE290000}"/>
    <cellStyle name="Calculation 9 2 2 10" xfId="10744" xr:uid="{00000000-0005-0000-0000-0000EF290000}"/>
    <cellStyle name="Calculation 9 2 2 11" xfId="10745" xr:uid="{00000000-0005-0000-0000-0000F0290000}"/>
    <cellStyle name="Calculation 9 2 2 12" xfId="10746" xr:uid="{00000000-0005-0000-0000-0000F1290000}"/>
    <cellStyle name="Calculation 9 2 2 13" xfId="10747" xr:uid="{00000000-0005-0000-0000-0000F2290000}"/>
    <cellStyle name="Calculation 9 2 2 14" xfId="10748" xr:uid="{00000000-0005-0000-0000-0000F3290000}"/>
    <cellStyle name="Calculation 9 2 2 15" xfId="10749" xr:uid="{00000000-0005-0000-0000-0000F4290000}"/>
    <cellStyle name="Calculation 9 2 2 16" xfId="10750" xr:uid="{00000000-0005-0000-0000-0000F5290000}"/>
    <cellStyle name="Calculation 9 2 2 17" xfId="10751" xr:uid="{00000000-0005-0000-0000-0000F6290000}"/>
    <cellStyle name="Calculation 9 2 2 18" xfId="10752" xr:uid="{00000000-0005-0000-0000-0000F7290000}"/>
    <cellStyle name="Calculation 9 2 2 19" xfId="10753" xr:uid="{00000000-0005-0000-0000-0000F8290000}"/>
    <cellStyle name="Calculation 9 2 2 2" xfId="10754" xr:uid="{00000000-0005-0000-0000-0000F9290000}"/>
    <cellStyle name="Calculation 9 2 2 2 10" xfId="10755" xr:uid="{00000000-0005-0000-0000-0000FA290000}"/>
    <cellStyle name="Calculation 9 2 2 2 11" xfId="10756" xr:uid="{00000000-0005-0000-0000-0000FB290000}"/>
    <cellStyle name="Calculation 9 2 2 2 12" xfId="10757" xr:uid="{00000000-0005-0000-0000-0000FC290000}"/>
    <cellStyle name="Calculation 9 2 2 2 13" xfId="10758" xr:uid="{00000000-0005-0000-0000-0000FD290000}"/>
    <cellStyle name="Calculation 9 2 2 2 14" xfId="10759" xr:uid="{00000000-0005-0000-0000-0000FE290000}"/>
    <cellStyle name="Calculation 9 2 2 2 2" xfId="10760" xr:uid="{00000000-0005-0000-0000-0000FF290000}"/>
    <cellStyle name="Calculation 9 2 2 2 3" xfId="10761" xr:uid="{00000000-0005-0000-0000-0000002A0000}"/>
    <cellStyle name="Calculation 9 2 2 2 4" xfId="10762" xr:uid="{00000000-0005-0000-0000-0000012A0000}"/>
    <cellStyle name="Calculation 9 2 2 2 5" xfId="10763" xr:uid="{00000000-0005-0000-0000-0000022A0000}"/>
    <cellStyle name="Calculation 9 2 2 2 6" xfId="10764" xr:uid="{00000000-0005-0000-0000-0000032A0000}"/>
    <cellStyle name="Calculation 9 2 2 2 7" xfId="10765" xr:uid="{00000000-0005-0000-0000-0000042A0000}"/>
    <cellStyle name="Calculation 9 2 2 2 8" xfId="10766" xr:uid="{00000000-0005-0000-0000-0000052A0000}"/>
    <cellStyle name="Calculation 9 2 2 2 9" xfId="10767" xr:uid="{00000000-0005-0000-0000-0000062A0000}"/>
    <cellStyle name="Calculation 9 2 2 20" xfId="10768" xr:uid="{00000000-0005-0000-0000-0000072A0000}"/>
    <cellStyle name="Calculation 9 2 2 3" xfId="10769" xr:uid="{00000000-0005-0000-0000-0000082A0000}"/>
    <cellStyle name="Calculation 9 2 2 3 10" xfId="10770" xr:uid="{00000000-0005-0000-0000-0000092A0000}"/>
    <cellStyle name="Calculation 9 2 2 3 11" xfId="10771" xr:uid="{00000000-0005-0000-0000-00000A2A0000}"/>
    <cellStyle name="Calculation 9 2 2 3 12" xfId="10772" xr:uid="{00000000-0005-0000-0000-00000B2A0000}"/>
    <cellStyle name="Calculation 9 2 2 3 13" xfId="10773" xr:uid="{00000000-0005-0000-0000-00000C2A0000}"/>
    <cellStyle name="Calculation 9 2 2 3 14" xfId="10774" xr:uid="{00000000-0005-0000-0000-00000D2A0000}"/>
    <cellStyle name="Calculation 9 2 2 3 2" xfId="10775" xr:uid="{00000000-0005-0000-0000-00000E2A0000}"/>
    <cellStyle name="Calculation 9 2 2 3 3" xfId="10776" xr:uid="{00000000-0005-0000-0000-00000F2A0000}"/>
    <cellStyle name="Calculation 9 2 2 3 4" xfId="10777" xr:uid="{00000000-0005-0000-0000-0000102A0000}"/>
    <cellStyle name="Calculation 9 2 2 3 5" xfId="10778" xr:uid="{00000000-0005-0000-0000-0000112A0000}"/>
    <cellStyle name="Calculation 9 2 2 3 6" xfId="10779" xr:uid="{00000000-0005-0000-0000-0000122A0000}"/>
    <cellStyle name="Calculation 9 2 2 3 7" xfId="10780" xr:uid="{00000000-0005-0000-0000-0000132A0000}"/>
    <cellStyle name="Calculation 9 2 2 3 8" xfId="10781" xr:uid="{00000000-0005-0000-0000-0000142A0000}"/>
    <cellStyle name="Calculation 9 2 2 3 9" xfId="10782" xr:uid="{00000000-0005-0000-0000-0000152A0000}"/>
    <cellStyle name="Calculation 9 2 2 4" xfId="10783" xr:uid="{00000000-0005-0000-0000-0000162A0000}"/>
    <cellStyle name="Calculation 9 2 2 4 10" xfId="10784" xr:uid="{00000000-0005-0000-0000-0000172A0000}"/>
    <cellStyle name="Calculation 9 2 2 4 11" xfId="10785" xr:uid="{00000000-0005-0000-0000-0000182A0000}"/>
    <cellStyle name="Calculation 9 2 2 4 12" xfId="10786" xr:uid="{00000000-0005-0000-0000-0000192A0000}"/>
    <cellStyle name="Calculation 9 2 2 4 13" xfId="10787" xr:uid="{00000000-0005-0000-0000-00001A2A0000}"/>
    <cellStyle name="Calculation 9 2 2 4 14" xfId="10788" xr:uid="{00000000-0005-0000-0000-00001B2A0000}"/>
    <cellStyle name="Calculation 9 2 2 4 2" xfId="10789" xr:uid="{00000000-0005-0000-0000-00001C2A0000}"/>
    <cellStyle name="Calculation 9 2 2 4 3" xfId="10790" xr:uid="{00000000-0005-0000-0000-00001D2A0000}"/>
    <cellStyle name="Calculation 9 2 2 4 4" xfId="10791" xr:uid="{00000000-0005-0000-0000-00001E2A0000}"/>
    <cellStyle name="Calculation 9 2 2 4 5" xfId="10792" xr:uid="{00000000-0005-0000-0000-00001F2A0000}"/>
    <cellStyle name="Calculation 9 2 2 4 6" xfId="10793" xr:uid="{00000000-0005-0000-0000-0000202A0000}"/>
    <cellStyle name="Calculation 9 2 2 4 7" xfId="10794" xr:uid="{00000000-0005-0000-0000-0000212A0000}"/>
    <cellStyle name="Calculation 9 2 2 4 8" xfId="10795" xr:uid="{00000000-0005-0000-0000-0000222A0000}"/>
    <cellStyle name="Calculation 9 2 2 4 9" xfId="10796" xr:uid="{00000000-0005-0000-0000-0000232A0000}"/>
    <cellStyle name="Calculation 9 2 2 5" xfId="10797" xr:uid="{00000000-0005-0000-0000-0000242A0000}"/>
    <cellStyle name="Calculation 9 2 2 5 10" xfId="10798" xr:uid="{00000000-0005-0000-0000-0000252A0000}"/>
    <cellStyle name="Calculation 9 2 2 5 11" xfId="10799" xr:uid="{00000000-0005-0000-0000-0000262A0000}"/>
    <cellStyle name="Calculation 9 2 2 5 12" xfId="10800" xr:uid="{00000000-0005-0000-0000-0000272A0000}"/>
    <cellStyle name="Calculation 9 2 2 5 13" xfId="10801" xr:uid="{00000000-0005-0000-0000-0000282A0000}"/>
    <cellStyle name="Calculation 9 2 2 5 2" xfId="10802" xr:uid="{00000000-0005-0000-0000-0000292A0000}"/>
    <cellStyle name="Calculation 9 2 2 5 3" xfId="10803" xr:uid="{00000000-0005-0000-0000-00002A2A0000}"/>
    <cellStyle name="Calculation 9 2 2 5 4" xfId="10804" xr:uid="{00000000-0005-0000-0000-00002B2A0000}"/>
    <cellStyle name="Calculation 9 2 2 5 5" xfId="10805" xr:uid="{00000000-0005-0000-0000-00002C2A0000}"/>
    <cellStyle name="Calculation 9 2 2 5 6" xfId="10806" xr:uid="{00000000-0005-0000-0000-00002D2A0000}"/>
    <cellStyle name="Calculation 9 2 2 5 7" xfId="10807" xr:uid="{00000000-0005-0000-0000-00002E2A0000}"/>
    <cellStyle name="Calculation 9 2 2 5 8" xfId="10808" xr:uid="{00000000-0005-0000-0000-00002F2A0000}"/>
    <cellStyle name="Calculation 9 2 2 5 9" xfId="10809" xr:uid="{00000000-0005-0000-0000-0000302A0000}"/>
    <cellStyle name="Calculation 9 2 2 6" xfId="10810" xr:uid="{00000000-0005-0000-0000-0000312A0000}"/>
    <cellStyle name="Calculation 9 2 2 7" xfId="10811" xr:uid="{00000000-0005-0000-0000-0000322A0000}"/>
    <cellStyle name="Calculation 9 2 2 8" xfId="10812" xr:uid="{00000000-0005-0000-0000-0000332A0000}"/>
    <cellStyle name="Calculation 9 2 2 9" xfId="10813" xr:uid="{00000000-0005-0000-0000-0000342A0000}"/>
    <cellStyle name="Calculation 9 2 20" xfId="10814" xr:uid="{00000000-0005-0000-0000-0000352A0000}"/>
    <cellStyle name="Calculation 9 2 21" xfId="10815" xr:uid="{00000000-0005-0000-0000-0000362A0000}"/>
    <cellStyle name="Calculation 9 2 22" xfId="10816" xr:uid="{00000000-0005-0000-0000-0000372A0000}"/>
    <cellStyle name="Calculation 9 2 23" xfId="10817" xr:uid="{00000000-0005-0000-0000-0000382A0000}"/>
    <cellStyle name="Calculation 9 2 3" xfId="10818" xr:uid="{00000000-0005-0000-0000-0000392A0000}"/>
    <cellStyle name="Calculation 9 2 3 10" xfId="10819" xr:uid="{00000000-0005-0000-0000-00003A2A0000}"/>
    <cellStyle name="Calculation 9 2 3 11" xfId="10820" xr:uid="{00000000-0005-0000-0000-00003B2A0000}"/>
    <cellStyle name="Calculation 9 2 3 12" xfId="10821" xr:uid="{00000000-0005-0000-0000-00003C2A0000}"/>
    <cellStyle name="Calculation 9 2 3 13" xfId="10822" xr:uid="{00000000-0005-0000-0000-00003D2A0000}"/>
    <cellStyle name="Calculation 9 2 3 14" xfId="10823" xr:uid="{00000000-0005-0000-0000-00003E2A0000}"/>
    <cellStyle name="Calculation 9 2 3 15" xfId="10824" xr:uid="{00000000-0005-0000-0000-00003F2A0000}"/>
    <cellStyle name="Calculation 9 2 3 16" xfId="10825" xr:uid="{00000000-0005-0000-0000-0000402A0000}"/>
    <cellStyle name="Calculation 9 2 3 17" xfId="10826" xr:uid="{00000000-0005-0000-0000-0000412A0000}"/>
    <cellStyle name="Calculation 9 2 3 18" xfId="10827" xr:uid="{00000000-0005-0000-0000-0000422A0000}"/>
    <cellStyle name="Calculation 9 2 3 19" xfId="10828" xr:uid="{00000000-0005-0000-0000-0000432A0000}"/>
    <cellStyle name="Calculation 9 2 3 2" xfId="10829" xr:uid="{00000000-0005-0000-0000-0000442A0000}"/>
    <cellStyle name="Calculation 9 2 3 2 10" xfId="10830" xr:uid="{00000000-0005-0000-0000-0000452A0000}"/>
    <cellStyle name="Calculation 9 2 3 2 11" xfId="10831" xr:uid="{00000000-0005-0000-0000-0000462A0000}"/>
    <cellStyle name="Calculation 9 2 3 2 12" xfId="10832" xr:uid="{00000000-0005-0000-0000-0000472A0000}"/>
    <cellStyle name="Calculation 9 2 3 2 13" xfId="10833" xr:uid="{00000000-0005-0000-0000-0000482A0000}"/>
    <cellStyle name="Calculation 9 2 3 2 14" xfId="10834" xr:uid="{00000000-0005-0000-0000-0000492A0000}"/>
    <cellStyle name="Calculation 9 2 3 2 2" xfId="10835" xr:uid="{00000000-0005-0000-0000-00004A2A0000}"/>
    <cellStyle name="Calculation 9 2 3 2 3" xfId="10836" xr:uid="{00000000-0005-0000-0000-00004B2A0000}"/>
    <cellStyle name="Calculation 9 2 3 2 4" xfId="10837" xr:uid="{00000000-0005-0000-0000-00004C2A0000}"/>
    <cellStyle name="Calculation 9 2 3 2 5" xfId="10838" xr:uid="{00000000-0005-0000-0000-00004D2A0000}"/>
    <cellStyle name="Calculation 9 2 3 2 6" xfId="10839" xr:uid="{00000000-0005-0000-0000-00004E2A0000}"/>
    <cellStyle name="Calculation 9 2 3 2 7" xfId="10840" xr:uid="{00000000-0005-0000-0000-00004F2A0000}"/>
    <cellStyle name="Calculation 9 2 3 2 8" xfId="10841" xr:uid="{00000000-0005-0000-0000-0000502A0000}"/>
    <cellStyle name="Calculation 9 2 3 2 9" xfId="10842" xr:uid="{00000000-0005-0000-0000-0000512A0000}"/>
    <cellStyle name="Calculation 9 2 3 20" xfId="10843" xr:uid="{00000000-0005-0000-0000-0000522A0000}"/>
    <cellStyle name="Calculation 9 2 3 3" xfId="10844" xr:uid="{00000000-0005-0000-0000-0000532A0000}"/>
    <cellStyle name="Calculation 9 2 3 3 10" xfId="10845" xr:uid="{00000000-0005-0000-0000-0000542A0000}"/>
    <cellStyle name="Calculation 9 2 3 3 11" xfId="10846" xr:uid="{00000000-0005-0000-0000-0000552A0000}"/>
    <cellStyle name="Calculation 9 2 3 3 12" xfId="10847" xr:uid="{00000000-0005-0000-0000-0000562A0000}"/>
    <cellStyle name="Calculation 9 2 3 3 13" xfId="10848" xr:uid="{00000000-0005-0000-0000-0000572A0000}"/>
    <cellStyle name="Calculation 9 2 3 3 14" xfId="10849" xr:uid="{00000000-0005-0000-0000-0000582A0000}"/>
    <cellStyle name="Calculation 9 2 3 3 2" xfId="10850" xr:uid="{00000000-0005-0000-0000-0000592A0000}"/>
    <cellStyle name="Calculation 9 2 3 3 3" xfId="10851" xr:uid="{00000000-0005-0000-0000-00005A2A0000}"/>
    <cellStyle name="Calculation 9 2 3 3 4" xfId="10852" xr:uid="{00000000-0005-0000-0000-00005B2A0000}"/>
    <cellStyle name="Calculation 9 2 3 3 5" xfId="10853" xr:uid="{00000000-0005-0000-0000-00005C2A0000}"/>
    <cellStyle name="Calculation 9 2 3 3 6" xfId="10854" xr:uid="{00000000-0005-0000-0000-00005D2A0000}"/>
    <cellStyle name="Calculation 9 2 3 3 7" xfId="10855" xr:uid="{00000000-0005-0000-0000-00005E2A0000}"/>
    <cellStyle name="Calculation 9 2 3 3 8" xfId="10856" xr:uid="{00000000-0005-0000-0000-00005F2A0000}"/>
    <cellStyle name="Calculation 9 2 3 3 9" xfId="10857" xr:uid="{00000000-0005-0000-0000-0000602A0000}"/>
    <cellStyle name="Calculation 9 2 3 4" xfId="10858" xr:uid="{00000000-0005-0000-0000-0000612A0000}"/>
    <cellStyle name="Calculation 9 2 3 4 10" xfId="10859" xr:uid="{00000000-0005-0000-0000-0000622A0000}"/>
    <cellStyle name="Calculation 9 2 3 4 11" xfId="10860" xr:uid="{00000000-0005-0000-0000-0000632A0000}"/>
    <cellStyle name="Calculation 9 2 3 4 12" xfId="10861" xr:uid="{00000000-0005-0000-0000-0000642A0000}"/>
    <cellStyle name="Calculation 9 2 3 4 13" xfId="10862" xr:uid="{00000000-0005-0000-0000-0000652A0000}"/>
    <cellStyle name="Calculation 9 2 3 4 14" xfId="10863" xr:uid="{00000000-0005-0000-0000-0000662A0000}"/>
    <cellStyle name="Calculation 9 2 3 4 2" xfId="10864" xr:uid="{00000000-0005-0000-0000-0000672A0000}"/>
    <cellStyle name="Calculation 9 2 3 4 3" xfId="10865" xr:uid="{00000000-0005-0000-0000-0000682A0000}"/>
    <cellStyle name="Calculation 9 2 3 4 4" xfId="10866" xr:uid="{00000000-0005-0000-0000-0000692A0000}"/>
    <cellStyle name="Calculation 9 2 3 4 5" xfId="10867" xr:uid="{00000000-0005-0000-0000-00006A2A0000}"/>
    <cellStyle name="Calculation 9 2 3 4 6" xfId="10868" xr:uid="{00000000-0005-0000-0000-00006B2A0000}"/>
    <cellStyle name="Calculation 9 2 3 4 7" xfId="10869" xr:uid="{00000000-0005-0000-0000-00006C2A0000}"/>
    <cellStyle name="Calculation 9 2 3 4 8" xfId="10870" xr:uid="{00000000-0005-0000-0000-00006D2A0000}"/>
    <cellStyle name="Calculation 9 2 3 4 9" xfId="10871" xr:uid="{00000000-0005-0000-0000-00006E2A0000}"/>
    <cellStyle name="Calculation 9 2 3 5" xfId="10872" xr:uid="{00000000-0005-0000-0000-00006F2A0000}"/>
    <cellStyle name="Calculation 9 2 3 5 10" xfId="10873" xr:uid="{00000000-0005-0000-0000-0000702A0000}"/>
    <cellStyle name="Calculation 9 2 3 5 11" xfId="10874" xr:uid="{00000000-0005-0000-0000-0000712A0000}"/>
    <cellStyle name="Calculation 9 2 3 5 12" xfId="10875" xr:uid="{00000000-0005-0000-0000-0000722A0000}"/>
    <cellStyle name="Calculation 9 2 3 5 13" xfId="10876" xr:uid="{00000000-0005-0000-0000-0000732A0000}"/>
    <cellStyle name="Calculation 9 2 3 5 2" xfId="10877" xr:uid="{00000000-0005-0000-0000-0000742A0000}"/>
    <cellStyle name="Calculation 9 2 3 5 3" xfId="10878" xr:uid="{00000000-0005-0000-0000-0000752A0000}"/>
    <cellStyle name="Calculation 9 2 3 5 4" xfId="10879" xr:uid="{00000000-0005-0000-0000-0000762A0000}"/>
    <cellStyle name="Calculation 9 2 3 5 5" xfId="10880" xr:uid="{00000000-0005-0000-0000-0000772A0000}"/>
    <cellStyle name="Calculation 9 2 3 5 6" xfId="10881" xr:uid="{00000000-0005-0000-0000-0000782A0000}"/>
    <cellStyle name="Calculation 9 2 3 5 7" xfId="10882" xr:uid="{00000000-0005-0000-0000-0000792A0000}"/>
    <cellStyle name="Calculation 9 2 3 5 8" xfId="10883" xr:uid="{00000000-0005-0000-0000-00007A2A0000}"/>
    <cellStyle name="Calculation 9 2 3 5 9" xfId="10884" xr:uid="{00000000-0005-0000-0000-00007B2A0000}"/>
    <cellStyle name="Calculation 9 2 3 6" xfId="10885" xr:uid="{00000000-0005-0000-0000-00007C2A0000}"/>
    <cellStyle name="Calculation 9 2 3 7" xfId="10886" xr:uid="{00000000-0005-0000-0000-00007D2A0000}"/>
    <cellStyle name="Calculation 9 2 3 8" xfId="10887" xr:uid="{00000000-0005-0000-0000-00007E2A0000}"/>
    <cellStyle name="Calculation 9 2 3 9" xfId="10888" xr:uid="{00000000-0005-0000-0000-00007F2A0000}"/>
    <cellStyle name="Calculation 9 2 4" xfId="10889" xr:uid="{00000000-0005-0000-0000-0000802A0000}"/>
    <cellStyle name="Calculation 9 2 4 10" xfId="10890" xr:uid="{00000000-0005-0000-0000-0000812A0000}"/>
    <cellStyle name="Calculation 9 2 4 11" xfId="10891" xr:uid="{00000000-0005-0000-0000-0000822A0000}"/>
    <cellStyle name="Calculation 9 2 4 12" xfId="10892" xr:uid="{00000000-0005-0000-0000-0000832A0000}"/>
    <cellStyle name="Calculation 9 2 4 13" xfId="10893" xr:uid="{00000000-0005-0000-0000-0000842A0000}"/>
    <cellStyle name="Calculation 9 2 4 14" xfId="10894" xr:uid="{00000000-0005-0000-0000-0000852A0000}"/>
    <cellStyle name="Calculation 9 2 4 2" xfId="10895" xr:uid="{00000000-0005-0000-0000-0000862A0000}"/>
    <cellStyle name="Calculation 9 2 4 3" xfId="10896" xr:uid="{00000000-0005-0000-0000-0000872A0000}"/>
    <cellStyle name="Calculation 9 2 4 4" xfId="10897" xr:uid="{00000000-0005-0000-0000-0000882A0000}"/>
    <cellStyle name="Calculation 9 2 4 5" xfId="10898" xr:uid="{00000000-0005-0000-0000-0000892A0000}"/>
    <cellStyle name="Calculation 9 2 4 6" xfId="10899" xr:uid="{00000000-0005-0000-0000-00008A2A0000}"/>
    <cellStyle name="Calculation 9 2 4 7" xfId="10900" xr:uid="{00000000-0005-0000-0000-00008B2A0000}"/>
    <cellStyle name="Calculation 9 2 4 8" xfId="10901" xr:uid="{00000000-0005-0000-0000-00008C2A0000}"/>
    <cellStyle name="Calculation 9 2 4 9" xfId="10902" xr:uid="{00000000-0005-0000-0000-00008D2A0000}"/>
    <cellStyle name="Calculation 9 2 5" xfId="10903" xr:uid="{00000000-0005-0000-0000-00008E2A0000}"/>
    <cellStyle name="Calculation 9 2 5 10" xfId="10904" xr:uid="{00000000-0005-0000-0000-00008F2A0000}"/>
    <cellStyle name="Calculation 9 2 5 11" xfId="10905" xr:uid="{00000000-0005-0000-0000-0000902A0000}"/>
    <cellStyle name="Calculation 9 2 5 12" xfId="10906" xr:uid="{00000000-0005-0000-0000-0000912A0000}"/>
    <cellStyle name="Calculation 9 2 5 13" xfId="10907" xr:uid="{00000000-0005-0000-0000-0000922A0000}"/>
    <cellStyle name="Calculation 9 2 5 14" xfId="10908" xr:uid="{00000000-0005-0000-0000-0000932A0000}"/>
    <cellStyle name="Calculation 9 2 5 2" xfId="10909" xr:uid="{00000000-0005-0000-0000-0000942A0000}"/>
    <cellStyle name="Calculation 9 2 5 3" xfId="10910" xr:uid="{00000000-0005-0000-0000-0000952A0000}"/>
    <cellStyle name="Calculation 9 2 5 4" xfId="10911" xr:uid="{00000000-0005-0000-0000-0000962A0000}"/>
    <cellStyle name="Calculation 9 2 5 5" xfId="10912" xr:uid="{00000000-0005-0000-0000-0000972A0000}"/>
    <cellStyle name="Calculation 9 2 5 6" xfId="10913" xr:uid="{00000000-0005-0000-0000-0000982A0000}"/>
    <cellStyle name="Calculation 9 2 5 7" xfId="10914" xr:uid="{00000000-0005-0000-0000-0000992A0000}"/>
    <cellStyle name="Calculation 9 2 5 8" xfId="10915" xr:uid="{00000000-0005-0000-0000-00009A2A0000}"/>
    <cellStyle name="Calculation 9 2 5 9" xfId="10916" xr:uid="{00000000-0005-0000-0000-00009B2A0000}"/>
    <cellStyle name="Calculation 9 2 6" xfId="10917" xr:uid="{00000000-0005-0000-0000-00009C2A0000}"/>
    <cellStyle name="Calculation 9 2 6 10" xfId="10918" xr:uid="{00000000-0005-0000-0000-00009D2A0000}"/>
    <cellStyle name="Calculation 9 2 6 11" xfId="10919" xr:uid="{00000000-0005-0000-0000-00009E2A0000}"/>
    <cellStyle name="Calculation 9 2 6 12" xfId="10920" xr:uid="{00000000-0005-0000-0000-00009F2A0000}"/>
    <cellStyle name="Calculation 9 2 6 13" xfId="10921" xr:uid="{00000000-0005-0000-0000-0000A02A0000}"/>
    <cellStyle name="Calculation 9 2 6 14" xfId="10922" xr:uid="{00000000-0005-0000-0000-0000A12A0000}"/>
    <cellStyle name="Calculation 9 2 6 2" xfId="10923" xr:uid="{00000000-0005-0000-0000-0000A22A0000}"/>
    <cellStyle name="Calculation 9 2 6 3" xfId="10924" xr:uid="{00000000-0005-0000-0000-0000A32A0000}"/>
    <cellStyle name="Calculation 9 2 6 4" xfId="10925" xr:uid="{00000000-0005-0000-0000-0000A42A0000}"/>
    <cellStyle name="Calculation 9 2 6 5" xfId="10926" xr:uid="{00000000-0005-0000-0000-0000A52A0000}"/>
    <cellStyle name="Calculation 9 2 6 6" xfId="10927" xr:uid="{00000000-0005-0000-0000-0000A62A0000}"/>
    <cellStyle name="Calculation 9 2 6 7" xfId="10928" xr:uid="{00000000-0005-0000-0000-0000A72A0000}"/>
    <cellStyle name="Calculation 9 2 6 8" xfId="10929" xr:uid="{00000000-0005-0000-0000-0000A82A0000}"/>
    <cellStyle name="Calculation 9 2 6 9" xfId="10930" xr:uid="{00000000-0005-0000-0000-0000A92A0000}"/>
    <cellStyle name="Calculation 9 2 7" xfId="10931" xr:uid="{00000000-0005-0000-0000-0000AA2A0000}"/>
    <cellStyle name="Calculation 9 2 7 10" xfId="10932" xr:uid="{00000000-0005-0000-0000-0000AB2A0000}"/>
    <cellStyle name="Calculation 9 2 7 11" xfId="10933" xr:uid="{00000000-0005-0000-0000-0000AC2A0000}"/>
    <cellStyle name="Calculation 9 2 7 12" xfId="10934" xr:uid="{00000000-0005-0000-0000-0000AD2A0000}"/>
    <cellStyle name="Calculation 9 2 7 13" xfId="10935" xr:uid="{00000000-0005-0000-0000-0000AE2A0000}"/>
    <cellStyle name="Calculation 9 2 7 14" xfId="10936" xr:uid="{00000000-0005-0000-0000-0000AF2A0000}"/>
    <cellStyle name="Calculation 9 2 7 2" xfId="10937" xr:uid="{00000000-0005-0000-0000-0000B02A0000}"/>
    <cellStyle name="Calculation 9 2 7 3" xfId="10938" xr:uid="{00000000-0005-0000-0000-0000B12A0000}"/>
    <cellStyle name="Calculation 9 2 7 4" xfId="10939" xr:uid="{00000000-0005-0000-0000-0000B22A0000}"/>
    <cellStyle name="Calculation 9 2 7 5" xfId="10940" xr:uid="{00000000-0005-0000-0000-0000B32A0000}"/>
    <cellStyle name="Calculation 9 2 7 6" xfId="10941" xr:uid="{00000000-0005-0000-0000-0000B42A0000}"/>
    <cellStyle name="Calculation 9 2 7 7" xfId="10942" xr:uid="{00000000-0005-0000-0000-0000B52A0000}"/>
    <cellStyle name="Calculation 9 2 7 8" xfId="10943" xr:uid="{00000000-0005-0000-0000-0000B62A0000}"/>
    <cellStyle name="Calculation 9 2 7 9" xfId="10944" xr:uid="{00000000-0005-0000-0000-0000B72A0000}"/>
    <cellStyle name="Calculation 9 2 8" xfId="10945" xr:uid="{00000000-0005-0000-0000-0000B82A0000}"/>
    <cellStyle name="Calculation 9 2 8 10" xfId="10946" xr:uid="{00000000-0005-0000-0000-0000B92A0000}"/>
    <cellStyle name="Calculation 9 2 8 11" xfId="10947" xr:uid="{00000000-0005-0000-0000-0000BA2A0000}"/>
    <cellStyle name="Calculation 9 2 8 12" xfId="10948" xr:uid="{00000000-0005-0000-0000-0000BB2A0000}"/>
    <cellStyle name="Calculation 9 2 8 13" xfId="10949" xr:uid="{00000000-0005-0000-0000-0000BC2A0000}"/>
    <cellStyle name="Calculation 9 2 8 2" xfId="10950" xr:uid="{00000000-0005-0000-0000-0000BD2A0000}"/>
    <cellStyle name="Calculation 9 2 8 3" xfId="10951" xr:uid="{00000000-0005-0000-0000-0000BE2A0000}"/>
    <cellStyle name="Calculation 9 2 8 4" xfId="10952" xr:uid="{00000000-0005-0000-0000-0000BF2A0000}"/>
    <cellStyle name="Calculation 9 2 8 5" xfId="10953" xr:uid="{00000000-0005-0000-0000-0000C02A0000}"/>
    <cellStyle name="Calculation 9 2 8 6" xfId="10954" xr:uid="{00000000-0005-0000-0000-0000C12A0000}"/>
    <cellStyle name="Calculation 9 2 8 7" xfId="10955" xr:uid="{00000000-0005-0000-0000-0000C22A0000}"/>
    <cellStyle name="Calculation 9 2 8 8" xfId="10956" xr:uid="{00000000-0005-0000-0000-0000C32A0000}"/>
    <cellStyle name="Calculation 9 2 8 9" xfId="10957" xr:uid="{00000000-0005-0000-0000-0000C42A0000}"/>
    <cellStyle name="Calculation 9 2 9" xfId="10958" xr:uid="{00000000-0005-0000-0000-0000C52A0000}"/>
    <cellStyle name="Calculation 9 20" xfId="10959" xr:uid="{00000000-0005-0000-0000-0000C62A0000}"/>
    <cellStyle name="Calculation 9 3" xfId="10960" xr:uid="{00000000-0005-0000-0000-0000C72A0000}"/>
    <cellStyle name="Calculation 9 3 10" xfId="10961" xr:uid="{00000000-0005-0000-0000-0000C82A0000}"/>
    <cellStyle name="Calculation 9 3 11" xfId="10962" xr:uid="{00000000-0005-0000-0000-0000C92A0000}"/>
    <cellStyle name="Calculation 9 3 12" xfId="10963" xr:uid="{00000000-0005-0000-0000-0000CA2A0000}"/>
    <cellStyle name="Calculation 9 3 13" xfId="10964" xr:uid="{00000000-0005-0000-0000-0000CB2A0000}"/>
    <cellStyle name="Calculation 9 3 14" xfId="10965" xr:uid="{00000000-0005-0000-0000-0000CC2A0000}"/>
    <cellStyle name="Calculation 9 3 15" xfId="10966" xr:uid="{00000000-0005-0000-0000-0000CD2A0000}"/>
    <cellStyle name="Calculation 9 3 16" xfId="10967" xr:uid="{00000000-0005-0000-0000-0000CE2A0000}"/>
    <cellStyle name="Calculation 9 3 17" xfId="10968" xr:uid="{00000000-0005-0000-0000-0000CF2A0000}"/>
    <cellStyle name="Calculation 9 3 18" xfId="10969" xr:uid="{00000000-0005-0000-0000-0000D02A0000}"/>
    <cellStyle name="Calculation 9 3 19" xfId="10970" xr:uid="{00000000-0005-0000-0000-0000D12A0000}"/>
    <cellStyle name="Calculation 9 3 2" xfId="10971" xr:uid="{00000000-0005-0000-0000-0000D22A0000}"/>
    <cellStyle name="Calculation 9 3 2 10" xfId="10972" xr:uid="{00000000-0005-0000-0000-0000D32A0000}"/>
    <cellStyle name="Calculation 9 3 2 11" xfId="10973" xr:uid="{00000000-0005-0000-0000-0000D42A0000}"/>
    <cellStyle name="Calculation 9 3 2 12" xfId="10974" xr:uid="{00000000-0005-0000-0000-0000D52A0000}"/>
    <cellStyle name="Calculation 9 3 2 13" xfId="10975" xr:uid="{00000000-0005-0000-0000-0000D62A0000}"/>
    <cellStyle name="Calculation 9 3 2 14" xfId="10976" xr:uid="{00000000-0005-0000-0000-0000D72A0000}"/>
    <cellStyle name="Calculation 9 3 2 15" xfId="10977" xr:uid="{00000000-0005-0000-0000-0000D82A0000}"/>
    <cellStyle name="Calculation 9 3 2 16" xfId="10978" xr:uid="{00000000-0005-0000-0000-0000D92A0000}"/>
    <cellStyle name="Calculation 9 3 2 17" xfId="10979" xr:uid="{00000000-0005-0000-0000-0000DA2A0000}"/>
    <cellStyle name="Calculation 9 3 2 18" xfId="10980" xr:uid="{00000000-0005-0000-0000-0000DB2A0000}"/>
    <cellStyle name="Calculation 9 3 2 19" xfId="10981" xr:uid="{00000000-0005-0000-0000-0000DC2A0000}"/>
    <cellStyle name="Calculation 9 3 2 2" xfId="10982" xr:uid="{00000000-0005-0000-0000-0000DD2A0000}"/>
    <cellStyle name="Calculation 9 3 2 2 10" xfId="10983" xr:uid="{00000000-0005-0000-0000-0000DE2A0000}"/>
    <cellStyle name="Calculation 9 3 2 2 11" xfId="10984" xr:uid="{00000000-0005-0000-0000-0000DF2A0000}"/>
    <cellStyle name="Calculation 9 3 2 2 12" xfId="10985" xr:uid="{00000000-0005-0000-0000-0000E02A0000}"/>
    <cellStyle name="Calculation 9 3 2 2 13" xfId="10986" xr:uid="{00000000-0005-0000-0000-0000E12A0000}"/>
    <cellStyle name="Calculation 9 3 2 2 14" xfId="10987" xr:uid="{00000000-0005-0000-0000-0000E22A0000}"/>
    <cellStyle name="Calculation 9 3 2 2 2" xfId="10988" xr:uid="{00000000-0005-0000-0000-0000E32A0000}"/>
    <cellStyle name="Calculation 9 3 2 2 3" xfId="10989" xr:uid="{00000000-0005-0000-0000-0000E42A0000}"/>
    <cellStyle name="Calculation 9 3 2 2 4" xfId="10990" xr:uid="{00000000-0005-0000-0000-0000E52A0000}"/>
    <cellStyle name="Calculation 9 3 2 2 5" xfId="10991" xr:uid="{00000000-0005-0000-0000-0000E62A0000}"/>
    <cellStyle name="Calculation 9 3 2 2 6" xfId="10992" xr:uid="{00000000-0005-0000-0000-0000E72A0000}"/>
    <cellStyle name="Calculation 9 3 2 2 7" xfId="10993" xr:uid="{00000000-0005-0000-0000-0000E82A0000}"/>
    <cellStyle name="Calculation 9 3 2 2 8" xfId="10994" xr:uid="{00000000-0005-0000-0000-0000E92A0000}"/>
    <cellStyle name="Calculation 9 3 2 2 9" xfId="10995" xr:uid="{00000000-0005-0000-0000-0000EA2A0000}"/>
    <cellStyle name="Calculation 9 3 2 20" xfId="10996" xr:uid="{00000000-0005-0000-0000-0000EB2A0000}"/>
    <cellStyle name="Calculation 9 3 2 3" xfId="10997" xr:uid="{00000000-0005-0000-0000-0000EC2A0000}"/>
    <cellStyle name="Calculation 9 3 2 3 10" xfId="10998" xr:uid="{00000000-0005-0000-0000-0000ED2A0000}"/>
    <cellStyle name="Calculation 9 3 2 3 11" xfId="10999" xr:uid="{00000000-0005-0000-0000-0000EE2A0000}"/>
    <cellStyle name="Calculation 9 3 2 3 12" xfId="11000" xr:uid="{00000000-0005-0000-0000-0000EF2A0000}"/>
    <cellStyle name="Calculation 9 3 2 3 13" xfId="11001" xr:uid="{00000000-0005-0000-0000-0000F02A0000}"/>
    <cellStyle name="Calculation 9 3 2 3 14" xfId="11002" xr:uid="{00000000-0005-0000-0000-0000F12A0000}"/>
    <cellStyle name="Calculation 9 3 2 3 2" xfId="11003" xr:uid="{00000000-0005-0000-0000-0000F22A0000}"/>
    <cellStyle name="Calculation 9 3 2 3 3" xfId="11004" xr:uid="{00000000-0005-0000-0000-0000F32A0000}"/>
    <cellStyle name="Calculation 9 3 2 3 4" xfId="11005" xr:uid="{00000000-0005-0000-0000-0000F42A0000}"/>
    <cellStyle name="Calculation 9 3 2 3 5" xfId="11006" xr:uid="{00000000-0005-0000-0000-0000F52A0000}"/>
    <cellStyle name="Calculation 9 3 2 3 6" xfId="11007" xr:uid="{00000000-0005-0000-0000-0000F62A0000}"/>
    <cellStyle name="Calculation 9 3 2 3 7" xfId="11008" xr:uid="{00000000-0005-0000-0000-0000F72A0000}"/>
    <cellStyle name="Calculation 9 3 2 3 8" xfId="11009" xr:uid="{00000000-0005-0000-0000-0000F82A0000}"/>
    <cellStyle name="Calculation 9 3 2 3 9" xfId="11010" xr:uid="{00000000-0005-0000-0000-0000F92A0000}"/>
    <cellStyle name="Calculation 9 3 2 4" xfId="11011" xr:uid="{00000000-0005-0000-0000-0000FA2A0000}"/>
    <cellStyle name="Calculation 9 3 2 4 10" xfId="11012" xr:uid="{00000000-0005-0000-0000-0000FB2A0000}"/>
    <cellStyle name="Calculation 9 3 2 4 11" xfId="11013" xr:uid="{00000000-0005-0000-0000-0000FC2A0000}"/>
    <cellStyle name="Calculation 9 3 2 4 12" xfId="11014" xr:uid="{00000000-0005-0000-0000-0000FD2A0000}"/>
    <cellStyle name="Calculation 9 3 2 4 13" xfId="11015" xr:uid="{00000000-0005-0000-0000-0000FE2A0000}"/>
    <cellStyle name="Calculation 9 3 2 4 14" xfId="11016" xr:uid="{00000000-0005-0000-0000-0000FF2A0000}"/>
    <cellStyle name="Calculation 9 3 2 4 2" xfId="11017" xr:uid="{00000000-0005-0000-0000-0000002B0000}"/>
    <cellStyle name="Calculation 9 3 2 4 3" xfId="11018" xr:uid="{00000000-0005-0000-0000-0000012B0000}"/>
    <cellStyle name="Calculation 9 3 2 4 4" xfId="11019" xr:uid="{00000000-0005-0000-0000-0000022B0000}"/>
    <cellStyle name="Calculation 9 3 2 4 5" xfId="11020" xr:uid="{00000000-0005-0000-0000-0000032B0000}"/>
    <cellStyle name="Calculation 9 3 2 4 6" xfId="11021" xr:uid="{00000000-0005-0000-0000-0000042B0000}"/>
    <cellStyle name="Calculation 9 3 2 4 7" xfId="11022" xr:uid="{00000000-0005-0000-0000-0000052B0000}"/>
    <cellStyle name="Calculation 9 3 2 4 8" xfId="11023" xr:uid="{00000000-0005-0000-0000-0000062B0000}"/>
    <cellStyle name="Calculation 9 3 2 4 9" xfId="11024" xr:uid="{00000000-0005-0000-0000-0000072B0000}"/>
    <cellStyle name="Calculation 9 3 2 5" xfId="11025" xr:uid="{00000000-0005-0000-0000-0000082B0000}"/>
    <cellStyle name="Calculation 9 3 2 5 10" xfId="11026" xr:uid="{00000000-0005-0000-0000-0000092B0000}"/>
    <cellStyle name="Calculation 9 3 2 5 11" xfId="11027" xr:uid="{00000000-0005-0000-0000-00000A2B0000}"/>
    <cellStyle name="Calculation 9 3 2 5 12" xfId="11028" xr:uid="{00000000-0005-0000-0000-00000B2B0000}"/>
    <cellStyle name="Calculation 9 3 2 5 13" xfId="11029" xr:uid="{00000000-0005-0000-0000-00000C2B0000}"/>
    <cellStyle name="Calculation 9 3 2 5 2" xfId="11030" xr:uid="{00000000-0005-0000-0000-00000D2B0000}"/>
    <cellStyle name="Calculation 9 3 2 5 3" xfId="11031" xr:uid="{00000000-0005-0000-0000-00000E2B0000}"/>
    <cellStyle name="Calculation 9 3 2 5 4" xfId="11032" xr:uid="{00000000-0005-0000-0000-00000F2B0000}"/>
    <cellStyle name="Calculation 9 3 2 5 5" xfId="11033" xr:uid="{00000000-0005-0000-0000-0000102B0000}"/>
    <cellStyle name="Calculation 9 3 2 5 6" xfId="11034" xr:uid="{00000000-0005-0000-0000-0000112B0000}"/>
    <cellStyle name="Calculation 9 3 2 5 7" xfId="11035" xr:uid="{00000000-0005-0000-0000-0000122B0000}"/>
    <cellStyle name="Calculation 9 3 2 5 8" xfId="11036" xr:uid="{00000000-0005-0000-0000-0000132B0000}"/>
    <cellStyle name="Calculation 9 3 2 5 9" xfId="11037" xr:uid="{00000000-0005-0000-0000-0000142B0000}"/>
    <cellStyle name="Calculation 9 3 2 6" xfId="11038" xr:uid="{00000000-0005-0000-0000-0000152B0000}"/>
    <cellStyle name="Calculation 9 3 2 7" xfId="11039" xr:uid="{00000000-0005-0000-0000-0000162B0000}"/>
    <cellStyle name="Calculation 9 3 2 8" xfId="11040" xr:uid="{00000000-0005-0000-0000-0000172B0000}"/>
    <cellStyle name="Calculation 9 3 2 9" xfId="11041" xr:uid="{00000000-0005-0000-0000-0000182B0000}"/>
    <cellStyle name="Calculation 9 3 20" xfId="11042" xr:uid="{00000000-0005-0000-0000-0000192B0000}"/>
    <cellStyle name="Calculation 9 3 21" xfId="11043" xr:uid="{00000000-0005-0000-0000-00001A2B0000}"/>
    <cellStyle name="Calculation 9 3 22" xfId="11044" xr:uid="{00000000-0005-0000-0000-00001B2B0000}"/>
    <cellStyle name="Calculation 9 3 3" xfId="11045" xr:uid="{00000000-0005-0000-0000-00001C2B0000}"/>
    <cellStyle name="Calculation 9 3 3 10" xfId="11046" xr:uid="{00000000-0005-0000-0000-00001D2B0000}"/>
    <cellStyle name="Calculation 9 3 3 11" xfId="11047" xr:uid="{00000000-0005-0000-0000-00001E2B0000}"/>
    <cellStyle name="Calculation 9 3 3 12" xfId="11048" xr:uid="{00000000-0005-0000-0000-00001F2B0000}"/>
    <cellStyle name="Calculation 9 3 3 13" xfId="11049" xr:uid="{00000000-0005-0000-0000-0000202B0000}"/>
    <cellStyle name="Calculation 9 3 3 14" xfId="11050" xr:uid="{00000000-0005-0000-0000-0000212B0000}"/>
    <cellStyle name="Calculation 9 3 3 15" xfId="11051" xr:uid="{00000000-0005-0000-0000-0000222B0000}"/>
    <cellStyle name="Calculation 9 3 3 16" xfId="11052" xr:uid="{00000000-0005-0000-0000-0000232B0000}"/>
    <cellStyle name="Calculation 9 3 3 17" xfId="11053" xr:uid="{00000000-0005-0000-0000-0000242B0000}"/>
    <cellStyle name="Calculation 9 3 3 18" xfId="11054" xr:uid="{00000000-0005-0000-0000-0000252B0000}"/>
    <cellStyle name="Calculation 9 3 3 19" xfId="11055" xr:uid="{00000000-0005-0000-0000-0000262B0000}"/>
    <cellStyle name="Calculation 9 3 3 2" xfId="11056" xr:uid="{00000000-0005-0000-0000-0000272B0000}"/>
    <cellStyle name="Calculation 9 3 3 2 10" xfId="11057" xr:uid="{00000000-0005-0000-0000-0000282B0000}"/>
    <cellStyle name="Calculation 9 3 3 2 11" xfId="11058" xr:uid="{00000000-0005-0000-0000-0000292B0000}"/>
    <cellStyle name="Calculation 9 3 3 2 12" xfId="11059" xr:uid="{00000000-0005-0000-0000-00002A2B0000}"/>
    <cellStyle name="Calculation 9 3 3 2 13" xfId="11060" xr:uid="{00000000-0005-0000-0000-00002B2B0000}"/>
    <cellStyle name="Calculation 9 3 3 2 14" xfId="11061" xr:uid="{00000000-0005-0000-0000-00002C2B0000}"/>
    <cellStyle name="Calculation 9 3 3 2 2" xfId="11062" xr:uid="{00000000-0005-0000-0000-00002D2B0000}"/>
    <cellStyle name="Calculation 9 3 3 2 3" xfId="11063" xr:uid="{00000000-0005-0000-0000-00002E2B0000}"/>
    <cellStyle name="Calculation 9 3 3 2 4" xfId="11064" xr:uid="{00000000-0005-0000-0000-00002F2B0000}"/>
    <cellStyle name="Calculation 9 3 3 2 5" xfId="11065" xr:uid="{00000000-0005-0000-0000-0000302B0000}"/>
    <cellStyle name="Calculation 9 3 3 2 6" xfId="11066" xr:uid="{00000000-0005-0000-0000-0000312B0000}"/>
    <cellStyle name="Calculation 9 3 3 2 7" xfId="11067" xr:uid="{00000000-0005-0000-0000-0000322B0000}"/>
    <cellStyle name="Calculation 9 3 3 2 8" xfId="11068" xr:uid="{00000000-0005-0000-0000-0000332B0000}"/>
    <cellStyle name="Calculation 9 3 3 2 9" xfId="11069" xr:uid="{00000000-0005-0000-0000-0000342B0000}"/>
    <cellStyle name="Calculation 9 3 3 20" xfId="11070" xr:uid="{00000000-0005-0000-0000-0000352B0000}"/>
    <cellStyle name="Calculation 9 3 3 3" xfId="11071" xr:uid="{00000000-0005-0000-0000-0000362B0000}"/>
    <cellStyle name="Calculation 9 3 3 3 10" xfId="11072" xr:uid="{00000000-0005-0000-0000-0000372B0000}"/>
    <cellStyle name="Calculation 9 3 3 3 11" xfId="11073" xr:uid="{00000000-0005-0000-0000-0000382B0000}"/>
    <cellStyle name="Calculation 9 3 3 3 12" xfId="11074" xr:uid="{00000000-0005-0000-0000-0000392B0000}"/>
    <cellStyle name="Calculation 9 3 3 3 13" xfId="11075" xr:uid="{00000000-0005-0000-0000-00003A2B0000}"/>
    <cellStyle name="Calculation 9 3 3 3 14" xfId="11076" xr:uid="{00000000-0005-0000-0000-00003B2B0000}"/>
    <cellStyle name="Calculation 9 3 3 3 2" xfId="11077" xr:uid="{00000000-0005-0000-0000-00003C2B0000}"/>
    <cellStyle name="Calculation 9 3 3 3 3" xfId="11078" xr:uid="{00000000-0005-0000-0000-00003D2B0000}"/>
    <cellStyle name="Calculation 9 3 3 3 4" xfId="11079" xr:uid="{00000000-0005-0000-0000-00003E2B0000}"/>
    <cellStyle name="Calculation 9 3 3 3 5" xfId="11080" xr:uid="{00000000-0005-0000-0000-00003F2B0000}"/>
    <cellStyle name="Calculation 9 3 3 3 6" xfId="11081" xr:uid="{00000000-0005-0000-0000-0000402B0000}"/>
    <cellStyle name="Calculation 9 3 3 3 7" xfId="11082" xr:uid="{00000000-0005-0000-0000-0000412B0000}"/>
    <cellStyle name="Calculation 9 3 3 3 8" xfId="11083" xr:uid="{00000000-0005-0000-0000-0000422B0000}"/>
    <cellStyle name="Calculation 9 3 3 3 9" xfId="11084" xr:uid="{00000000-0005-0000-0000-0000432B0000}"/>
    <cellStyle name="Calculation 9 3 3 4" xfId="11085" xr:uid="{00000000-0005-0000-0000-0000442B0000}"/>
    <cellStyle name="Calculation 9 3 3 4 10" xfId="11086" xr:uid="{00000000-0005-0000-0000-0000452B0000}"/>
    <cellStyle name="Calculation 9 3 3 4 11" xfId="11087" xr:uid="{00000000-0005-0000-0000-0000462B0000}"/>
    <cellStyle name="Calculation 9 3 3 4 12" xfId="11088" xr:uid="{00000000-0005-0000-0000-0000472B0000}"/>
    <cellStyle name="Calculation 9 3 3 4 13" xfId="11089" xr:uid="{00000000-0005-0000-0000-0000482B0000}"/>
    <cellStyle name="Calculation 9 3 3 4 14" xfId="11090" xr:uid="{00000000-0005-0000-0000-0000492B0000}"/>
    <cellStyle name="Calculation 9 3 3 4 2" xfId="11091" xr:uid="{00000000-0005-0000-0000-00004A2B0000}"/>
    <cellStyle name="Calculation 9 3 3 4 3" xfId="11092" xr:uid="{00000000-0005-0000-0000-00004B2B0000}"/>
    <cellStyle name="Calculation 9 3 3 4 4" xfId="11093" xr:uid="{00000000-0005-0000-0000-00004C2B0000}"/>
    <cellStyle name="Calculation 9 3 3 4 5" xfId="11094" xr:uid="{00000000-0005-0000-0000-00004D2B0000}"/>
    <cellStyle name="Calculation 9 3 3 4 6" xfId="11095" xr:uid="{00000000-0005-0000-0000-00004E2B0000}"/>
    <cellStyle name="Calculation 9 3 3 4 7" xfId="11096" xr:uid="{00000000-0005-0000-0000-00004F2B0000}"/>
    <cellStyle name="Calculation 9 3 3 4 8" xfId="11097" xr:uid="{00000000-0005-0000-0000-0000502B0000}"/>
    <cellStyle name="Calculation 9 3 3 4 9" xfId="11098" xr:uid="{00000000-0005-0000-0000-0000512B0000}"/>
    <cellStyle name="Calculation 9 3 3 5" xfId="11099" xr:uid="{00000000-0005-0000-0000-0000522B0000}"/>
    <cellStyle name="Calculation 9 3 3 5 10" xfId="11100" xr:uid="{00000000-0005-0000-0000-0000532B0000}"/>
    <cellStyle name="Calculation 9 3 3 5 11" xfId="11101" xr:uid="{00000000-0005-0000-0000-0000542B0000}"/>
    <cellStyle name="Calculation 9 3 3 5 12" xfId="11102" xr:uid="{00000000-0005-0000-0000-0000552B0000}"/>
    <cellStyle name="Calculation 9 3 3 5 13" xfId="11103" xr:uid="{00000000-0005-0000-0000-0000562B0000}"/>
    <cellStyle name="Calculation 9 3 3 5 2" xfId="11104" xr:uid="{00000000-0005-0000-0000-0000572B0000}"/>
    <cellStyle name="Calculation 9 3 3 5 3" xfId="11105" xr:uid="{00000000-0005-0000-0000-0000582B0000}"/>
    <cellStyle name="Calculation 9 3 3 5 4" xfId="11106" xr:uid="{00000000-0005-0000-0000-0000592B0000}"/>
    <cellStyle name="Calculation 9 3 3 5 5" xfId="11107" xr:uid="{00000000-0005-0000-0000-00005A2B0000}"/>
    <cellStyle name="Calculation 9 3 3 5 6" xfId="11108" xr:uid="{00000000-0005-0000-0000-00005B2B0000}"/>
    <cellStyle name="Calculation 9 3 3 5 7" xfId="11109" xr:uid="{00000000-0005-0000-0000-00005C2B0000}"/>
    <cellStyle name="Calculation 9 3 3 5 8" xfId="11110" xr:uid="{00000000-0005-0000-0000-00005D2B0000}"/>
    <cellStyle name="Calculation 9 3 3 5 9" xfId="11111" xr:uid="{00000000-0005-0000-0000-00005E2B0000}"/>
    <cellStyle name="Calculation 9 3 3 6" xfId="11112" xr:uid="{00000000-0005-0000-0000-00005F2B0000}"/>
    <cellStyle name="Calculation 9 3 3 7" xfId="11113" xr:uid="{00000000-0005-0000-0000-0000602B0000}"/>
    <cellStyle name="Calculation 9 3 3 8" xfId="11114" xr:uid="{00000000-0005-0000-0000-0000612B0000}"/>
    <cellStyle name="Calculation 9 3 3 9" xfId="11115" xr:uid="{00000000-0005-0000-0000-0000622B0000}"/>
    <cellStyle name="Calculation 9 3 4" xfId="11116" xr:uid="{00000000-0005-0000-0000-0000632B0000}"/>
    <cellStyle name="Calculation 9 3 4 10" xfId="11117" xr:uid="{00000000-0005-0000-0000-0000642B0000}"/>
    <cellStyle name="Calculation 9 3 4 11" xfId="11118" xr:uid="{00000000-0005-0000-0000-0000652B0000}"/>
    <cellStyle name="Calculation 9 3 4 12" xfId="11119" xr:uid="{00000000-0005-0000-0000-0000662B0000}"/>
    <cellStyle name="Calculation 9 3 4 13" xfId="11120" xr:uid="{00000000-0005-0000-0000-0000672B0000}"/>
    <cellStyle name="Calculation 9 3 4 14" xfId="11121" xr:uid="{00000000-0005-0000-0000-0000682B0000}"/>
    <cellStyle name="Calculation 9 3 4 2" xfId="11122" xr:uid="{00000000-0005-0000-0000-0000692B0000}"/>
    <cellStyle name="Calculation 9 3 4 3" xfId="11123" xr:uid="{00000000-0005-0000-0000-00006A2B0000}"/>
    <cellStyle name="Calculation 9 3 4 4" xfId="11124" xr:uid="{00000000-0005-0000-0000-00006B2B0000}"/>
    <cellStyle name="Calculation 9 3 4 5" xfId="11125" xr:uid="{00000000-0005-0000-0000-00006C2B0000}"/>
    <cellStyle name="Calculation 9 3 4 6" xfId="11126" xr:uid="{00000000-0005-0000-0000-00006D2B0000}"/>
    <cellStyle name="Calculation 9 3 4 7" xfId="11127" xr:uid="{00000000-0005-0000-0000-00006E2B0000}"/>
    <cellStyle name="Calculation 9 3 4 8" xfId="11128" xr:uid="{00000000-0005-0000-0000-00006F2B0000}"/>
    <cellStyle name="Calculation 9 3 4 9" xfId="11129" xr:uid="{00000000-0005-0000-0000-0000702B0000}"/>
    <cellStyle name="Calculation 9 3 5" xfId="11130" xr:uid="{00000000-0005-0000-0000-0000712B0000}"/>
    <cellStyle name="Calculation 9 3 5 10" xfId="11131" xr:uid="{00000000-0005-0000-0000-0000722B0000}"/>
    <cellStyle name="Calculation 9 3 5 11" xfId="11132" xr:uid="{00000000-0005-0000-0000-0000732B0000}"/>
    <cellStyle name="Calculation 9 3 5 12" xfId="11133" xr:uid="{00000000-0005-0000-0000-0000742B0000}"/>
    <cellStyle name="Calculation 9 3 5 13" xfId="11134" xr:uid="{00000000-0005-0000-0000-0000752B0000}"/>
    <cellStyle name="Calculation 9 3 5 14" xfId="11135" xr:uid="{00000000-0005-0000-0000-0000762B0000}"/>
    <cellStyle name="Calculation 9 3 5 2" xfId="11136" xr:uid="{00000000-0005-0000-0000-0000772B0000}"/>
    <cellStyle name="Calculation 9 3 5 3" xfId="11137" xr:uid="{00000000-0005-0000-0000-0000782B0000}"/>
    <cellStyle name="Calculation 9 3 5 4" xfId="11138" xr:uid="{00000000-0005-0000-0000-0000792B0000}"/>
    <cellStyle name="Calculation 9 3 5 5" xfId="11139" xr:uid="{00000000-0005-0000-0000-00007A2B0000}"/>
    <cellStyle name="Calculation 9 3 5 6" xfId="11140" xr:uid="{00000000-0005-0000-0000-00007B2B0000}"/>
    <cellStyle name="Calculation 9 3 5 7" xfId="11141" xr:uid="{00000000-0005-0000-0000-00007C2B0000}"/>
    <cellStyle name="Calculation 9 3 5 8" xfId="11142" xr:uid="{00000000-0005-0000-0000-00007D2B0000}"/>
    <cellStyle name="Calculation 9 3 5 9" xfId="11143" xr:uid="{00000000-0005-0000-0000-00007E2B0000}"/>
    <cellStyle name="Calculation 9 3 6" xfId="11144" xr:uid="{00000000-0005-0000-0000-00007F2B0000}"/>
    <cellStyle name="Calculation 9 3 6 10" xfId="11145" xr:uid="{00000000-0005-0000-0000-0000802B0000}"/>
    <cellStyle name="Calculation 9 3 6 11" xfId="11146" xr:uid="{00000000-0005-0000-0000-0000812B0000}"/>
    <cellStyle name="Calculation 9 3 6 12" xfId="11147" xr:uid="{00000000-0005-0000-0000-0000822B0000}"/>
    <cellStyle name="Calculation 9 3 6 13" xfId="11148" xr:uid="{00000000-0005-0000-0000-0000832B0000}"/>
    <cellStyle name="Calculation 9 3 6 14" xfId="11149" xr:uid="{00000000-0005-0000-0000-0000842B0000}"/>
    <cellStyle name="Calculation 9 3 6 2" xfId="11150" xr:uid="{00000000-0005-0000-0000-0000852B0000}"/>
    <cellStyle name="Calculation 9 3 6 3" xfId="11151" xr:uid="{00000000-0005-0000-0000-0000862B0000}"/>
    <cellStyle name="Calculation 9 3 6 4" xfId="11152" xr:uid="{00000000-0005-0000-0000-0000872B0000}"/>
    <cellStyle name="Calculation 9 3 6 5" xfId="11153" xr:uid="{00000000-0005-0000-0000-0000882B0000}"/>
    <cellStyle name="Calculation 9 3 6 6" xfId="11154" xr:uid="{00000000-0005-0000-0000-0000892B0000}"/>
    <cellStyle name="Calculation 9 3 6 7" xfId="11155" xr:uid="{00000000-0005-0000-0000-00008A2B0000}"/>
    <cellStyle name="Calculation 9 3 6 8" xfId="11156" xr:uid="{00000000-0005-0000-0000-00008B2B0000}"/>
    <cellStyle name="Calculation 9 3 6 9" xfId="11157" xr:uid="{00000000-0005-0000-0000-00008C2B0000}"/>
    <cellStyle name="Calculation 9 3 7" xfId="11158" xr:uid="{00000000-0005-0000-0000-00008D2B0000}"/>
    <cellStyle name="Calculation 9 3 7 10" xfId="11159" xr:uid="{00000000-0005-0000-0000-00008E2B0000}"/>
    <cellStyle name="Calculation 9 3 7 11" xfId="11160" xr:uid="{00000000-0005-0000-0000-00008F2B0000}"/>
    <cellStyle name="Calculation 9 3 7 12" xfId="11161" xr:uid="{00000000-0005-0000-0000-0000902B0000}"/>
    <cellStyle name="Calculation 9 3 7 13" xfId="11162" xr:uid="{00000000-0005-0000-0000-0000912B0000}"/>
    <cellStyle name="Calculation 9 3 7 2" xfId="11163" xr:uid="{00000000-0005-0000-0000-0000922B0000}"/>
    <cellStyle name="Calculation 9 3 7 3" xfId="11164" xr:uid="{00000000-0005-0000-0000-0000932B0000}"/>
    <cellStyle name="Calculation 9 3 7 4" xfId="11165" xr:uid="{00000000-0005-0000-0000-0000942B0000}"/>
    <cellStyle name="Calculation 9 3 7 5" xfId="11166" xr:uid="{00000000-0005-0000-0000-0000952B0000}"/>
    <cellStyle name="Calculation 9 3 7 6" xfId="11167" xr:uid="{00000000-0005-0000-0000-0000962B0000}"/>
    <cellStyle name="Calculation 9 3 7 7" xfId="11168" xr:uid="{00000000-0005-0000-0000-0000972B0000}"/>
    <cellStyle name="Calculation 9 3 7 8" xfId="11169" xr:uid="{00000000-0005-0000-0000-0000982B0000}"/>
    <cellStyle name="Calculation 9 3 7 9" xfId="11170" xr:uid="{00000000-0005-0000-0000-0000992B0000}"/>
    <cellStyle name="Calculation 9 3 8" xfId="11171" xr:uid="{00000000-0005-0000-0000-00009A2B0000}"/>
    <cellStyle name="Calculation 9 3 9" xfId="11172" xr:uid="{00000000-0005-0000-0000-00009B2B0000}"/>
    <cellStyle name="Calculation 9 4" xfId="11173" xr:uid="{00000000-0005-0000-0000-00009C2B0000}"/>
    <cellStyle name="Calculation 9 4 10" xfId="11174" xr:uid="{00000000-0005-0000-0000-00009D2B0000}"/>
    <cellStyle name="Calculation 9 4 11" xfId="11175" xr:uid="{00000000-0005-0000-0000-00009E2B0000}"/>
    <cellStyle name="Calculation 9 4 12" xfId="11176" xr:uid="{00000000-0005-0000-0000-00009F2B0000}"/>
    <cellStyle name="Calculation 9 4 13" xfId="11177" xr:uid="{00000000-0005-0000-0000-0000A02B0000}"/>
    <cellStyle name="Calculation 9 4 14" xfId="11178" xr:uid="{00000000-0005-0000-0000-0000A12B0000}"/>
    <cellStyle name="Calculation 9 4 15" xfId="11179" xr:uid="{00000000-0005-0000-0000-0000A22B0000}"/>
    <cellStyle name="Calculation 9 4 16" xfId="11180" xr:uid="{00000000-0005-0000-0000-0000A32B0000}"/>
    <cellStyle name="Calculation 9 4 17" xfId="11181" xr:uid="{00000000-0005-0000-0000-0000A42B0000}"/>
    <cellStyle name="Calculation 9 4 18" xfId="11182" xr:uid="{00000000-0005-0000-0000-0000A52B0000}"/>
    <cellStyle name="Calculation 9 4 19" xfId="11183" xr:uid="{00000000-0005-0000-0000-0000A62B0000}"/>
    <cellStyle name="Calculation 9 4 2" xfId="11184" xr:uid="{00000000-0005-0000-0000-0000A72B0000}"/>
    <cellStyle name="Calculation 9 4 2 10" xfId="11185" xr:uid="{00000000-0005-0000-0000-0000A82B0000}"/>
    <cellStyle name="Calculation 9 4 2 11" xfId="11186" xr:uid="{00000000-0005-0000-0000-0000A92B0000}"/>
    <cellStyle name="Calculation 9 4 2 12" xfId="11187" xr:uid="{00000000-0005-0000-0000-0000AA2B0000}"/>
    <cellStyle name="Calculation 9 4 2 13" xfId="11188" xr:uid="{00000000-0005-0000-0000-0000AB2B0000}"/>
    <cellStyle name="Calculation 9 4 2 14" xfId="11189" xr:uid="{00000000-0005-0000-0000-0000AC2B0000}"/>
    <cellStyle name="Calculation 9 4 2 15" xfId="11190" xr:uid="{00000000-0005-0000-0000-0000AD2B0000}"/>
    <cellStyle name="Calculation 9 4 2 16" xfId="11191" xr:uid="{00000000-0005-0000-0000-0000AE2B0000}"/>
    <cellStyle name="Calculation 9 4 2 17" xfId="11192" xr:uid="{00000000-0005-0000-0000-0000AF2B0000}"/>
    <cellStyle name="Calculation 9 4 2 18" xfId="11193" xr:uid="{00000000-0005-0000-0000-0000B02B0000}"/>
    <cellStyle name="Calculation 9 4 2 19" xfId="11194" xr:uid="{00000000-0005-0000-0000-0000B12B0000}"/>
    <cellStyle name="Calculation 9 4 2 2" xfId="11195" xr:uid="{00000000-0005-0000-0000-0000B22B0000}"/>
    <cellStyle name="Calculation 9 4 2 2 10" xfId="11196" xr:uid="{00000000-0005-0000-0000-0000B32B0000}"/>
    <cellStyle name="Calculation 9 4 2 2 11" xfId="11197" xr:uid="{00000000-0005-0000-0000-0000B42B0000}"/>
    <cellStyle name="Calculation 9 4 2 2 12" xfId="11198" xr:uid="{00000000-0005-0000-0000-0000B52B0000}"/>
    <cellStyle name="Calculation 9 4 2 2 13" xfId="11199" xr:uid="{00000000-0005-0000-0000-0000B62B0000}"/>
    <cellStyle name="Calculation 9 4 2 2 14" xfId="11200" xr:uid="{00000000-0005-0000-0000-0000B72B0000}"/>
    <cellStyle name="Calculation 9 4 2 2 2" xfId="11201" xr:uid="{00000000-0005-0000-0000-0000B82B0000}"/>
    <cellStyle name="Calculation 9 4 2 2 3" xfId="11202" xr:uid="{00000000-0005-0000-0000-0000B92B0000}"/>
    <cellStyle name="Calculation 9 4 2 2 4" xfId="11203" xr:uid="{00000000-0005-0000-0000-0000BA2B0000}"/>
    <cellStyle name="Calculation 9 4 2 2 5" xfId="11204" xr:uid="{00000000-0005-0000-0000-0000BB2B0000}"/>
    <cellStyle name="Calculation 9 4 2 2 6" xfId="11205" xr:uid="{00000000-0005-0000-0000-0000BC2B0000}"/>
    <cellStyle name="Calculation 9 4 2 2 7" xfId="11206" xr:uid="{00000000-0005-0000-0000-0000BD2B0000}"/>
    <cellStyle name="Calculation 9 4 2 2 8" xfId="11207" xr:uid="{00000000-0005-0000-0000-0000BE2B0000}"/>
    <cellStyle name="Calculation 9 4 2 2 9" xfId="11208" xr:uid="{00000000-0005-0000-0000-0000BF2B0000}"/>
    <cellStyle name="Calculation 9 4 2 20" xfId="11209" xr:uid="{00000000-0005-0000-0000-0000C02B0000}"/>
    <cellStyle name="Calculation 9 4 2 3" xfId="11210" xr:uid="{00000000-0005-0000-0000-0000C12B0000}"/>
    <cellStyle name="Calculation 9 4 2 3 10" xfId="11211" xr:uid="{00000000-0005-0000-0000-0000C22B0000}"/>
    <cellStyle name="Calculation 9 4 2 3 11" xfId="11212" xr:uid="{00000000-0005-0000-0000-0000C32B0000}"/>
    <cellStyle name="Calculation 9 4 2 3 12" xfId="11213" xr:uid="{00000000-0005-0000-0000-0000C42B0000}"/>
    <cellStyle name="Calculation 9 4 2 3 13" xfId="11214" xr:uid="{00000000-0005-0000-0000-0000C52B0000}"/>
    <cellStyle name="Calculation 9 4 2 3 14" xfId="11215" xr:uid="{00000000-0005-0000-0000-0000C62B0000}"/>
    <cellStyle name="Calculation 9 4 2 3 2" xfId="11216" xr:uid="{00000000-0005-0000-0000-0000C72B0000}"/>
    <cellStyle name="Calculation 9 4 2 3 3" xfId="11217" xr:uid="{00000000-0005-0000-0000-0000C82B0000}"/>
    <cellStyle name="Calculation 9 4 2 3 4" xfId="11218" xr:uid="{00000000-0005-0000-0000-0000C92B0000}"/>
    <cellStyle name="Calculation 9 4 2 3 5" xfId="11219" xr:uid="{00000000-0005-0000-0000-0000CA2B0000}"/>
    <cellStyle name="Calculation 9 4 2 3 6" xfId="11220" xr:uid="{00000000-0005-0000-0000-0000CB2B0000}"/>
    <cellStyle name="Calculation 9 4 2 3 7" xfId="11221" xr:uid="{00000000-0005-0000-0000-0000CC2B0000}"/>
    <cellStyle name="Calculation 9 4 2 3 8" xfId="11222" xr:uid="{00000000-0005-0000-0000-0000CD2B0000}"/>
    <cellStyle name="Calculation 9 4 2 3 9" xfId="11223" xr:uid="{00000000-0005-0000-0000-0000CE2B0000}"/>
    <cellStyle name="Calculation 9 4 2 4" xfId="11224" xr:uid="{00000000-0005-0000-0000-0000CF2B0000}"/>
    <cellStyle name="Calculation 9 4 2 4 10" xfId="11225" xr:uid="{00000000-0005-0000-0000-0000D02B0000}"/>
    <cellStyle name="Calculation 9 4 2 4 11" xfId="11226" xr:uid="{00000000-0005-0000-0000-0000D12B0000}"/>
    <cellStyle name="Calculation 9 4 2 4 12" xfId="11227" xr:uid="{00000000-0005-0000-0000-0000D22B0000}"/>
    <cellStyle name="Calculation 9 4 2 4 13" xfId="11228" xr:uid="{00000000-0005-0000-0000-0000D32B0000}"/>
    <cellStyle name="Calculation 9 4 2 4 14" xfId="11229" xr:uid="{00000000-0005-0000-0000-0000D42B0000}"/>
    <cellStyle name="Calculation 9 4 2 4 2" xfId="11230" xr:uid="{00000000-0005-0000-0000-0000D52B0000}"/>
    <cellStyle name="Calculation 9 4 2 4 3" xfId="11231" xr:uid="{00000000-0005-0000-0000-0000D62B0000}"/>
    <cellStyle name="Calculation 9 4 2 4 4" xfId="11232" xr:uid="{00000000-0005-0000-0000-0000D72B0000}"/>
    <cellStyle name="Calculation 9 4 2 4 5" xfId="11233" xr:uid="{00000000-0005-0000-0000-0000D82B0000}"/>
    <cellStyle name="Calculation 9 4 2 4 6" xfId="11234" xr:uid="{00000000-0005-0000-0000-0000D92B0000}"/>
    <cellStyle name="Calculation 9 4 2 4 7" xfId="11235" xr:uid="{00000000-0005-0000-0000-0000DA2B0000}"/>
    <cellStyle name="Calculation 9 4 2 4 8" xfId="11236" xr:uid="{00000000-0005-0000-0000-0000DB2B0000}"/>
    <cellStyle name="Calculation 9 4 2 4 9" xfId="11237" xr:uid="{00000000-0005-0000-0000-0000DC2B0000}"/>
    <cellStyle name="Calculation 9 4 2 5" xfId="11238" xr:uid="{00000000-0005-0000-0000-0000DD2B0000}"/>
    <cellStyle name="Calculation 9 4 2 5 10" xfId="11239" xr:uid="{00000000-0005-0000-0000-0000DE2B0000}"/>
    <cellStyle name="Calculation 9 4 2 5 11" xfId="11240" xr:uid="{00000000-0005-0000-0000-0000DF2B0000}"/>
    <cellStyle name="Calculation 9 4 2 5 12" xfId="11241" xr:uid="{00000000-0005-0000-0000-0000E02B0000}"/>
    <cellStyle name="Calculation 9 4 2 5 13" xfId="11242" xr:uid="{00000000-0005-0000-0000-0000E12B0000}"/>
    <cellStyle name="Calculation 9 4 2 5 2" xfId="11243" xr:uid="{00000000-0005-0000-0000-0000E22B0000}"/>
    <cellStyle name="Calculation 9 4 2 5 3" xfId="11244" xr:uid="{00000000-0005-0000-0000-0000E32B0000}"/>
    <cellStyle name="Calculation 9 4 2 5 4" xfId="11245" xr:uid="{00000000-0005-0000-0000-0000E42B0000}"/>
    <cellStyle name="Calculation 9 4 2 5 5" xfId="11246" xr:uid="{00000000-0005-0000-0000-0000E52B0000}"/>
    <cellStyle name="Calculation 9 4 2 5 6" xfId="11247" xr:uid="{00000000-0005-0000-0000-0000E62B0000}"/>
    <cellStyle name="Calculation 9 4 2 5 7" xfId="11248" xr:uid="{00000000-0005-0000-0000-0000E72B0000}"/>
    <cellStyle name="Calculation 9 4 2 5 8" xfId="11249" xr:uid="{00000000-0005-0000-0000-0000E82B0000}"/>
    <cellStyle name="Calculation 9 4 2 5 9" xfId="11250" xr:uid="{00000000-0005-0000-0000-0000E92B0000}"/>
    <cellStyle name="Calculation 9 4 2 6" xfId="11251" xr:uid="{00000000-0005-0000-0000-0000EA2B0000}"/>
    <cellStyle name="Calculation 9 4 2 7" xfId="11252" xr:uid="{00000000-0005-0000-0000-0000EB2B0000}"/>
    <cellStyle name="Calculation 9 4 2 8" xfId="11253" xr:uid="{00000000-0005-0000-0000-0000EC2B0000}"/>
    <cellStyle name="Calculation 9 4 2 9" xfId="11254" xr:uid="{00000000-0005-0000-0000-0000ED2B0000}"/>
    <cellStyle name="Calculation 9 4 20" xfId="11255" xr:uid="{00000000-0005-0000-0000-0000EE2B0000}"/>
    <cellStyle name="Calculation 9 4 21" xfId="11256" xr:uid="{00000000-0005-0000-0000-0000EF2B0000}"/>
    <cellStyle name="Calculation 9 4 22" xfId="11257" xr:uid="{00000000-0005-0000-0000-0000F02B0000}"/>
    <cellStyle name="Calculation 9 4 3" xfId="11258" xr:uid="{00000000-0005-0000-0000-0000F12B0000}"/>
    <cellStyle name="Calculation 9 4 3 10" xfId="11259" xr:uid="{00000000-0005-0000-0000-0000F22B0000}"/>
    <cellStyle name="Calculation 9 4 3 11" xfId="11260" xr:uid="{00000000-0005-0000-0000-0000F32B0000}"/>
    <cellStyle name="Calculation 9 4 3 12" xfId="11261" xr:uid="{00000000-0005-0000-0000-0000F42B0000}"/>
    <cellStyle name="Calculation 9 4 3 13" xfId="11262" xr:uid="{00000000-0005-0000-0000-0000F52B0000}"/>
    <cellStyle name="Calculation 9 4 3 14" xfId="11263" xr:uid="{00000000-0005-0000-0000-0000F62B0000}"/>
    <cellStyle name="Calculation 9 4 3 15" xfId="11264" xr:uid="{00000000-0005-0000-0000-0000F72B0000}"/>
    <cellStyle name="Calculation 9 4 3 16" xfId="11265" xr:uid="{00000000-0005-0000-0000-0000F82B0000}"/>
    <cellStyle name="Calculation 9 4 3 17" xfId="11266" xr:uid="{00000000-0005-0000-0000-0000F92B0000}"/>
    <cellStyle name="Calculation 9 4 3 18" xfId="11267" xr:uid="{00000000-0005-0000-0000-0000FA2B0000}"/>
    <cellStyle name="Calculation 9 4 3 19" xfId="11268" xr:uid="{00000000-0005-0000-0000-0000FB2B0000}"/>
    <cellStyle name="Calculation 9 4 3 2" xfId="11269" xr:uid="{00000000-0005-0000-0000-0000FC2B0000}"/>
    <cellStyle name="Calculation 9 4 3 2 10" xfId="11270" xr:uid="{00000000-0005-0000-0000-0000FD2B0000}"/>
    <cellStyle name="Calculation 9 4 3 2 11" xfId="11271" xr:uid="{00000000-0005-0000-0000-0000FE2B0000}"/>
    <cellStyle name="Calculation 9 4 3 2 12" xfId="11272" xr:uid="{00000000-0005-0000-0000-0000FF2B0000}"/>
    <cellStyle name="Calculation 9 4 3 2 13" xfId="11273" xr:uid="{00000000-0005-0000-0000-0000002C0000}"/>
    <cellStyle name="Calculation 9 4 3 2 14" xfId="11274" xr:uid="{00000000-0005-0000-0000-0000012C0000}"/>
    <cellStyle name="Calculation 9 4 3 2 2" xfId="11275" xr:uid="{00000000-0005-0000-0000-0000022C0000}"/>
    <cellStyle name="Calculation 9 4 3 2 3" xfId="11276" xr:uid="{00000000-0005-0000-0000-0000032C0000}"/>
    <cellStyle name="Calculation 9 4 3 2 4" xfId="11277" xr:uid="{00000000-0005-0000-0000-0000042C0000}"/>
    <cellStyle name="Calculation 9 4 3 2 5" xfId="11278" xr:uid="{00000000-0005-0000-0000-0000052C0000}"/>
    <cellStyle name="Calculation 9 4 3 2 6" xfId="11279" xr:uid="{00000000-0005-0000-0000-0000062C0000}"/>
    <cellStyle name="Calculation 9 4 3 2 7" xfId="11280" xr:uid="{00000000-0005-0000-0000-0000072C0000}"/>
    <cellStyle name="Calculation 9 4 3 2 8" xfId="11281" xr:uid="{00000000-0005-0000-0000-0000082C0000}"/>
    <cellStyle name="Calculation 9 4 3 2 9" xfId="11282" xr:uid="{00000000-0005-0000-0000-0000092C0000}"/>
    <cellStyle name="Calculation 9 4 3 20" xfId="11283" xr:uid="{00000000-0005-0000-0000-00000A2C0000}"/>
    <cellStyle name="Calculation 9 4 3 3" xfId="11284" xr:uid="{00000000-0005-0000-0000-00000B2C0000}"/>
    <cellStyle name="Calculation 9 4 3 3 10" xfId="11285" xr:uid="{00000000-0005-0000-0000-00000C2C0000}"/>
    <cellStyle name="Calculation 9 4 3 3 11" xfId="11286" xr:uid="{00000000-0005-0000-0000-00000D2C0000}"/>
    <cellStyle name="Calculation 9 4 3 3 12" xfId="11287" xr:uid="{00000000-0005-0000-0000-00000E2C0000}"/>
    <cellStyle name="Calculation 9 4 3 3 13" xfId="11288" xr:uid="{00000000-0005-0000-0000-00000F2C0000}"/>
    <cellStyle name="Calculation 9 4 3 3 14" xfId="11289" xr:uid="{00000000-0005-0000-0000-0000102C0000}"/>
    <cellStyle name="Calculation 9 4 3 3 2" xfId="11290" xr:uid="{00000000-0005-0000-0000-0000112C0000}"/>
    <cellStyle name="Calculation 9 4 3 3 3" xfId="11291" xr:uid="{00000000-0005-0000-0000-0000122C0000}"/>
    <cellStyle name="Calculation 9 4 3 3 4" xfId="11292" xr:uid="{00000000-0005-0000-0000-0000132C0000}"/>
    <cellStyle name="Calculation 9 4 3 3 5" xfId="11293" xr:uid="{00000000-0005-0000-0000-0000142C0000}"/>
    <cellStyle name="Calculation 9 4 3 3 6" xfId="11294" xr:uid="{00000000-0005-0000-0000-0000152C0000}"/>
    <cellStyle name="Calculation 9 4 3 3 7" xfId="11295" xr:uid="{00000000-0005-0000-0000-0000162C0000}"/>
    <cellStyle name="Calculation 9 4 3 3 8" xfId="11296" xr:uid="{00000000-0005-0000-0000-0000172C0000}"/>
    <cellStyle name="Calculation 9 4 3 3 9" xfId="11297" xr:uid="{00000000-0005-0000-0000-0000182C0000}"/>
    <cellStyle name="Calculation 9 4 3 4" xfId="11298" xr:uid="{00000000-0005-0000-0000-0000192C0000}"/>
    <cellStyle name="Calculation 9 4 3 4 10" xfId="11299" xr:uid="{00000000-0005-0000-0000-00001A2C0000}"/>
    <cellStyle name="Calculation 9 4 3 4 11" xfId="11300" xr:uid="{00000000-0005-0000-0000-00001B2C0000}"/>
    <cellStyle name="Calculation 9 4 3 4 12" xfId="11301" xr:uid="{00000000-0005-0000-0000-00001C2C0000}"/>
    <cellStyle name="Calculation 9 4 3 4 13" xfId="11302" xr:uid="{00000000-0005-0000-0000-00001D2C0000}"/>
    <cellStyle name="Calculation 9 4 3 4 14" xfId="11303" xr:uid="{00000000-0005-0000-0000-00001E2C0000}"/>
    <cellStyle name="Calculation 9 4 3 4 2" xfId="11304" xr:uid="{00000000-0005-0000-0000-00001F2C0000}"/>
    <cellStyle name="Calculation 9 4 3 4 3" xfId="11305" xr:uid="{00000000-0005-0000-0000-0000202C0000}"/>
    <cellStyle name="Calculation 9 4 3 4 4" xfId="11306" xr:uid="{00000000-0005-0000-0000-0000212C0000}"/>
    <cellStyle name="Calculation 9 4 3 4 5" xfId="11307" xr:uid="{00000000-0005-0000-0000-0000222C0000}"/>
    <cellStyle name="Calculation 9 4 3 4 6" xfId="11308" xr:uid="{00000000-0005-0000-0000-0000232C0000}"/>
    <cellStyle name="Calculation 9 4 3 4 7" xfId="11309" xr:uid="{00000000-0005-0000-0000-0000242C0000}"/>
    <cellStyle name="Calculation 9 4 3 4 8" xfId="11310" xr:uid="{00000000-0005-0000-0000-0000252C0000}"/>
    <cellStyle name="Calculation 9 4 3 4 9" xfId="11311" xr:uid="{00000000-0005-0000-0000-0000262C0000}"/>
    <cellStyle name="Calculation 9 4 3 5" xfId="11312" xr:uid="{00000000-0005-0000-0000-0000272C0000}"/>
    <cellStyle name="Calculation 9 4 3 5 10" xfId="11313" xr:uid="{00000000-0005-0000-0000-0000282C0000}"/>
    <cellStyle name="Calculation 9 4 3 5 11" xfId="11314" xr:uid="{00000000-0005-0000-0000-0000292C0000}"/>
    <cellStyle name="Calculation 9 4 3 5 12" xfId="11315" xr:uid="{00000000-0005-0000-0000-00002A2C0000}"/>
    <cellStyle name="Calculation 9 4 3 5 13" xfId="11316" xr:uid="{00000000-0005-0000-0000-00002B2C0000}"/>
    <cellStyle name="Calculation 9 4 3 5 2" xfId="11317" xr:uid="{00000000-0005-0000-0000-00002C2C0000}"/>
    <cellStyle name="Calculation 9 4 3 5 3" xfId="11318" xr:uid="{00000000-0005-0000-0000-00002D2C0000}"/>
    <cellStyle name="Calculation 9 4 3 5 4" xfId="11319" xr:uid="{00000000-0005-0000-0000-00002E2C0000}"/>
    <cellStyle name="Calculation 9 4 3 5 5" xfId="11320" xr:uid="{00000000-0005-0000-0000-00002F2C0000}"/>
    <cellStyle name="Calculation 9 4 3 5 6" xfId="11321" xr:uid="{00000000-0005-0000-0000-0000302C0000}"/>
    <cellStyle name="Calculation 9 4 3 5 7" xfId="11322" xr:uid="{00000000-0005-0000-0000-0000312C0000}"/>
    <cellStyle name="Calculation 9 4 3 5 8" xfId="11323" xr:uid="{00000000-0005-0000-0000-0000322C0000}"/>
    <cellStyle name="Calculation 9 4 3 5 9" xfId="11324" xr:uid="{00000000-0005-0000-0000-0000332C0000}"/>
    <cellStyle name="Calculation 9 4 3 6" xfId="11325" xr:uid="{00000000-0005-0000-0000-0000342C0000}"/>
    <cellStyle name="Calculation 9 4 3 7" xfId="11326" xr:uid="{00000000-0005-0000-0000-0000352C0000}"/>
    <cellStyle name="Calculation 9 4 3 8" xfId="11327" xr:uid="{00000000-0005-0000-0000-0000362C0000}"/>
    <cellStyle name="Calculation 9 4 3 9" xfId="11328" xr:uid="{00000000-0005-0000-0000-0000372C0000}"/>
    <cellStyle name="Calculation 9 4 4" xfId="11329" xr:uid="{00000000-0005-0000-0000-0000382C0000}"/>
    <cellStyle name="Calculation 9 4 4 10" xfId="11330" xr:uid="{00000000-0005-0000-0000-0000392C0000}"/>
    <cellStyle name="Calculation 9 4 4 11" xfId="11331" xr:uid="{00000000-0005-0000-0000-00003A2C0000}"/>
    <cellStyle name="Calculation 9 4 4 12" xfId="11332" xr:uid="{00000000-0005-0000-0000-00003B2C0000}"/>
    <cellStyle name="Calculation 9 4 4 13" xfId="11333" xr:uid="{00000000-0005-0000-0000-00003C2C0000}"/>
    <cellStyle name="Calculation 9 4 4 14" xfId="11334" xr:uid="{00000000-0005-0000-0000-00003D2C0000}"/>
    <cellStyle name="Calculation 9 4 4 2" xfId="11335" xr:uid="{00000000-0005-0000-0000-00003E2C0000}"/>
    <cellStyle name="Calculation 9 4 4 3" xfId="11336" xr:uid="{00000000-0005-0000-0000-00003F2C0000}"/>
    <cellStyle name="Calculation 9 4 4 4" xfId="11337" xr:uid="{00000000-0005-0000-0000-0000402C0000}"/>
    <cellStyle name="Calculation 9 4 4 5" xfId="11338" xr:uid="{00000000-0005-0000-0000-0000412C0000}"/>
    <cellStyle name="Calculation 9 4 4 6" xfId="11339" xr:uid="{00000000-0005-0000-0000-0000422C0000}"/>
    <cellStyle name="Calculation 9 4 4 7" xfId="11340" xr:uid="{00000000-0005-0000-0000-0000432C0000}"/>
    <cellStyle name="Calculation 9 4 4 8" xfId="11341" xr:uid="{00000000-0005-0000-0000-0000442C0000}"/>
    <cellStyle name="Calculation 9 4 4 9" xfId="11342" xr:uid="{00000000-0005-0000-0000-0000452C0000}"/>
    <cellStyle name="Calculation 9 4 5" xfId="11343" xr:uid="{00000000-0005-0000-0000-0000462C0000}"/>
    <cellStyle name="Calculation 9 4 5 10" xfId="11344" xr:uid="{00000000-0005-0000-0000-0000472C0000}"/>
    <cellStyle name="Calculation 9 4 5 11" xfId="11345" xr:uid="{00000000-0005-0000-0000-0000482C0000}"/>
    <cellStyle name="Calculation 9 4 5 12" xfId="11346" xr:uid="{00000000-0005-0000-0000-0000492C0000}"/>
    <cellStyle name="Calculation 9 4 5 13" xfId="11347" xr:uid="{00000000-0005-0000-0000-00004A2C0000}"/>
    <cellStyle name="Calculation 9 4 5 14" xfId="11348" xr:uid="{00000000-0005-0000-0000-00004B2C0000}"/>
    <cellStyle name="Calculation 9 4 5 2" xfId="11349" xr:uid="{00000000-0005-0000-0000-00004C2C0000}"/>
    <cellStyle name="Calculation 9 4 5 3" xfId="11350" xr:uid="{00000000-0005-0000-0000-00004D2C0000}"/>
    <cellStyle name="Calculation 9 4 5 4" xfId="11351" xr:uid="{00000000-0005-0000-0000-00004E2C0000}"/>
    <cellStyle name="Calculation 9 4 5 5" xfId="11352" xr:uid="{00000000-0005-0000-0000-00004F2C0000}"/>
    <cellStyle name="Calculation 9 4 5 6" xfId="11353" xr:uid="{00000000-0005-0000-0000-0000502C0000}"/>
    <cellStyle name="Calculation 9 4 5 7" xfId="11354" xr:uid="{00000000-0005-0000-0000-0000512C0000}"/>
    <cellStyle name="Calculation 9 4 5 8" xfId="11355" xr:uid="{00000000-0005-0000-0000-0000522C0000}"/>
    <cellStyle name="Calculation 9 4 5 9" xfId="11356" xr:uid="{00000000-0005-0000-0000-0000532C0000}"/>
    <cellStyle name="Calculation 9 4 6" xfId="11357" xr:uid="{00000000-0005-0000-0000-0000542C0000}"/>
    <cellStyle name="Calculation 9 4 6 10" xfId="11358" xr:uid="{00000000-0005-0000-0000-0000552C0000}"/>
    <cellStyle name="Calculation 9 4 6 11" xfId="11359" xr:uid="{00000000-0005-0000-0000-0000562C0000}"/>
    <cellStyle name="Calculation 9 4 6 12" xfId="11360" xr:uid="{00000000-0005-0000-0000-0000572C0000}"/>
    <cellStyle name="Calculation 9 4 6 13" xfId="11361" xr:uid="{00000000-0005-0000-0000-0000582C0000}"/>
    <cellStyle name="Calculation 9 4 6 14" xfId="11362" xr:uid="{00000000-0005-0000-0000-0000592C0000}"/>
    <cellStyle name="Calculation 9 4 6 2" xfId="11363" xr:uid="{00000000-0005-0000-0000-00005A2C0000}"/>
    <cellStyle name="Calculation 9 4 6 3" xfId="11364" xr:uid="{00000000-0005-0000-0000-00005B2C0000}"/>
    <cellStyle name="Calculation 9 4 6 4" xfId="11365" xr:uid="{00000000-0005-0000-0000-00005C2C0000}"/>
    <cellStyle name="Calculation 9 4 6 5" xfId="11366" xr:uid="{00000000-0005-0000-0000-00005D2C0000}"/>
    <cellStyle name="Calculation 9 4 6 6" xfId="11367" xr:uid="{00000000-0005-0000-0000-00005E2C0000}"/>
    <cellStyle name="Calculation 9 4 6 7" xfId="11368" xr:uid="{00000000-0005-0000-0000-00005F2C0000}"/>
    <cellStyle name="Calculation 9 4 6 8" xfId="11369" xr:uid="{00000000-0005-0000-0000-0000602C0000}"/>
    <cellStyle name="Calculation 9 4 6 9" xfId="11370" xr:uid="{00000000-0005-0000-0000-0000612C0000}"/>
    <cellStyle name="Calculation 9 4 7" xfId="11371" xr:uid="{00000000-0005-0000-0000-0000622C0000}"/>
    <cellStyle name="Calculation 9 4 7 10" xfId="11372" xr:uid="{00000000-0005-0000-0000-0000632C0000}"/>
    <cellStyle name="Calculation 9 4 7 11" xfId="11373" xr:uid="{00000000-0005-0000-0000-0000642C0000}"/>
    <cellStyle name="Calculation 9 4 7 12" xfId="11374" xr:uid="{00000000-0005-0000-0000-0000652C0000}"/>
    <cellStyle name="Calculation 9 4 7 13" xfId="11375" xr:uid="{00000000-0005-0000-0000-0000662C0000}"/>
    <cellStyle name="Calculation 9 4 7 2" xfId="11376" xr:uid="{00000000-0005-0000-0000-0000672C0000}"/>
    <cellStyle name="Calculation 9 4 7 3" xfId="11377" xr:uid="{00000000-0005-0000-0000-0000682C0000}"/>
    <cellStyle name="Calculation 9 4 7 4" xfId="11378" xr:uid="{00000000-0005-0000-0000-0000692C0000}"/>
    <cellStyle name="Calculation 9 4 7 5" xfId="11379" xr:uid="{00000000-0005-0000-0000-00006A2C0000}"/>
    <cellStyle name="Calculation 9 4 7 6" xfId="11380" xr:uid="{00000000-0005-0000-0000-00006B2C0000}"/>
    <cellStyle name="Calculation 9 4 7 7" xfId="11381" xr:uid="{00000000-0005-0000-0000-00006C2C0000}"/>
    <cellStyle name="Calculation 9 4 7 8" xfId="11382" xr:uid="{00000000-0005-0000-0000-00006D2C0000}"/>
    <cellStyle name="Calculation 9 4 7 9" xfId="11383" xr:uid="{00000000-0005-0000-0000-00006E2C0000}"/>
    <cellStyle name="Calculation 9 4 8" xfId="11384" xr:uid="{00000000-0005-0000-0000-00006F2C0000}"/>
    <cellStyle name="Calculation 9 4 9" xfId="11385" xr:uid="{00000000-0005-0000-0000-0000702C0000}"/>
    <cellStyle name="Calculation 9 5" xfId="11386" xr:uid="{00000000-0005-0000-0000-0000712C0000}"/>
    <cellStyle name="Calculation 9 5 10" xfId="11387" xr:uid="{00000000-0005-0000-0000-0000722C0000}"/>
    <cellStyle name="Calculation 9 5 11" xfId="11388" xr:uid="{00000000-0005-0000-0000-0000732C0000}"/>
    <cellStyle name="Calculation 9 5 12" xfId="11389" xr:uid="{00000000-0005-0000-0000-0000742C0000}"/>
    <cellStyle name="Calculation 9 5 13" xfId="11390" xr:uid="{00000000-0005-0000-0000-0000752C0000}"/>
    <cellStyle name="Calculation 9 5 14" xfId="11391" xr:uid="{00000000-0005-0000-0000-0000762C0000}"/>
    <cellStyle name="Calculation 9 5 15" xfId="11392" xr:uid="{00000000-0005-0000-0000-0000772C0000}"/>
    <cellStyle name="Calculation 9 5 16" xfId="11393" xr:uid="{00000000-0005-0000-0000-0000782C0000}"/>
    <cellStyle name="Calculation 9 5 17" xfId="11394" xr:uid="{00000000-0005-0000-0000-0000792C0000}"/>
    <cellStyle name="Calculation 9 5 18" xfId="11395" xr:uid="{00000000-0005-0000-0000-00007A2C0000}"/>
    <cellStyle name="Calculation 9 5 19" xfId="11396" xr:uid="{00000000-0005-0000-0000-00007B2C0000}"/>
    <cellStyle name="Calculation 9 5 2" xfId="11397" xr:uid="{00000000-0005-0000-0000-00007C2C0000}"/>
    <cellStyle name="Calculation 9 5 2 10" xfId="11398" xr:uid="{00000000-0005-0000-0000-00007D2C0000}"/>
    <cellStyle name="Calculation 9 5 2 11" xfId="11399" xr:uid="{00000000-0005-0000-0000-00007E2C0000}"/>
    <cellStyle name="Calculation 9 5 2 12" xfId="11400" xr:uid="{00000000-0005-0000-0000-00007F2C0000}"/>
    <cellStyle name="Calculation 9 5 2 13" xfId="11401" xr:uid="{00000000-0005-0000-0000-0000802C0000}"/>
    <cellStyle name="Calculation 9 5 2 14" xfId="11402" xr:uid="{00000000-0005-0000-0000-0000812C0000}"/>
    <cellStyle name="Calculation 9 5 2 2" xfId="11403" xr:uid="{00000000-0005-0000-0000-0000822C0000}"/>
    <cellStyle name="Calculation 9 5 2 3" xfId="11404" xr:uid="{00000000-0005-0000-0000-0000832C0000}"/>
    <cellStyle name="Calculation 9 5 2 4" xfId="11405" xr:uid="{00000000-0005-0000-0000-0000842C0000}"/>
    <cellStyle name="Calculation 9 5 2 5" xfId="11406" xr:uid="{00000000-0005-0000-0000-0000852C0000}"/>
    <cellStyle name="Calculation 9 5 2 6" xfId="11407" xr:uid="{00000000-0005-0000-0000-0000862C0000}"/>
    <cellStyle name="Calculation 9 5 2 7" xfId="11408" xr:uid="{00000000-0005-0000-0000-0000872C0000}"/>
    <cellStyle name="Calculation 9 5 2 8" xfId="11409" xr:uid="{00000000-0005-0000-0000-0000882C0000}"/>
    <cellStyle name="Calculation 9 5 2 9" xfId="11410" xr:uid="{00000000-0005-0000-0000-0000892C0000}"/>
    <cellStyle name="Calculation 9 5 20" xfId="11411" xr:uid="{00000000-0005-0000-0000-00008A2C0000}"/>
    <cellStyle name="Calculation 9 5 3" xfId="11412" xr:uid="{00000000-0005-0000-0000-00008B2C0000}"/>
    <cellStyle name="Calculation 9 5 3 10" xfId="11413" xr:uid="{00000000-0005-0000-0000-00008C2C0000}"/>
    <cellStyle name="Calculation 9 5 3 11" xfId="11414" xr:uid="{00000000-0005-0000-0000-00008D2C0000}"/>
    <cellStyle name="Calculation 9 5 3 12" xfId="11415" xr:uid="{00000000-0005-0000-0000-00008E2C0000}"/>
    <cellStyle name="Calculation 9 5 3 13" xfId="11416" xr:uid="{00000000-0005-0000-0000-00008F2C0000}"/>
    <cellStyle name="Calculation 9 5 3 14" xfId="11417" xr:uid="{00000000-0005-0000-0000-0000902C0000}"/>
    <cellStyle name="Calculation 9 5 3 2" xfId="11418" xr:uid="{00000000-0005-0000-0000-0000912C0000}"/>
    <cellStyle name="Calculation 9 5 3 3" xfId="11419" xr:uid="{00000000-0005-0000-0000-0000922C0000}"/>
    <cellStyle name="Calculation 9 5 3 4" xfId="11420" xr:uid="{00000000-0005-0000-0000-0000932C0000}"/>
    <cellStyle name="Calculation 9 5 3 5" xfId="11421" xr:uid="{00000000-0005-0000-0000-0000942C0000}"/>
    <cellStyle name="Calculation 9 5 3 6" xfId="11422" xr:uid="{00000000-0005-0000-0000-0000952C0000}"/>
    <cellStyle name="Calculation 9 5 3 7" xfId="11423" xr:uid="{00000000-0005-0000-0000-0000962C0000}"/>
    <cellStyle name="Calculation 9 5 3 8" xfId="11424" xr:uid="{00000000-0005-0000-0000-0000972C0000}"/>
    <cellStyle name="Calculation 9 5 3 9" xfId="11425" xr:uid="{00000000-0005-0000-0000-0000982C0000}"/>
    <cellStyle name="Calculation 9 5 4" xfId="11426" xr:uid="{00000000-0005-0000-0000-0000992C0000}"/>
    <cellStyle name="Calculation 9 5 4 10" xfId="11427" xr:uid="{00000000-0005-0000-0000-00009A2C0000}"/>
    <cellStyle name="Calculation 9 5 4 11" xfId="11428" xr:uid="{00000000-0005-0000-0000-00009B2C0000}"/>
    <cellStyle name="Calculation 9 5 4 12" xfId="11429" xr:uid="{00000000-0005-0000-0000-00009C2C0000}"/>
    <cellStyle name="Calculation 9 5 4 13" xfId="11430" xr:uid="{00000000-0005-0000-0000-00009D2C0000}"/>
    <cellStyle name="Calculation 9 5 4 14" xfId="11431" xr:uid="{00000000-0005-0000-0000-00009E2C0000}"/>
    <cellStyle name="Calculation 9 5 4 2" xfId="11432" xr:uid="{00000000-0005-0000-0000-00009F2C0000}"/>
    <cellStyle name="Calculation 9 5 4 3" xfId="11433" xr:uid="{00000000-0005-0000-0000-0000A02C0000}"/>
    <cellStyle name="Calculation 9 5 4 4" xfId="11434" xr:uid="{00000000-0005-0000-0000-0000A12C0000}"/>
    <cellStyle name="Calculation 9 5 4 5" xfId="11435" xr:uid="{00000000-0005-0000-0000-0000A22C0000}"/>
    <cellStyle name="Calculation 9 5 4 6" xfId="11436" xr:uid="{00000000-0005-0000-0000-0000A32C0000}"/>
    <cellStyle name="Calculation 9 5 4 7" xfId="11437" xr:uid="{00000000-0005-0000-0000-0000A42C0000}"/>
    <cellStyle name="Calculation 9 5 4 8" xfId="11438" xr:uid="{00000000-0005-0000-0000-0000A52C0000}"/>
    <cellStyle name="Calculation 9 5 4 9" xfId="11439" xr:uid="{00000000-0005-0000-0000-0000A62C0000}"/>
    <cellStyle name="Calculation 9 5 5" xfId="11440" xr:uid="{00000000-0005-0000-0000-0000A72C0000}"/>
    <cellStyle name="Calculation 9 5 5 10" xfId="11441" xr:uid="{00000000-0005-0000-0000-0000A82C0000}"/>
    <cellStyle name="Calculation 9 5 5 11" xfId="11442" xr:uid="{00000000-0005-0000-0000-0000A92C0000}"/>
    <cellStyle name="Calculation 9 5 5 12" xfId="11443" xr:uid="{00000000-0005-0000-0000-0000AA2C0000}"/>
    <cellStyle name="Calculation 9 5 5 13" xfId="11444" xr:uid="{00000000-0005-0000-0000-0000AB2C0000}"/>
    <cellStyle name="Calculation 9 5 5 2" xfId="11445" xr:uid="{00000000-0005-0000-0000-0000AC2C0000}"/>
    <cellStyle name="Calculation 9 5 5 3" xfId="11446" xr:uid="{00000000-0005-0000-0000-0000AD2C0000}"/>
    <cellStyle name="Calculation 9 5 5 4" xfId="11447" xr:uid="{00000000-0005-0000-0000-0000AE2C0000}"/>
    <cellStyle name="Calculation 9 5 5 5" xfId="11448" xr:uid="{00000000-0005-0000-0000-0000AF2C0000}"/>
    <cellStyle name="Calculation 9 5 5 6" xfId="11449" xr:uid="{00000000-0005-0000-0000-0000B02C0000}"/>
    <cellStyle name="Calculation 9 5 5 7" xfId="11450" xr:uid="{00000000-0005-0000-0000-0000B12C0000}"/>
    <cellStyle name="Calculation 9 5 5 8" xfId="11451" xr:uid="{00000000-0005-0000-0000-0000B22C0000}"/>
    <cellStyle name="Calculation 9 5 5 9" xfId="11452" xr:uid="{00000000-0005-0000-0000-0000B32C0000}"/>
    <cellStyle name="Calculation 9 5 6" xfId="11453" xr:uid="{00000000-0005-0000-0000-0000B42C0000}"/>
    <cellStyle name="Calculation 9 5 7" xfId="11454" xr:uid="{00000000-0005-0000-0000-0000B52C0000}"/>
    <cellStyle name="Calculation 9 5 8" xfId="11455" xr:uid="{00000000-0005-0000-0000-0000B62C0000}"/>
    <cellStyle name="Calculation 9 5 9" xfId="11456" xr:uid="{00000000-0005-0000-0000-0000B72C0000}"/>
    <cellStyle name="Calculation 9 6" xfId="11457" xr:uid="{00000000-0005-0000-0000-0000B82C0000}"/>
    <cellStyle name="Calculation 9 6 10" xfId="11458" xr:uid="{00000000-0005-0000-0000-0000B92C0000}"/>
    <cellStyle name="Calculation 9 6 11" xfId="11459" xr:uid="{00000000-0005-0000-0000-0000BA2C0000}"/>
    <cellStyle name="Calculation 9 6 12" xfId="11460" xr:uid="{00000000-0005-0000-0000-0000BB2C0000}"/>
    <cellStyle name="Calculation 9 6 13" xfId="11461" xr:uid="{00000000-0005-0000-0000-0000BC2C0000}"/>
    <cellStyle name="Calculation 9 6 14" xfId="11462" xr:uid="{00000000-0005-0000-0000-0000BD2C0000}"/>
    <cellStyle name="Calculation 9 6 15" xfId="11463" xr:uid="{00000000-0005-0000-0000-0000BE2C0000}"/>
    <cellStyle name="Calculation 9 6 16" xfId="11464" xr:uid="{00000000-0005-0000-0000-0000BF2C0000}"/>
    <cellStyle name="Calculation 9 6 17" xfId="11465" xr:uid="{00000000-0005-0000-0000-0000C02C0000}"/>
    <cellStyle name="Calculation 9 6 18" xfId="11466" xr:uid="{00000000-0005-0000-0000-0000C12C0000}"/>
    <cellStyle name="Calculation 9 6 19" xfId="11467" xr:uid="{00000000-0005-0000-0000-0000C22C0000}"/>
    <cellStyle name="Calculation 9 6 2" xfId="11468" xr:uid="{00000000-0005-0000-0000-0000C32C0000}"/>
    <cellStyle name="Calculation 9 6 2 10" xfId="11469" xr:uid="{00000000-0005-0000-0000-0000C42C0000}"/>
    <cellStyle name="Calculation 9 6 2 11" xfId="11470" xr:uid="{00000000-0005-0000-0000-0000C52C0000}"/>
    <cellStyle name="Calculation 9 6 2 12" xfId="11471" xr:uid="{00000000-0005-0000-0000-0000C62C0000}"/>
    <cellStyle name="Calculation 9 6 2 13" xfId="11472" xr:uid="{00000000-0005-0000-0000-0000C72C0000}"/>
    <cellStyle name="Calculation 9 6 2 14" xfId="11473" xr:uid="{00000000-0005-0000-0000-0000C82C0000}"/>
    <cellStyle name="Calculation 9 6 2 2" xfId="11474" xr:uid="{00000000-0005-0000-0000-0000C92C0000}"/>
    <cellStyle name="Calculation 9 6 2 3" xfId="11475" xr:uid="{00000000-0005-0000-0000-0000CA2C0000}"/>
    <cellStyle name="Calculation 9 6 2 4" xfId="11476" xr:uid="{00000000-0005-0000-0000-0000CB2C0000}"/>
    <cellStyle name="Calculation 9 6 2 5" xfId="11477" xr:uid="{00000000-0005-0000-0000-0000CC2C0000}"/>
    <cellStyle name="Calculation 9 6 2 6" xfId="11478" xr:uid="{00000000-0005-0000-0000-0000CD2C0000}"/>
    <cellStyle name="Calculation 9 6 2 7" xfId="11479" xr:uid="{00000000-0005-0000-0000-0000CE2C0000}"/>
    <cellStyle name="Calculation 9 6 2 8" xfId="11480" xr:uid="{00000000-0005-0000-0000-0000CF2C0000}"/>
    <cellStyle name="Calculation 9 6 2 9" xfId="11481" xr:uid="{00000000-0005-0000-0000-0000D02C0000}"/>
    <cellStyle name="Calculation 9 6 20" xfId="11482" xr:uid="{00000000-0005-0000-0000-0000D12C0000}"/>
    <cellStyle name="Calculation 9 6 3" xfId="11483" xr:uid="{00000000-0005-0000-0000-0000D22C0000}"/>
    <cellStyle name="Calculation 9 6 3 10" xfId="11484" xr:uid="{00000000-0005-0000-0000-0000D32C0000}"/>
    <cellStyle name="Calculation 9 6 3 11" xfId="11485" xr:uid="{00000000-0005-0000-0000-0000D42C0000}"/>
    <cellStyle name="Calculation 9 6 3 12" xfId="11486" xr:uid="{00000000-0005-0000-0000-0000D52C0000}"/>
    <cellStyle name="Calculation 9 6 3 13" xfId="11487" xr:uid="{00000000-0005-0000-0000-0000D62C0000}"/>
    <cellStyle name="Calculation 9 6 3 14" xfId="11488" xr:uid="{00000000-0005-0000-0000-0000D72C0000}"/>
    <cellStyle name="Calculation 9 6 3 2" xfId="11489" xr:uid="{00000000-0005-0000-0000-0000D82C0000}"/>
    <cellStyle name="Calculation 9 6 3 3" xfId="11490" xr:uid="{00000000-0005-0000-0000-0000D92C0000}"/>
    <cellStyle name="Calculation 9 6 3 4" xfId="11491" xr:uid="{00000000-0005-0000-0000-0000DA2C0000}"/>
    <cellStyle name="Calculation 9 6 3 5" xfId="11492" xr:uid="{00000000-0005-0000-0000-0000DB2C0000}"/>
    <cellStyle name="Calculation 9 6 3 6" xfId="11493" xr:uid="{00000000-0005-0000-0000-0000DC2C0000}"/>
    <cellStyle name="Calculation 9 6 3 7" xfId="11494" xr:uid="{00000000-0005-0000-0000-0000DD2C0000}"/>
    <cellStyle name="Calculation 9 6 3 8" xfId="11495" xr:uid="{00000000-0005-0000-0000-0000DE2C0000}"/>
    <cellStyle name="Calculation 9 6 3 9" xfId="11496" xr:uid="{00000000-0005-0000-0000-0000DF2C0000}"/>
    <cellStyle name="Calculation 9 6 4" xfId="11497" xr:uid="{00000000-0005-0000-0000-0000E02C0000}"/>
    <cellStyle name="Calculation 9 6 4 10" xfId="11498" xr:uid="{00000000-0005-0000-0000-0000E12C0000}"/>
    <cellStyle name="Calculation 9 6 4 11" xfId="11499" xr:uid="{00000000-0005-0000-0000-0000E22C0000}"/>
    <cellStyle name="Calculation 9 6 4 12" xfId="11500" xr:uid="{00000000-0005-0000-0000-0000E32C0000}"/>
    <cellStyle name="Calculation 9 6 4 13" xfId="11501" xr:uid="{00000000-0005-0000-0000-0000E42C0000}"/>
    <cellStyle name="Calculation 9 6 4 14" xfId="11502" xr:uid="{00000000-0005-0000-0000-0000E52C0000}"/>
    <cellStyle name="Calculation 9 6 4 2" xfId="11503" xr:uid="{00000000-0005-0000-0000-0000E62C0000}"/>
    <cellStyle name="Calculation 9 6 4 3" xfId="11504" xr:uid="{00000000-0005-0000-0000-0000E72C0000}"/>
    <cellStyle name="Calculation 9 6 4 4" xfId="11505" xr:uid="{00000000-0005-0000-0000-0000E82C0000}"/>
    <cellStyle name="Calculation 9 6 4 5" xfId="11506" xr:uid="{00000000-0005-0000-0000-0000E92C0000}"/>
    <cellStyle name="Calculation 9 6 4 6" xfId="11507" xr:uid="{00000000-0005-0000-0000-0000EA2C0000}"/>
    <cellStyle name="Calculation 9 6 4 7" xfId="11508" xr:uid="{00000000-0005-0000-0000-0000EB2C0000}"/>
    <cellStyle name="Calculation 9 6 4 8" xfId="11509" xr:uid="{00000000-0005-0000-0000-0000EC2C0000}"/>
    <cellStyle name="Calculation 9 6 4 9" xfId="11510" xr:uid="{00000000-0005-0000-0000-0000ED2C0000}"/>
    <cellStyle name="Calculation 9 6 5" xfId="11511" xr:uid="{00000000-0005-0000-0000-0000EE2C0000}"/>
    <cellStyle name="Calculation 9 6 5 10" xfId="11512" xr:uid="{00000000-0005-0000-0000-0000EF2C0000}"/>
    <cellStyle name="Calculation 9 6 5 11" xfId="11513" xr:uid="{00000000-0005-0000-0000-0000F02C0000}"/>
    <cellStyle name="Calculation 9 6 5 12" xfId="11514" xr:uid="{00000000-0005-0000-0000-0000F12C0000}"/>
    <cellStyle name="Calculation 9 6 5 13" xfId="11515" xr:uid="{00000000-0005-0000-0000-0000F22C0000}"/>
    <cellStyle name="Calculation 9 6 5 2" xfId="11516" xr:uid="{00000000-0005-0000-0000-0000F32C0000}"/>
    <cellStyle name="Calculation 9 6 5 3" xfId="11517" xr:uid="{00000000-0005-0000-0000-0000F42C0000}"/>
    <cellStyle name="Calculation 9 6 5 4" xfId="11518" xr:uid="{00000000-0005-0000-0000-0000F52C0000}"/>
    <cellStyle name="Calculation 9 6 5 5" xfId="11519" xr:uid="{00000000-0005-0000-0000-0000F62C0000}"/>
    <cellStyle name="Calculation 9 6 5 6" xfId="11520" xr:uid="{00000000-0005-0000-0000-0000F72C0000}"/>
    <cellStyle name="Calculation 9 6 5 7" xfId="11521" xr:uid="{00000000-0005-0000-0000-0000F82C0000}"/>
    <cellStyle name="Calculation 9 6 5 8" xfId="11522" xr:uid="{00000000-0005-0000-0000-0000F92C0000}"/>
    <cellStyle name="Calculation 9 6 5 9" xfId="11523" xr:uid="{00000000-0005-0000-0000-0000FA2C0000}"/>
    <cellStyle name="Calculation 9 6 6" xfId="11524" xr:uid="{00000000-0005-0000-0000-0000FB2C0000}"/>
    <cellStyle name="Calculation 9 6 7" xfId="11525" xr:uid="{00000000-0005-0000-0000-0000FC2C0000}"/>
    <cellStyle name="Calculation 9 6 8" xfId="11526" xr:uid="{00000000-0005-0000-0000-0000FD2C0000}"/>
    <cellStyle name="Calculation 9 6 9" xfId="11527" xr:uid="{00000000-0005-0000-0000-0000FE2C0000}"/>
    <cellStyle name="Calculation 9 7" xfId="11528" xr:uid="{00000000-0005-0000-0000-0000FF2C0000}"/>
    <cellStyle name="Calculation 9 7 10" xfId="11529" xr:uid="{00000000-0005-0000-0000-0000002D0000}"/>
    <cellStyle name="Calculation 9 7 11" xfId="11530" xr:uid="{00000000-0005-0000-0000-0000012D0000}"/>
    <cellStyle name="Calculation 9 7 12" xfId="11531" xr:uid="{00000000-0005-0000-0000-0000022D0000}"/>
    <cellStyle name="Calculation 9 7 13" xfId="11532" xr:uid="{00000000-0005-0000-0000-0000032D0000}"/>
    <cellStyle name="Calculation 9 7 14" xfId="11533" xr:uid="{00000000-0005-0000-0000-0000042D0000}"/>
    <cellStyle name="Calculation 9 7 2" xfId="11534" xr:uid="{00000000-0005-0000-0000-0000052D0000}"/>
    <cellStyle name="Calculation 9 7 3" xfId="11535" xr:uid="{00000000-0005-0000-0000-0000062D0000}"/>
    <cellStyle name="Calculation 9 7 4" xfId="11536" xr:uid="{00000000-0005-0000-0000-0000072D0000}"/>
    <cellStyle name="Calculation 9 7 5" xfId="11537" xr:uid="{00000000-0005-0000-0000-0000082D0000}"/>
    <cellStyle name="Calculation 9 7 6" xfId="11538" xr:uid="{00000000-0005-0000-0000-0000092D0000}"/>
    <cellStyle name="Calculation 9 7 7" xfId="11539" xr:uid="{00000000-0005-0000-0000-00000A2D0000}"/>
    <cellStyle name="Calculation 9 7 8" xfId="11540" xr:uid="{00000000-0005-0000-0000-00000B2D0000}"/>
    <cellStyle name="Calculation 9 7 9" xfId="11541" xr:uid="{00000000-0005-0000-0000-00000C2D0000}"/>
    <cellStyle name="Calculation 9 8" xfId="11542" xr:uid="{00000000-0005-0000-0000-00000D2D0000}"/>
    <cellStyle name="Calculation 9 8 10" xfId="11543" xr:uid="{00000000-0005-0000-0000-00000E2D0000}"/>
    <cellStyle name="Calculation 9 8 11" xfId="11544" xr:uid="{00000000-0005-0000-0000-00000F2D0000}"/>
    <cellStyle name="Calculation 9 8 12" xfId="11545" xr:uid="{00000000-0005-0000-0000-0000102D0000}"/>
    <cellStyle name="Calculation 9 8 13" xfId="11546" xr:uid="{00000000-0005-0000-0000-0000112D0000}"/>
    <cellStyle name="Calculation 9 8 14" xfId="11547" xr:uid="{00000000-0005-0000-0000-0000122D0000}"/>
    <cellStyle name="Calculation 9 8 2" xfId="11548" xr:uid="{00000000-0005-0000-0000-0000132D0000}"/>
    <cellStyle name="Calculation 9 8 3" xfId="11549" xr:uid="{00000000-0005-0000-0000-0000142D0000}"/>
    <cellStyle name="Calculation 9 8 4" xfId="11550" xr:uid="{00000000-0005-0000-0000-0000152D0000}"/>
    <cellStyle name="Calculation 9 8 5" xfId="11551" xr:uid="{00000000-0005-0000-0000-0000162D0000}"/>
    <cellStyle name="Calculation 9 8 6" xfId="11552" xr:uid="{00000000-0005-0000-0000-0000172D0000}"/>
    <cellStyle name="Calculation 9 8 7" xfId="11553" xr:uid="{00000000-0005-0000-0000-0000182D0000}"/>
    <cellStyle name="Calculation 9 8 8" xfId="11554" xr:uid="{00000000-0005-0000-0000-0000192D0000}"/>
    <cellStyle name="Calculation 9 8 9" xfId="11555" xr:uid="{00000000-0005-0000-0000-00001A2D0000}"/>
    <cellStyle name="Calculation 9 9" xfId="11556" xr:uid="{00000000-0005-0000-0000-00001B2D0000}"/>
    <cellStyle name="Calculation 9 9 10" xfId="11557" xr:uid="{00000000-0005-0000-0000-00001C2D0000}"/>
    <cellStyle name="Calculation 9 9 11" xfId="11558" xr:uid="{00000000-0005-0000-0000-00001D2D0000}"/>
    <cellStyle name="Calculation 9 9 12" xfId="11559" xr:uid="{00000000-0005-0000-0000-00001E2D0000}"/>
    <cellStyle name="Calculation 9 9 13" xfId="11560" xr:uid="{00000000-0005-0000-0000-00001F2D0000}"/>
    <cellStyle name="Calculation 9 9 14" xfId="11561" xr:uid="{00000000-0005-0000-0000-0000202D0000}"/>
    <cellStyle name="Calculation 9 9 2" xfId="11562" xr:uid="{00000000-0005-0000-0000-0000212D0000}"/>
    <cellStyle name="Calculation 9 9 3" xfId="11563" xr:uid="{00000000-0005-0000-0000-0000222D0000}"/>
    <cellStyle name="Calculation 9 9 4" xfId="11564" xr:uid="{00000000-0005-0000-0000-0000232D0000}"/>
    <cellStyle name="Calculation 9 9 5" xfId="11565" xr:uid="{00000000-0005-0000-0000-0000242D0000}"/>
    <cellStyle name="Calculation 9 9 6" xfId="11566" xr:uid="{00000000-0005-0000-0000-0000252D0000}"/>
    <cellStyle name="Calculation 9 9 7" xfId="11567" xr:uid="{00000000-0005-0000-0000-0000262D0000}"/>
    <cellStyle name="Calculation 9 9 8" xfId="11568" xr:uid="{00000000-0005-0000-0000-0000272D0000}"/>
    <cellStyle name="Calculation 9 9 9" xfId="11569" xr:uid="{00000000-0005-0000-0000-0000282D0000}"/>
    <cellStyle name="Checklist item" xfId="11570" xr:uid="{00000000-0005-0000-0000-0000292D0000}"/>
    <cellStyle name="Checklist item 2" xfId="3" xr:uid="{00000000-0005-0000-0000-00002A2D0000}"/>
    <cellStyle name="Checklist item 2 2" xfId="11571" xr:uid="{00000000-0005-0000-0000-00002B2D0000}"/>
    <cellStyle name="Checklist item 2 2 2" xfId="11572" xr:uid="{00000000-0005-0000-0000-00002C2D0000}"/>
    <cellStyle name="Checklist item 2 3" xfId="11573" xr:uid="{00000000-0005-0000-0000-00002D2D0000}"/>
    <cellStyle name="Checklist item 3" xfId="11574" xr:uid="{00000000-0005-0000-0000-00002E2D0000}"/>
    <cellStyle name="Checklist item 3 2" xfId="11575" xr:uid="{00000000-0005-0000-0000-00002F2D0000}"/>
    <cellStyle name="Checklist item 4" xfId="11576" xr:uid="{00000000-0005-0000-0000-0000302D0000}"/>
    <cellStyle name="Checklist item 4 2" xfId="11577" xr:uid="{00000000-0005-0000-0000-0000312D0000}"/>
    <cellStyle name="Checklist item_Climate Zone 2 IECC 2006 v2.2 Worksheet - DRAFT" xfId="11578" xr:uid="{00000000-0005-0000-0000-0000322D0000}"/>
    <cellStyle name="Heading" xfId="11579" xr:uid="{00000000-0005-0000-0000-0000332D0000}"/>
    <cellStyle name="Heading1" xfId="11580" xr:uid="{00000000-0005-0000-0000-0000342D0000}"/>
    <cellStyle name="Hyperlink" xfId="8" builtinId="8"/>
    <cellStyle name="Hyperlink 2" xfId="11581" xr:uid="{00000000-0005-0000-0000-0000362D0000}"/>
    <cellStyle name="Hyperlink 2 2" xfId="11582" xr:uid="{00000000-0005-0000-0000-0000372D0000}"/>
    <cellStyle name="Hyperlink 3" xfId="11583" xr:uid="{00000000-0005-0000-0000-0000382D0000}"/>
    <cellStyle name="Hyperlink 3 2" xfId="11584" xr:uid="{00000000-0005-0000-0000-0000392D0000}"/>
    <cellStyle name="Input 10" xfId="11585" xr:uid="{00000000-0005-0000-0000-00003A2D0000}"/>
    <cellStyle name="Input 10 10" xfId="11586" xr:uid="{00000000-0005-0000-0000-00003B2D0000}"/>
    <cellStyle name="Input 10 10 10" xfId="11587" xr:uid="{00000000-0005-0000-0000-00003C2D0000}"/>
    <cellStyle name="Input 10 10 11" xfId="11588" xr:uid="{00000000-0005-0000-0000-00003D2D0000}"/>
    <cellStyle name="Input 10 10 12" xfId="11589" xr:uid="{00000000-0005-0000-0000-00003E2D0000}"/>
    <cellStyle name="Input 10 10 13" xfId="11590" xr:uid="{00000000-0005-0000-0000-00003F2D0000}"/>
    <cellStyle name="Input 10 10 2" xfId="11591" xr:uid="{00000000-0005-0000-0000-0000402D0000}"/>
    <cellStyle name="Input 10 10 3" xfId="11592" xr:uid="{00000000-0005-0000-0000-0000412D0000}"/>
    <cellStyle name="Input 10 10 4" xfId="11593" xr:uid="{00000000-0005-0000-0000-0000422D0000}"/>
    <cellStyle name="Input 10 10 5" xfId="11594" xr:uid="{00000000-0005-0000-0000-0000432D0000}"/>
    <cellStyle name="Input 10 10 6" xfId="11595" xr:uid="{00000000-0005-0000-0000-0000442D0000}"/>
    <cellStyle name="Input 10 10 7" xfId="11596" xr:uid="{00000000-0005-0000-0000-0000452D0000}"/>
    <cellStyle name="Input 10 10 8" xfId="11597" xr:uid="{00000000-0005-0000-0000-0000462D0000}"/>
    <cellStyle name="Input 10 10 9" xfId="11598" xr:uid="{00000000-0005-0000-0000-0000472D0000}"/>
    <cellStyle name="Input 10 11" xfId="11599" xr:uid="{00000000-0005-0000-0000-0000482D0000}"/>
    <cellStyle name="Input 10 12" xfId="11600" xr:uid="{00000000-0005-0000-0000-0000492D0000}"/>
    <cellStyle name="Input 10 13" xfId="11601" xr:uid="{00000000-0005-0000-0000-00004A2D0000}"/>
    <cellStyle name="Input 10 14" xfId="11602" xr:uid="{00000000-0005-0000-0000-00004B2D0000}"/>
    <cellStyle name="Input 10 15" xfId="11603" xr:uid="{00000000-0005-0000-0000-00004C2D0000}"/>
    <cellStyle name="Input 10 16" xfId="11604" xr:uid="{00000000-0005-0000-0000-00004D2D0000}"/>
    <cellStyle name="Input 10 17" xfId="11605" xr:uid="{00000000-0005-0000-0000-00004E2D0000}"/>
    <cellStyle name="Input 10 18" xfId="11606" xr:uid="{00000000-0005-0000-0000-00004F2D0000}"/>
    <cellStyle name="Input 10 19" xfId="11607" xr:uid="{00000000-0005-0000-0000-0000502D0000}"/>
    <cellStyle name="Input 10 2" xfId="11608" xr:uid="{00000000-0005-0000-0000-0000512D0000}"/>
    <cellStyle name="Input 10 2 10" xfId="11609" xr:uid="{00000000-0005-0000-0000-0000522D0000}"/>
    <cellStyle name="Input 10 2 11" xfId="11610" xr:uid="{00000000-0005-0000-0000-0000532D0000}"/>
    <cellStyle name="Input 10 2 12" xfId="11611" xr:uid="{00000000-0005-0000-0000-0000542D0000}"/>
    <cellStyle name="Input 10 2 13" xfId="11612" xr:uid="{00000000-0005-0000-0000-0000552D0000}"/>
    <cellStyle name="Input 10 2 14" xfId="11613" xr:uid="{00000000-0005-0000-0000-0000562D0000}"/>
    <cellStyle name="Input 10 2 15" xfId="11614" xr:uid="{00000000-0005-0000-0000-0000572D0000}"/>
    <cellStyle name="Input 10 2 16" xfId="11615" xr:uid="{00000000-0005-0000-0000-0000582D0000}"/>
    <cellStyle name="Input 10 2 17" xfId="11616" xr:uid="{00000000-0005-0000-0000-0000592D0000}"/>
    <cellStyle name="Input 10 2 18" xfId="11617" xr:uid="{00000000-0005-0000-0000-00005A2D0000}"/>
    <cellStyle name="Input 10 2 19" xfId="11618" xr:uid="{00000000-0005-0000-0000-00005B2D0000}"/>
    <cellStyle name="Input 10 2 2" xfId="11619" xr:uid="{00000000-0005-0000-0000-00005C2D0000}"/>
    <cellStyle name="Input 10 2 2 10" xfId="11620" xr:uid="{00000000-0005-0000-0000-00005D2D0000}"/>
    <cellStyle name="Input 10 2 2 11" xfId="11621" xr:uid="{00000000-0005-0000-0000-00005E2D0000}"/>
    <cellStyle name="Input 10 2 2 12" xfId="11622" xr:uid="{00000000-0005-0000-0000-00005F2D0000}"/>
    <cellStyle name="Input 10 2 2 13" xfId="11623" xr:uid="{00000000-0005-0000-0000-0000602D0000}"/>
    <cellStyle name="Input 10 2 2 14" xfId="11624" xr:uid="{00000000-0005-0000-0000-0000612D0000}"/>
    <cellStyle name="Input 10 2 2 15" xfId="11625" xr:uid="{00000000-0005-0000-0000-0000622D0000}"/>
    <cellStyle name="Input 10 2 2 16" xfId="11626" xr:uid="{00000000-0005-0000-0000-0000632D0000}"/>
    <cellStyle name="Input 10 2 2 17" xfId="11627" xr:uid="{00000000-0005-0000-0000-0000642D0000}"/>
    <cellStyle name="Input 10 2 2 18" xfId="11628" xr:uid="{00000000-0005-0000-0000-0000652D0000}"/>
    <cellStyle name="Input 10 2 2 19" xfId="11629" xr:uid="{00000000-0005-0000-0000-0000662D0000}"/>
    <cellStyle name="Input 10 2 2 2" xfId="11630" xr:uid="{00000000-0005-0000-0000-0000672D0000}"/>
    <cellStyle name="Input 10 2 2 2 10" xfId="11631" xr:uid="{00000000-0005-0000-0000-0000682D0000}"/>
    <cellStyle name="Input 10 2 2 2 11" xfId="11632" xr:uid="{00000000-0005-0000-0000-0000692D0000}"/>
    <cellStyle name="Input 10 2 2 2 12" xfId="11633" xr:uid="{00000000-0005-0000-0000-00006A2D0000}"/>
    <cellStyle name="Input 10 2 2 2 13" xfId="11634" xr:uid="{00000000-0005-0000-0000-00006B2D0000}"/>
    <cellStyle name="Input 10 2 2 2 14" xfId="11635" xr:uid="{00000000-0005-0000-0000-00006C2D0000}"/>
    <cellStyle name="Input 10 2 2 2 2" xfId="11636" xr:uid="{00000000-0005-0000-0000-00006D2D0000}"/>
    <cellStyle name="Input 10 2 2 2 3" xfId="11637" xr:uid="{00000000-0005-0000-0000-00006E2D0000}"/>
    <cellStyle name="Input 10 2 2 2 4" xfId="11638" xr:uid="{00000000-0005-0000-0000-00006F2D0000}"/>
    <cellStyle name="Input 10 2 2 2 5" xfId="11639" xr:uid="{00000000-0005-0000-0000-0000702D0000}"/>
    <cellStyle name="Input 10 2 2 2 6" xfId="11640" xr:uid="{00000000-0005-0000-0000-0000712D0000}"/>
    <cellStyle name="Input 10 2 2 2 7" xfId="11641" xr:uid="{00000000-0005-0000-0000-0000722D0000}"/>
    <cellStyle name="Input 10 2 2 2 8" xfId="11642" xr:uid="{00000000-0005-0000-0000-0000732D0000}"/>
    <cellStyle name="Input 10 2 2 2 9" xfId="11643" xr:uid="{00000000-0005-0000-0000-0000742D0000}"/>
    <cellStyle name="Input 10 2 2 20" xfId="11644" xr:uid="{00000000-0005-0000-0000-0000752D0000}"/>
    <cellStyle name="Input 10 2 2 3" xfId="11645" xr:uid="{00000000-0005-0000-0000-0000762D0000}"/>
    <cellStyle name="Input 10 2 2 3 10" xfId="11646" xr:uid="{00000000-0005-0000-0000-0000772D0000}"/>
    <cellStyle name="Input 10 2 2 3 11" xfId="11647" xr:uid="{00000000-0005-0000-0000-0000782D0000}"/>
    <cellStyle name="Input 10 2 2 3 12" xfId="11648" xr:uid="{00000000-0005-0000-0000-0000792D0000}"/>
    <cellStyle name="Input 10 2 2 3 13" xfId="11649" xr:uid="{00000000-0005-0000-0000-00007A2D0000}"/>
    <cellStyle name="Input 10 2 2 3 14" xfId="11650" xr:uid="{00000000-0005-0000-0000-00007B2D0000}"/>
    <cellStyle name="Input 10 2 2 3 2" xfId="11651" xr:uid="{00000000-0005-0000-0000-00007C2D0000}"/>
    <cellStyle name="Input 10 2 2 3 3" xfId="11652" xr:uid="{00000000-0005-0000-0000-00007D2D0000}"/>
    <cellStyle name="Input 10 2 2 3 4" xfId="11653" xr:uid="{00000000-0005-0000-0000-00007E2D0000}"/>
    <cellStyle name="Input 10 2 2 3 5" xfId="11654" xr:uid="{00000000-0005-0000-0000-00007F2D0000}"/>
    <cellStyle name="Input 10 2 2 3 6" xfId="11655" xr:uid="{00000000-0005-0000-0000-0000802D0000}"/>
    <cellStyle name="Input 10 2 2 3 7" xfId="11656" xr:uid="{00000000-0005-0000-0000-0000812D0000}"/>
    <cellStyle name="Input 10 2 2 3 8" xfId="11657" xr:uid="{00000000-0005-0000-0000-0000822D0000}"/>
    <cellStyle name="Input 10 2 2 3 9" xfId="11658" xr:uid="{00000000-0005-0000-0000-0000832D0000}"/>
    <cellStyle name="Input 10 2 2 4" xfId="11659" xr:uid="{00000000-0005-0000-0000-0000842D0000}"/>
    <cellStyle name="Input 10 2 2 4 10" xfId="11660" xr:uid="{00000000-0005-0000-0000-0000852D0000}"/>
    <cellStyle name="Input 10 2 2 4 11" xfId="11661" xr:uid="{00000000-0005-0000-0000-0000862D0000}"/>
    <cellStyle name="Input 10 2 2 4 12" xfId="11662" xr:uid="{00000000-0005-0000-0000-0000872D0000}"/>
    <cellStyle name="Input 10 2 2 4 13" xfId="11663" xr:uid="{00000000-0005-0000-0000-0000882D0000}"/>
    <cellStyle name="Input 10 2 2 4 14" xfId="11664" xr:uid="{00000000-0005-0000-0000-0000892D0000}"/>
    <cellStyle name="Input 10 2 2 4 2" xfId="11665" xr:uid="{00000000-0005-0000-0000-00008A2D0000}"/>
    <cellStyle name="Input 10 2 2 4 3" xfId="11666" xr:uid="{00000000-0005-0000-0000-00008B2D0000}"/>
    <cellStyle name="Input 10 2 2 4 4" xfId="11667" xr:uid="{00000000-0005-0000-0000-00008C2D0000}"/>
    <cellStyle name="Input 10 2 2 4 5" xfId="11668" xr:uid="{00000000-0005-0000-0000-00008D2D0000}"/>
    <cellStyle name="Input 10 2 2 4 6" xfId="11669" xr:uid="{00000000-0005-0000-0000-00008E2D0000}"/>
    <cellStyle name="Input 10 2 2 4 7" xfId="11670" xr:uid="{00000000-0005-0000-0000-00008F2D0000}"/>
    <cellStyle name="Input 10 2 2 4 8" xfId="11671" xr:uid="{00000000-0005-0000-0000-0000902D0000}"/>
    <cellStyle name="Input 10 2 2 4 9" xfId="11672" xr:uid="{00000000-0005-0000-0000-0000912D0000}"/>
    <cellStyle name="Input 10 2 2 5" xfId="11673" xr:uid="{00000000-0005-0000-0000-0000922D0000}"/>
    <cellStyle name="Input 10 2 2 5 10" xfId="11674" xr:uid="{00000000-0005-0000-0000-0000932D0000}"/>
    <cellStyle name="Input 10 2 2 5 11" xfId="11675" xr:uid="{00000000-0005-0000-0000-0000942D0000}"/>
    <cellStyle name="Input 10 2 2 5 12" xfId="11676" xr:uid="{00000000-0005-0000-0000-0000952D0000}"/>
    <cellStyle name="Input 10 2 2 5 13" xfId="11677" xr:uid="{00000000-0005-0000-0000-0000962D0000}"/>
    <cellStyle name="Input 10 2 2 5 2" xfId="11678" xr:uid="{00000000-0005-0000-0000-0000972D0000}"/>
    <cellStyle name="Input 10 2 2 5 3" xfId="11679" xr:uid="{00000000-0005-0000-0000-0000982D0000}"/>
    <cellStyle name="Input 10 2 2 5 4" xfId="11680" xr:uid="{00000000-0005-0000-0000-0000992D0000}"/>
    <cellStyle name="Input 10 2 2 5 5" xfId="11681" xr:uid="{00000000-0005-0000-0000-00009A2D0000}"/>
    <cellStyle name="Input 10 2 2 5 6" xfId="11682" xr:uid="{00000000-0005-0000-0000-00009B2D0000}"/>
    <cellStyle name="Input 10 2 2 5 7" xfId="11683" xr:uid="{00000000-0005-0000-0000-00009C2D0000}"/>
    <cellStyle name="Input 10 2 2 5 8" xfId="11684" xr:uid="{00000000-0005-0000-0000-00009D2D0000}"/>
    <cellStyle name="Input 10 2 2 5 9" xfId="11685" xr:uid="{00000000-0005-0000-0000-00009E2D0000}"/>
    <cellStyle name="Input 10 2 2 6" xfId="11686" xr:uid="{00000000-0005-0000-0000-00009F2D0000}"/>
    <cellStyle name="Input 10 2 2 7" xfId="11687" xr:uid="{00000000-0005-0000-0000-0000A02D0000}"/>
    <cellStyle name="Input 10 2 2 8" xfId="11688" xr:uid="{00000000-0005-0000-0000-0000A12D0000}"/>
    <cellStyle name="Input 10 2 2 9" xfId="11689" xr:uid="{00000000-0005-0000-0000-0000A22D0000}"/>
    <cellStyle name="Input 10 2 20" xfId="11690" xr:uid="{00000000-0005-0000-0000-0000A32D0000}"/>
    <cellStyle name="Input 10 2 21" xfId="11691" xr:uid="{00000000-0005-0000-0000-0000A42D0000}"/>
    <cellStyle name="Input 10 2 22" xfId="11692" xr:uid="{00000000-0005-0000-0000-0000A52D0000}"/>
    <cellStyle name="Input 10 2 23" xfId="11693" xr:uid="{00000000-0005-0000-0000-0000A62D0000}"/>
    <cellStyle name="Input 10 2 3" xfId="11694" xr:uid="{00000000-0005-0000-0000-0000A72D0000}"/>
    <cellStyle name="Input 10 2 3 10" xfId="11695" xr:uid="{00000000-0005-0000-0000-0000A82D0000}"/>
    <cellStyle name="Input 10 2 3 11" xfId="11696" xr:uid="{00000000-0005-0000-0000-0000A92D0000}"/>
    <cellStyle name="Input 10 2 3 12" xfId="11697" xr:uid="{00000000-0005-0000-0000-0000AA2D0000}"/>
    <cellStyle name="Input 10 2 3 13" xfId="11698" xr:uid="{00000000-0005-0000-0000-0000AB2D0000}"/>
    <cellStyle name="Input 10 2 3 14" xfId="11699" xr:uid="{00000000-0005-0000-0000-0000AC2D0000}"/>
    <cellStyle name="Input 10 2 3 15" xfId="11700" xr:uid="{00000000-0005-0000-0000-0000AD2D0000}"/>
    <cellStyle name="Input 10 2 3 16" xfId="11701" xr:uid="{00000000-0005-0000-0000-0000AE2D0000}"/>
    <cellStyle name="Input 10 2 3 17" xfId="11702" xr:uid="{00000000-0005-0000-0000-0000AF2D0000}"/>
    <cellStyle name="Input 10 2 3 18" xfId="11703" xr:uid="{00000000-0005-0000-0000-0000B02D0000}"/>
    <cellStyle name="Input 10 2 3 19" xfId="11704" xr:uid="{00000000-0005-0000-0000-0000B12D0000}"/>
    <cellStyle name="Input 10 2 3 2" xfId="11705" xr:uid="{00000000-0005-0000-0000-0000B22D0000}"/>
    <cellStyle name="Input 10 2 3 2 10" xfId="11706" xr:uid="{00000000-0005-0000-0000-0000B32D0000}"/>
    <cellStyle name="Input 10 2 3 2 11" xfId="11707" xr:uid="{00000000-0005-0000-0000-0000B42D0000}"/>
    <cellStyle name="Input 10 2 3 2 12" xfId="11708" xr:uid="{00000000-0005-0000-0000-0000B52D0000}"/>
    <cellStyle name="Input 10 2 3 2 13" xfId="11709" xr:uid="{00000000-0005-0000-0000-0000B62D0000}"/>
    <cellStyle name="Input 10 2 3 2 14" xfId="11710" xr:uid="{00000000-0005-0000-0000-0000B72D0000}"/>
    <cellStyle name="Input 10 2 3 2 2" xfId="11711" xr:uid="{00000000-0005-0000-0000-0000B82D0000}"/>
    <cellStyle name="Input 10 2 3 2 3" xfId="11712" xr:uid="{00000000-0005-0000-0000-0000B92D0000}"/>
    <cellStyle name="Input 10 2 3 2 4" xfId="11713" xr:uid="{00000000-0005-0000-0000-0000BA2D0000}"/>
    <cellStyle name="Input 10 2 3 2 5" xfId="11714" xr:uid="{00000000-0005-0000-0000-0000BB2D0000}"/>
    <cellStyle name="Input 10 2 3 2 6" xfId="11715" xr:uid="{00000000-0005-0000-0000-0000BC2D0000}"/>
    <cellStyle name="Input 10 2 3 2 7" xfId="11716" xr:uid="{00000000-0005-0000-0000-0000BD2D0000}"/>
    <cellStyle name="Input 10 2 3 2 8" xfId="11717" xr:uid="{00000000-0005-0000-0000-0000BE2D0000}"/>
    <cellStyle name="Input 10 2 3 2 9" xfId="11718" xr:uid="{00000000-0005-0000-0000-0000BF2D0000}"/>
    <cellStyle name="Input 10 2 3 20" xfId="11719" xr:uid="{00000000-0005-0000-0000-0000C02D0000}"/>
    <cellStyle name="Input 10 2 3 3" xfId="11720" xr:uid="{00000000-0005-0000-0000-0000C12D0000}"/>
    <cellStyle name="Input 10 2 3 3 10" xfId="11721" xr:uid="{00000000-0005-0000-0000-0000C22D0000}"/>
    <cellStyle name="Input 10 2 3 3 11" xfId="11722" xr:uid="{00000000-0005-0000-0000-0000C32D0000}"/>
    <cellStyle name="Input 10 2 3 3 12" xfId="11723" xr:uid="{00000000-0005-0000-0000-0000C42D0000}"/>
    <cellStyle name="Input 10 2 3 3 13" xfId="11724" xr:uid="{00000000-0005-0000-0000-0000C52D0000}"/>
    <cellStyle name="Input 10 2 3 3 14" xfId="11725" xr:uid="{00000000-0005-0000-0000-0000C62D0000}"/>
    <cellStyle name="Input 10 2 3 3 2" xfId="11726" xr:uid="{00000000-0005-0000-0000-0000C72D0000}"/>
    <cellStyle name="Input 10 2 3 3 3" xfId="11727" xr:uid="{00000000-0005-0000-0000-0000C82D0000}"/>
    <cellStyle name="Input 10 2 3 3 4" xfId="11728" xr:uid="{00000000-0005-0000-0000-0000C92D0000}"/>
    <cellStyle name="Input 10 2 3 3 5" xfId="11729" xr:uid="{00000000-0005-0000-0000-0000CA2D0000}"/>
    <cellStyle name="Input 10 2 3 3 6" xfId="11730" xr:uid="{00000000-0005-0000-0000-0000CB2D0000}"/>
    <cellStyle name="Input 10 2 3 3 7" xfId="11731" xr:uid="{00000000-0005-0000-0000-0000CC2D0000}"/>
    <cellStyle name="Input 10 2 3 3 8" xfId="11732" xr:uid="{00000000-0005-0000-0000-0000CD2D0000}"/>
    <cellStyle name="Input 10 2 3 3 9" xfId="11733" xr:uid="{00000000-0005-0000-0000-0000CE2D0000}"/>
    <cellStyle name="Input 10 2 3 4" xfId="11734" xr:uid="{00000000-0005-0000-0000-0000CF2D0000}"/>
    <cellStyle name="Input 10 2 3 4 10" xfId="11735" xr:uid="{00000000-0005-0000-0000-0000D02D0000}"/>
    <cellStyle name="Input 10 2 3 4 11" xfId="11736" xr:uid="{00000000-0005-0000-0000-0000D12D0000}"/>
    <cellStyle name="Input 10 2 3 4 12" xfId="11737" xr:uid="{00000000-0005-0000-0000-0000D22D0000}"/>
    <cellStyle name="Input 10 2 3 4 13" xfId="11738" xr:uid="{00000000-0005-0000-0000-0000D32D0000}"/>
    <cellStyle name="Input 10 2 3 4 14" xfId="11739" xr:uid="{00000000-0005-0000-0000-0000D42D0000}"/>
    <cellStyle name="Input 10 2 3 4 2" xfId="11740" xr:uid="{00000000-0005-0000-0000-0000D52D0000}"/>
    <cellStyle name="Input 10 2 3 4 3" xfId="11741" xr:uid="{00000000-0005-0000-0000-0000D62D0000}"/>
    <cellStyle name="Input 10 2 3 4 4" xfId="11742" xr:uid="{00000000-0005-0000-0000-0000D72D0000}"/>
    <cellStyle name="Input 10 2 3 4 5" xfId="11743" xr:uid="{00000000-0005-0000-0000-0000D82D0000}"/>
    <cellStyle name="Input 10 2 3 4 6" xfId="11744" xr:uid="{00000000-0005-0000-0000-0000D92D0000}"/>
    <cellStyle name="Input 10 2 3 4 7" xfId="11745" xr:uid="{00000000-0005-0000-0000-0000DA2D0000}"/>
    <cellStyle name="Input 10 2 3 4 8" xfId="11746" xr:uid="{00000000-0005-0000-0000-0000DB2D0000}"/>
    <cellStyle name="Input 10 2 3 4 9" xfId="11747" xr:uid="{00000000-0005-0000-0000-0000DC2D0000}"/>
    <cellStyle name="Input 10 2 3 5" xfId="11748" xr:uid="{00000000-0005-0000-0000-0000DD2D0000}"/>
    <cellStyle name="Input 10 2 3 5 10" xfId="11749" xr:uid="{00000000-0005-0000-0000-0000DE2D0000}"/>
    <cellStyle name="Input 10 2 3 5 11" xfId="11750" xr:uid="{00000000-0005-0000-0000-0000DF2D0000}"/>
    <cellStyle name="Input 10 2 3 5 12" xfId="11751" xr:uid="{00000000-0005-0000-0000-0000E02D0000}"/>
    <cellStyle name="Input 10 2 3 5 13" xfId="11752" xr:uid="{00000000-0005-0000-0000-0000E12D0000}"/>
    <cellStyle name="Input 10 2 3 5 2" xfId="11753" xr:uid="{00000000-0005-0000-0000-0000E22D0000}"/>
    <cellStyle name="Input 10 2 3 5 3" xfId="11754" xr:uid="{00000000-0005-0000-0000-0000E32D0000}"/>
    <cellStyle name="Input 10 2 3 5 4" xfId="11755" xr:uid="{00000000-0005-0000-0000-0000E42D0000}"/>
    <cellStyle name="Input 10 2 3 5 5" xfId="11756" xr:uid="{00000000-0005-0000-0000-0000E52D0000}"/>
    <cellStyle name="Input 10 2 3 5 6" xfId="11757" xr:uid="{00000000-0005-0000-0000-0000E62D0000}"/>
    <cellStyle name="Input 10 2 3 5 7" xfId="11758" xr:uid="{00000000-0005-0000-0000-0000E72D0000}"/>
    <cellStyle name="Input 10 2 3 5 8" xfId="11759" xr:uid="{00000000-0005-0000-0000-0000E82D0000}"/>
    <cellStyle name="Input 10 2 3 5 9" xfId="11760" xr:uid="{00000000-0005-0000-0000-0000E92D0000}"/>
    <cellStyle name="Input 10 2 3 6" xfId="11761" xr:uid="{00000000-0005-0000-0000-0000EA2D0000}"/>
    <cellStyle name="Input 10 2 3 7" xfId="11762" xr:uid="{00000000-0005-0000-0000-0000EB2D0000}"/>
    <cellStyle name="Input 10 2 3 8" xfId="11763" xr:uid="{00000000-0005-0000-0000-0000EC2D0000}"/>
    <cellStyle name="Input 10 2 3 9" xfId="11764" xr:uid="{00000000-0005-0000-0000-0000ED2D0000}"/>
    <cellStyle name="Input 10 2 4" xfId="11765" xr:uid="{00000000-0005-0000-0000-0000EE2D0000}"/>
    <cellStyle name="Input 10 2 4 10" xfId="11766" xr:uid="{00000000-0005-0000-0000-0000EF2D0000}"/>
    <cellStyle name="Input 10 2 4 11" xfId="11767" xr:uid="{00000000-0005-0000-0000-0000F02D0000}"/>
    <cellStyle name="Input 10 2 4 12" xfId="11768" xr:uid="{00000000-0005-0000-0000-0000F12D0000}"/>
    <cellStyle name="Input 10 2 4 13" xfId="11769" xr:uid="{00000000-0005-0000-0000-0000F22D0000}"/>
    <cellStyle name="Input 10 2 4 14" xfId="11770" xr:uid="{00000000-0005-0000-0000-0000F32D0000}"/>
    <cellStyle name="Input 10 2 4 2" xfId="11771" xr:uid="{00000000-0005-0000-0000-0000F42D0000}"/>
    <cellStyle name="Input 10 2 4 3" xfId="11772" xr:uid="{00000000-0005-0000-0000-0000F52D0000}"/>
    <cellStyle name="Input 10 2 4 4" xfId="11773" xr:uid="{00000000-0005-0000-0000-0000F62D0000}"/>
    <cellStyle name="Input 10 2 4 5" xfId="11774" xr:uid="{00000000-0005-0000-0000-0000F72D0000}"/>
    <cellStyle name="Input 10 2 4 6" xfId="11775" xr:uid="{00000000-0005-0000-0000-0000F82D0000}"/>
    <cellStyle name="Input 10 2 4 7" xfId="11776" xr:uid="{00000000-0005-0000-0000-0000F92D0000}"/>
    <cellStyle name="Input 10 2 4 8" xfId="11777" xr:uid="{00000000-0005-0000-0000-0000FA2D0000}"/>
    <cellStyle name="Input 10 2 4 9" xfId="11778" xr:uid="{00000000-0005-0000-0000-0000FB2D0000}"/>
    <cellStyle name="Input 10 2 5" xfId="11779" xr:uid="{00000000-0005-0000-0000-0000FC2D0000}"/>
    <cellStyle name="Input 10 2 5 10" xfId="11780" xr:uid="{00000000-0005-0000-0000-0000FD2D0000}"/>
    <cellStyle name="Input 10 2 5 11" xfId="11781" xr:uid="{00000000-0005-0000-0000-0000FE2D0000}"/>
    <cellStyle name="Input 10 2 5 12" xfId="11782" xr:uid="{00000000-0005-0000-0000-0000FF2D0000}"/>
    <cellStyle name="Input 10 2 5 13" xfId="11783" xr:uid="{00000000-0005-0000-0000-0000002E0000}"/>
    <cellStyle name="Input 10 2 5 14" xfId="11784" xr:uid="{00000000-0005-0000-0000-0000012E0000}"/>
    <cellStyle name="Input 10 2 5 2" xfId="11785" xr:uid="{00000000-0005-0000-0000-0000022E0000}"/>
    <cellStyle name="Input 10 2 5 3" xfId="11786" xr:uid="{00000000-0005-0000-0000-0000032E0000}"/>
    <cellStyle name="Input 10 2 5 4" xfId="11787" xr:uid="{00000000-0005-0000-0000-0000042E0000}"/>
    <cellStyle name="Input 10 2 5 5" xfId="11788" xr:uid="{00000000-0005-0000-0000-0000052E0000}"/>
    <cellStyle name="Input 10 2 5 6" xfId="11789" xr:uid="{00000000-0005-0000-0000-0000062E0000}"/>
    <cellStyle name="Input 10 2 5 7" xfId="11790" xr:uid="{00000000-0005-0000-0000-0000072E0000}"/>
    <cellStyle name="Input 10 2 5 8" xfId="11791" xr:uid="{00000000-0005-0000-0000-0000082E0000}"/>
    <cellStyle name="Input 10 2 5 9" xfId="11792" xr:uid="{00000000-0005-0000-0000-0000092E0000}"/>
    <cellStyle name="Input 10 2 6" xfId="11793" xr:uid="{00000000-0005-0000-0000-00000A2E0000}"/>
    <cellStyle name="Input 10 2 6 10" xfId="11794" xr:uid="{00000000-0005-0000-0000-00000B2E0000}"/>
    <cellStyle name="Input 10 2 6 11" xfId="11795" xr:uid="{00000000-0005-0000-0000-00000C2E0000}"/>
    <cellStyle name="Input 10 2 6 12" xfId="11796" xr:uid="{00000000-0005-0000-0000-00000D2E0000}"/>
    <cellStyle name="Input 10 2 6 13" xfId="11797" xr:uid="{00000000-0005-0000-0000-00000E2E0000}"/>
    <cellStyle name="Input 10 2 6 14" xfId="11798" xr:uid="{00000000-0005-0000-0000-00000F2E0000}"/>
    <cellStyle name="Input 10 2 6 2" xfId="11799" xr:uid="{00000000-0005-0000-0000-0000102E0000}"/>
    <cellStyle name="Input 10 2 6 3" xfId="11800" xr:uid="{00000000-0005-0000-0000-0000112E0000}"/>
    <cellStyle name="Input 10 2 6 4" xfId="11801" xr:uid="{00000000-0005-0000-0000-0000122E0000}"/>
    <cellStyle name="Input 10 2 6 5" xfId="11802" xr:uid="{00000000-0005-0000-0000-0000132E0000}"/>
    <cellStyle name="Input 10 2 6 6" xfId="11803" xr:uid="{00000000-0005-0000-0000-0000142E0000}"/>
    <cellStyle name="Input 10 2 6 7" xfId="11804" xr:uid="{00000000-0005-0000-0000-0000152E0000}"/>
    <cellStyle name="Input 10 2 6 8" xfId="11805" xr:uid="{00000000-0005-0000-0000-0000162E0000}"/>
    <cellStyle name="Input 10 2 6 9" xfId="11806" xr:uid="{00000000-0005-0000-0000-0000172E0000}"/>
    <cellStyle name="Input 10 2 7" xfId="11807" xr:uid="{00000000-0005-0000-0000-0000182E0000}"/>
    <cellStyle name="Input 10 2 7 10" xfId="11808" xr:uid="{00000000-0005-0000-0000-0000192E0000}"/>
    <cellStyle name="Input 10 2 7 11" xfId="11809" xr:uid="{00000000-0005-0000-0000-00001A2E0000}"/>
    <cellStyle name="Input 10 2 7 12" xfId="11810" xr:uid="{00000000-0005-0000-0000-00001B2E0000}"/>
    <cellStyle name="Input 10 2 7 13" xfId="11811" xr:uid="{00000000-0005-0000-0000-00001C2E0000}"/>
    <cellStyle name="Input 10 2 7 14" xfId="11812" xr:uid="{00000000-0005-0000-0000-00001D2E0000}"/>
    <cellStyle name="Input 10 2 7 2" xfId="11813" xr:uid="{00000000-0005-0000-0000-00001E2E0000}"/>
    <cellStyle name="Input 10 2 7 3" xfId="11814" xr:uid="{00000000-0005-0000-0000-00001F2E0000}"/>
    <cellStyle name="Input 10 2 7 4" xfId="11815" xr:uid="{00000000-0005-0000-0000-0000202E0000}"/>
    <cellStyle name="Input 10 2 7 5" xfId="11816" xr:uid="{00000000-0005-0000-0000-0000212E0000}"/>
    <cellStyle name="Input 10 2 7 6" xfId="11817" xr:uid="{00000000-0005-0000-0000-0000222E0000}"/>
    <cellStyle name="Input 10 2 7 7" xfId="11818" xr:uid="{00000000-0005-0000-0000-0000232E0000}"/>
    <cellStyle name="Input 10 2 7 8" xfId="11819" xr:uid="{00000000-0005-0000-0000-0000242E0000}"/>
    <cellStyle name="Input 10 2 7 9" xfId="11820" xr:uid="{00000000-0005-0000-0000-0000252E0000}"/>
    <cellStyle name="Input 10 2 8" xfId="11821" xr:uid="{00000000-0005-0000-0000-0000262E0000}"/>
    <cellStyle name="Input 10 2 8 10" xfId="11822" xr:uid="{00000000-0005-0000-0000-0000272E0000}"/>
    <cellStyle name="Input 10 2 8 11" xfId="11823" xr:uid="{00000000-0005-0000-0000-0000282E0000}"/>
    <cellStyle name="Input 10 2 8 12" xfId="11824" xr:uid="{00000000-0005-0000-0000-0000292E0000}"/>
    <cellStyle name="Input 10 2 8 13" xfId="11825" xr:uid="{00000000-0005-0000-0000-00002A2E0000}"/>
    <cellStyle name="Input 10 2 8 2" xfId="11826" xr:uid="{00000000-0005-0000-0000-00002B2E0000}"/>
    <cellStyle name="Input 10 2 8 3" xfId="11827" xr:uid="{00000000-0005-0000-0000-00002C2E0000}"/>
    <cellStyle name="Input 10 2 8 4" xfId="11828" xr:uid="{00000000-0005-0000-0000-00002D2E0000}"/>
    <cellStyle name="Input 10 2 8 5" xfId="11829" xr:uid="{00000000-0005-0000-0000-00002E2E0000}"/>
    <cellStyle name="Input 10 2 8 6" xfId="11830" xr:uid="{00000000-0005-0000-0000-00002F2E0000}"/>
    <cellStyle name="Input 10 2 8 7" xfId="11831" xr:uid="{00000000-0005-0000-0000-0000302E0000}"/>
    <cellStyle name="Input 10 2 8 8" xfId="11832" xr:uid="{00000000-0005-0000-0000-0000312E0000}"/>
    <cellStyle name="Input 10 2 8 9" xfId="11833" xr:uid="{00000000-0005-0000-0000-0000322E0000}"/>
    <cellStyle name="Input 10 2 9" xfId="11834" xr:uid="{00000000-0005-0000-0000-0000332E0000}"/>
    <cellStyle name="Input 10 20" xfId="11835" xr:uid="{00000000-0005-0000-0000-0000342E0000}"/>
    <cellStyle name="Input 10 3" xfId="11836" xr:uid="{00000000-0005-0000-0000-0000352E0000}"/>
    <cellStyle name="Input 10 3 10" xfId="11837" xr:uid="{00000000-0005-0000-0000-0000362E0000}"/>
    <cellStyle name="Input 10 3 11" xfId="11838" xr:uid="{00000000-0005-0000-0000-0000372E0000}"/>
    <cellStyle name="Input 10 3 12" xfId="11839" xr:uid="{00000000-0005-0000-0000-0000382E0000}"/>
    <cellStyle name="Input 10 3 13" xfId="11840" xr:uid="{00000000-0005-0000-0000-0000392E0000}"/>
    <cellStyle name="Input 10 3 14" xfId="11841" xr:uid="{00000000-0005-0000-0000-00003A2E0000}"/>
    <cellStyle name="Input 10 3 15" xfId="11842" xr:uid="{00000000-0005-0000-0000-00003B2E0000}"/>
    <cellStyle name="Input 10 3 16" xfId="11843" xr:uid="{00000000-0005-0000-0000-00003C2E0000}"/>
    <cellStyle name="Input 10 3 17" xfId="11844" xr:uid="{00000000-0005-0000-0000-00003D2E0000}"/>
    <cellStyle name="Input 10 3 18" xfId="11845" xr:uid="{00000000-0005-0000-0000-00003E2E0000}"/>
    <cellStyle name="Input 10 3 19" xfId="11846" xr:uid="{00000000-0005-0000-0000-00003F2E0000}"/>
    <cellStyle name="Input 10 3 2" xfId="11847" xr:uid="{00000000-0005-0000-0000-0000402E0000}"/>
    <cellStyle name="Input 10 3 2 10" xfId="11848" xr:uid="{00000000-0005-0000-0000-0000412E0000}"/>
    <cellStyle name="Input 10 3 2 11" xfId="11849" xr:uid="{00000000-0005-0000-0000-0000422E0000}"/>
    <cellStyle name="Input 10 3 2 12" xfId="11850" xr:uid="{00000000-0005-0000-0000-0000432E0000}"/>
    <cellStyle name="Input 10 3 2 13" xfId="11851" xr:uid="{00000000-0005-0000-0000-0000442E0000}"/>
    <cellStyle name="Input 10 3 2 14" xfId="11852" xr:uid="{00000000-0005-0000-0000-0000452E0000}"/>
    <cellStyle name="Input 10 3 2 15" xfId="11853" xr:uid="{00000000-0005-0000-0000-0000462E0000}"/>
    <cellStyle name="Input 10 3 2 16" xfId="11854" xr:uid="{00000000-0005-0000-0000-0000472E0000}"/>
    <cellStyle name="Input 10 3 2 17" xfId="11855" xr:uid="{00000000-0005-0000-0000-0000482E0000}"/>
    <cellStyle name="Input 10 3 2 18" xfId="11856" xr:uid="{00000000-0005-0000-0000-0000492E0000}"/>
    <cellStyle name="Input 10 3 2 19" xfId="11857" xr:uid="{00000000-0005-0000-0000-00004A2E0000}"/>
    <cellStyle name="Input 10 3 2 2" xfId="11858" xr:uid="{00000000-0005-0000-0000-00004B2E0000}"/>
    <cellStyle name="Input 10 3 2 2 10" xfId="11859" xr:uid="{00000000-0005-0000-0000-00004C2E0000}"/>
    <cellStyle name="Input 10 3 2 2 11" xfId="11860" xr:uid="{00000000-0005-0000-0000-00004D2E0000}"/>
    <cellStyle name="Input 10 3 2 2 12" xfId="11861" xr:uid="{00000000-0005-0000-0000-00004E2E0000}"/>
    <cellStyle name="Input 10 3 2 2 13" xfId="11862" xr:uid="{00000000-0005-0000-0000-00004F2E0000}"/>
    <cellStyle name="Input 10 3 2 2 14" xfId="11863" xr:uid="{00000000-0005-0000-0000-0000502E0000}"/>
    <cellStyle name="Input 10 3 2 2 2" xfId="11864" xr:uid="{00000000-0005-0000-0000-0000512E0000}"/>
    <cellStyle name="Input 10 3 2 2 3" xfId="11865" xr:uid="{00000000-0005-0000-0000-0000522E0000}"/>
    <cellStyle name="Input 10 3 2 2 4" xfId="11866" xr:uid="{00000000-0005-0000-0000-0000532E0000}"/>
    <cellStyle name="Input 10 3 2 2 5" xfId="11867" xr:uid="{00000000-0005-0000-0000-0000542E0000}"/>
    <cellStyle name="Input 10 3 2 2 6" xfId="11868" xr:uid="{00000000-0005-0000-0000-0000552E0000}"/>
    <cellStyle name="Input 10 3 2 2 7" xfId="11869" xr:uid="{00000000-0005-0000-0000-0000562E0000}"/>
    <cellStyle name="Input 10 3 2 2 8" xfId="11870" xr:uid="{00000000-0005-0000-0000-0000572E0000}"/>
    <cellStyle name="Input 10 3 2 2 9" xfId="11871" xr:uid="{00000000-0005-0000-0000-0000582E0000}"/>
    <cellStyle name="Input 10 3 2 20" xfId="11872" xr:uid="{00000000-0005-0000-0000-0000592E0000}"/>
    <cellStyle name="Input 10 3 2 3" xfId="11873" xr:uid="{00000000-0005-0000-0000-00005A2E0000}"/>
    <cellStyle name="Input 10 3 2 3 10" xfId="11874" xr:uid="{00000000-0005-0000-0000-00005B2E0000}"/>
    <cellStyle name="Input 10 3 2 3 11" xfId="11875" xr:uid="{00000000-0005-0000-0000-00005C2E0000}"/>
    <cellStyle name="Input 10 3 2 3 12" xfId="11876" xr:uid="{00000000-0005-0000-0000-00005D2E0000}"/>
    <cellStyle name="Input 10 3 2 3 13" xfId="11877" xr:uid="{00000000-0005-0000-0000-00005E2E0000}"/>
    <cellStyle name="Input 10 3 2 3 14" xfId="11878" xr:uid="{00000000-0005-0000-0000-00005F2E0000}"/>
    <cellStyle name="Input 10 3 2 3 2" xfId="11879" xr:uid="{00000000-0005-0000-0000-0000602E0000}"/>
    <cellStyle name="Input 10 3 2 3 3" xfId="11880" xr:uid="{00000000-0005-0000-0000-0000612E0000}"/>
    <cellStyle name="Input 10 3 2 3 4" xfId="11881" xr:uid="{00000000-0005-0000-0000-0000622E0000}"/>
    <cellStyle name="Input 10 3 2 3 5" xfId="11882" xr:uid="{00000000-0005-0000-0000-0000632E0000}"/>
    <cellStyle name="Input 10 3 2 3 6" xfId="11883" xr:uid="{00000000-0005-0000-0000-0000642E0000}"/>
    <cellStyle name="Input 10 3 2 3 7" xfId="11884" xr:uid="{00000000-0005-0000-0000-0000652E0000}"/>
    <cellStyle name="Input 10 3 2 3 8" xfId="11885" xr:uid="{00000000-0005-0000-0000-0000662E0000}"/>
    <cellStyle name="Input 10 3 2 3 9" xfId="11886" xr:uid="{00000000-0005-0000-0000-0000672E0000}"/>
    <cellStyle name="Input 10 3 2 4" xfId="11887" xr:uid="{00000000-0005-0000-0000-0000682E0000}"/>
    <cellStyle name="Input 10 3 2 4 10" xfId="11888" xr:uid="{00000000-0005-0000-0000-0000692E0000}"/>
    <cellStyle name="Input 10 3 2 4 11" xfId="11889" xr:uid="{00000000-0005-0000-0000-00006A2E0000}"/>
    <cellStyle name="Input 10 3 2 4 12" xfId="11890" xr:uid="{00000000-0005-0000-0000-00006B2E0000}"/>
    <cellStyle name="Input 10 3 2 4 13" xfId="11891" xr:uid="{00000000-0005-0000-0000-00006C2E0000}"/>
    <cellStyle name="Input 10 3 2 4 14" xfId="11892" xr:uid="{00000000-0005-0000-0000-00006D2E0000}"/>
    <cellStyle name="Input 10 3 2 4 2" xfId="11893" xr:uid="{00000000-0005-0000-0000-00006E2E0000}"/>
    <cellStyle name="Input 10 3 2 4 3" xfId="11894" xr:uid="{00000000-0005-0000-0000-00006F2E0000}"/>
    <cellStyle name="Input 10 3 2 4 4" xfId="11895" xr:uid="{00000000-0005-0000-0000-0000702E0000}"/>
    <cellStyle name="Input 10 3 2 4 5" xfId="11896" xr:uid="{00000000-0005-0000-0000-0000712E0000}"/>
    <cellStyle name="Input 10 3 2 4 6" xfId="11897" xr:uid="{00000000-0005-0000-0000-0000722E0000}"/>
    <cellStyle name="Input 10 3 2 4 7" xfId="11898" xr:uid="{00000000-0005-0000-0000-0000732E0000}"/>
    <cellStyle name="Input 10 3 2 4 8" xfId="11899" xr:uid="{00000000-0005-0000-0000-0000742E0000}"/>
    <cellStyle name="Input 10 3 2 4 9" xfId="11900" xr:uid="{00000000-0005-0000-0000-0000752E0000}"/>
    <cellStyle name="Input 10 3 2 5" xfId="11901" xr:uid="{00000000-0005-0000-0000-0000762E0000}"/>
    <cellStyle name="Input 10 3 2 5 10" xfId="11902" xr:uid="{00000000-0005-0000-0000-0000772E0000}"/>
    <cellStyle name="Input 10 3 2 5 11" xfId="11903" xr:uid="{00000000-0005-0000-0000-0000782E0000}"/>
    <cellStyle name="Input 10 3 2 5 12" xfId="11904" xr:uid="{00000000-0005-0000-0000-0000792E0000}"/>
    <cellStyle name="Input 10 3 2 5 13" xfId="11905" xr:uid="{00000000-0005-0000-0000-00007A2E0000}"/>
    <cellStyle name="Input 10 3 2 5 2" xfId="11906" xr:uid="{00000000-0005-0000-0000-00007B2E0000}"/>
    <cellStyle name="Input 10 3 2 5 3" xfId="11907" xr:uid="{00000000-0005-0000-0000-00007C2E0000}"/>
    <cellStyle name="Input 10 3 2 5 4" xfId="11908" xr:uid="{00000000-0005-0000-0000-00007D2E0000}"/>
    <cellStyle name="Input 10 3 2 5 5" xfId="11909" xr:uid="{00000000-0005-0000-0000-00007E2E0000}"/>
    <cellStyle name="Input 10 3 2 5 6" xfId="11910" xr:uid="{00000000-0005-0000-0000-00007F2E0000}"/>
    <cellStyle name="Input 10 3 2 5 7" xfId="11911" xr:uid="{00000000-0005-0000-0000-0000802E0000}"/>
    <cellStyle name="Input 10 3 2 5 8" xfId="11912" xr:uid="{00000000-0005-0000-0000-0000812E0000}"/>
    <cellStyle name="Input 10 3 2 5 9" xfId="11913" xr:uid="{00000000-0005-0000-0000-0000822E0000}"/>
    <cellStyle name="Input 10 3 2 6" xfId="11914" xr:uid="{00000000-0005-0000-0000-0000832E0000}"/>
    <cellStyle name="Input 10 3 2 7" xfId="11915" xr:uid="{00000000-0005-0000-0000-0000842E0000}"/>
    <cellStyle name="Input 10 3 2 8" xfId="11916" xr:uid="{00000000-0005-0000-0000-0000852E0000}"/>
    <cellStyle name="Input 10 3 2 9" xfId="11917" xr:uid="{00000000-0005-0000-0000-0000862E0000}"/>
    <cellStyle name="Input 10 3 20" xfId="11918" xr:uid="{00000000-0005-0000-0000-0000872E0000}"/>
    <cellStyle name="Input 10 3 21" xfId="11919" xr:uid="{00000000-0005-0000-0000-0000882E0000}"/>
    <cellStyle name="Input 10 3 22" xfId="11920" xr:uid="{00000000-0005-0000-0000-0000892E0000}"/>
    <cellStyle name="Input 10 3 3" xfId="11921" xr:uid="{00000000-0005-0000-0000-00008A2E0000}"/>
    <cellStyle name="Input 10 3 3 10" xfId="11922" xr:uid="{00000000-0005-0000-0000-00008B2E0000}"/>
    <cellStyle name="Input 10 3 3 11" xfId="11923" xr:uid="{00000000-0005-0000-0000-00008C2E0000}"/>
    <cellStyle name="Input 10 3 3 12" xfId="11924" xr:uid="{00000000-0005-0000-0000-00008D2E0000}"/>
    <cellStyle name="Input 10 3 3 13" xfId="11925" xr:uid="{00000000-0005-0000-0000-00008E2E0000}"/>
    <cellStyle name="Input 10 3 3 14" xfId="11926" xr:uid="{00000000-0005-0000-0000-00008F2E0000}"/>
    <cellStyle name="Input 10 3 3 15" xfId="11927" xr:uid="{00000000-0005-0000-0000-0000902E0000}"/>
    <cellStyle name="Input 10 3 3 16" xfId="11928" xr:uid="{00000000-0005-0000-0000-0000912E0000}"/>
    <cellStyle name="Input 10 3 3 17" xfId="11929" xr:uid="{00000000-0005-0000-0000-0000922E0000}"/>
    <cellStyle name="Input 10 3 3 18" xfId="11930" xr:uid="{00000000-0005-0000-0000-0000932E0000}"/>
    <cellStyle name="Input 10 3 3 19" xfId="11931" xr:uid="{00000000-0005-0000-0000-0000942E0000}"/>
    <cellStyle name="Input 10 3 3 2" xfId="11932" xr:uid="{00000000-0005-0000-0000-0000952E0000}"/>
    <cellStyle name="Input 10 3 3 2 10" xfId="11933" xr:uid="{00000000-0005-0000-0000-0000962E0000}"/>
    <cellStyle name="Input 10 3 3 2 11" xfId="11934" xr:uid="{00000000-0005-0000-0000-0000972E0000}"/>
    <cellStyle name="Input 10 3 3 2 12" xfId="11935" xr:uid="{00000000-0005-0000-0000-0000982E0000}"/>
    <cellStyle name="Input 10 3 3 2 13" xfId="11936" xr:uid="{00000000-0005-0000-0000-0000992E0000}"/>
    <cellStyle name="Input 10 3 3 2 14" xfId="11937" xr:uid="{00000000-0005-0000-0000-00009A2E0000}"/>
    <cellStyle name="Input 10 3 3 2 2" xfId="11938" xr:uid="{00000000-0005-0000-0000-00009B2E0000}"/>
    <cellStyle name="Input 10 3 3 2 3" xfId="11939" xr:uid="{00000000-0005-0000-0000-00009C2E0000}"/>
    <cellStyle name="Input 10 3 3 2 4" xfId="11940" xr:uid="{00000000-0005-0000-0000-00009D2E0000}"/>
    <cellStyle name="Input 10 3 3 2 5" xfId="11941" xr:uid="{00000000-0005-0000-0000-00009E2E0000}"/>
    <cellStyle name="Input 10 3 3 2 6" xfId="11942" xr:uid="{00000000-0005-0000-0000-00009F2E0000}"/>
    <cellStyle name="Input 10 3 3 2 7" xfId="11943" xr:uid="{00000000-0005-0000-0000-0000A02E0000}"/>
    <cellStyle name="Input 10 3 3 2 8" xfId="11944" xr:uid="{00000000-0005-0000-0000-0000A12E0000}"/>
    <cellStyle name="Input 10 3 3 2 9" xfId="11945" xr:uid="{00000000-0005-0000-0000-0000A22E0000}"/>
    <cellStyle name="Input 10 3 3 20" xfId="11946" xr:uid="{00000000-0005-0000-0000-0000A32E0000}"/>
    <cellStyle name="Input 10 3 3 3" xfId="11947" xr:uid="{00000000-0005-0000-0000-0000A42E0000}"/>
    <cellStyle name="Input 10 3 3 3 10" xfId="11948" xr:uid="{00000000-0005-0000-0000-0000A52E0000}"/>
    <cellStyle name="Input 10 3 3 3 11" xfId="11949" xr:uid="{00000000-0005-0000-0000-0000A62E0000}"/>
    <cellStyle name="Input 10 3 3 3 12" xfId="11950" xr:uid="{00000000-0005-0000-0000-0000A72E0000}"/>
    <cellStyle name="Input 10 3 3 3 13" xfId="11951" xr:uid="{00000000-0005-0000-0000-0000A82E0000}"/>
    <cellStyle name="Input 10 3 3 3 14" xfId="11952" xr:uid="{00000000-0005-0000-0000-0000A92E0000}"/>
    <cellStyle name="Input 10 3 3 3 2" xfId="11953" xr:uid="{00000000-0005-0000-0000-0000AA2E0000}"/>
    <cellStyle name="Input 10 3 3 3 3" xfId="11954" xr:uid="{00000000-0005-0000-0000-0000AB2E0000}"/>
    <cellStyle name="Input 10 3 3 3 4" xfId="11955" xr:uid="{00000000-0005-0000-0000-0000AC2E0000}"/>
    <cellStyle name="Input 10 3 3 3 5" xfId="11956" xr:uid="{00000000-0005-0000-0000-0000AD2E0000}"/>
    <cellStyle name="Input 10 3 3 3 6" xfId="11957" xr:uid="{00000000-0005-0000-0000-0000AE2E0000}"/>
    <cellStyle name="Input 10 3 3 3 7" xfId="11958" xr:uid="{00000000-0005-0000-0000-0000AF2E0000}"/>
    <cellStyle name="Input 10 3 3 3 8" xfId="11959" xr:uid="{00000000-0005-0000-0000-0000B02E0000}"/>
    <cellStyle name="Input 10 3 3 3 9" xfId="11960" xr:uid="{00000000-0005-0000-0000-0000B12E0000}"/>
    <cellStyle name="Input 10 3 3 4" xfId="11961" xr:uid="{00000000-0005-0000-0000-0000B22E0000}"/>
    <cellStyle name="Input 10 3 3 4 10" xfId="11962" xr:uid="{00000000-0005-0000-0000-0000B32E0000}"/>
    <cellStyle name="Input 10 3 3 4 11" xfId="11963" xr:uid="{00000000-0005-0000-0000-0000B42E0000}"/>
    <cellStyle name="Input 10 3 3 4 12" xfId="11964" xr:uid="{00000000-0005-0000-0000-0000B52E0000}"/>
    <cellStyle name="Input 10 3 3 4 13" xfId="11965" xr:uid="{00000000-0005-0000-0000-0000B62E0000}"/>
    <cellStyle name="Input 10 3 3 4 14" xfId="11966" xr:uid="{00000000-0005-0000-0000-0000B72E0000}"/>
    <cellStyle name="Input 10 3 3 4 2" xfId="11967" xr:uid="{00000000-0005-0000-0000-0000B82E0000}"/>
    <cellStyle name="Input 10 3 3 4 3" xfId="11968" xr:uid="{00000000-0005-0000-0000-0000B92E0000}"/>
    <cellStyle name="Input 10 3 3 4 4" xfId="11969" xr:uid="{00000000-0005-0000-0000-0000BA2E0000}"/>
    <cellStyle name="Input 10 3 3 4 5" xfId="11970" xr:uid="{00000000-0005-0000-0000-0000BB2E0000}"/>
    <cellStyle name="Input 10 3 3 4 6" xfId="11971" xr:uid="{00000000-0005-0000-0000-0000BC2E0000}"/>
    <cellStyle name="Input 10 3 3 4 7" xfId="11972" xr:uid="{00000000-0005-0000-0000-0000BD2E0000}"/>
    <cellStyle name="Input 10 3 3 4 8" xfId="11973" xr:uid="{00000000-0005-0000-0000-0000BE2E0000}"/>
    <cellStyle name="Input 10 3 3 4 9" xfId="11974" xr:uid="{00000000-0005-0000-0000-0000BF2E0000}"/>
    <cellStyle name="Input 10 3 3 5" xfId="11975" xr:uid="{00000000-0005-0000-0000-0000C02E0000}"/>
    <cellStyle name="Input 10 3 3 5 10" xfId="11976" xr:uid="{00000000-0005-0000-0000-0000C12E0000}"/>
    <cellStyle name="Input 10 3 3 5 11" xfId="11977" xr:uid="{00000000-0005-0000-0000-0000C22E0000}"/>
    <cellStyle name="Input 10 3 3 5 12" xfId="11978" xr:uid="{00000000-0005-0000-0000-0000C32E0000}"/>
    <cellStyle name="Input 10 3 3 5 13" xfId="11979" xr:uid="{00000000-0005-0000-0000-0000C42E0000}"/>
    <cellStyle name="Input 10 3 3 5 2" xfId="11980" xr:uid="{00000000-0005-0000-0000-0000C52E0000}"/>
    <cellStyle name="Input 10 3 3 5 3" xfId="11981" xr:uid="{00000000-0005-0000-0000-0000C62E0000}"/>
    <cellStyle name="Input 10 3 3 5 4" xfId="11982" xr:uid="{00000000-0005-0000-0000-0000C72E0000}"/>
    <cellStyle name="Input 10 3 3 5 5" xfId="11983" xr:uid="{00000000-0005-0000-0000-0000C82E0000}"/>
    <cellStyle name="Input 10 3 3 5 6" xfId="11984" xr:uid="{00000000-0005-0000-0000-0000C92E0000}"/>
    <cellStyle name="Input 10 3 3 5 7" xfId="11985" xr:uid="{00000000-0005-0000-0000-0000CA2E0000}"/>
    <cellStyle name="Input 10 3 3 5 8" xfId="11986" xr:uid="{00000000-0005-0000-0000-0000CB2E0000}"/>
    <cellStyle name="Input 10 3 3 5 9" xfId="11987" xr:uid="{00000000-0005-0000-0000-0000CC2E0000}"/>
    <cellStyle name="Input 10 3 3 6" xfId="11988" xr:uid="{00000000-0005-0000-0000-0000CD2E0000}"/>
    <cellStyle name="Input 10 3 3 7" xfId="11989" xr:uid="{00000000-0005-0000-0000-0000CE2E0000}"/>
    <cellStyle name="Input 10 3 3 8" xfId="11990" xr:uid="{00000000-0005-0000-0000-0000CF2E0000}"/>
    <cellStyle name="Input 10 3 3 9" xfId="11991" xr:uid="{00000000-0005-0000-0000-0000D02E0000}"/>
    <cellStyle name="Input 10 3 4" xfId="11992" xr:uid="{00000000-0005-0000-0000-0000D12E0000}"/>
    <cellStyle name="Input 10 3 4 10" xfId="11993" xr:uid="{00000000-0005-0000-0000-0000D22E0000}"/>
    <cellStyle name="Input 10 3 4 11" xfId="11994" xr:uid="{00000000-0005-0000-0000-0000D32E0000}"/>
    <cellStyle name="Input 10 3 4 12" xfId="11995" xr:uid="{00000000-0005-0000-0000-0000D42E0000}"/>
    <cellStyle name="Input 10 3 4 13" xfId="11996" xr:uid="{00000000-0005-0000-0000-0000D52E0000}"/>
    <cellStyle name="Input 10 3 4 14" xfId="11997" xr:uid="{00000000-0005-0000-0000-0000D62E0000}"/>
    <cellStyle name="Input 10 3 4 2" xfId="11998" xr:uid="{00000000-0005-0000-0000-0000D72E0000}"/>
    <cellStyle name="Input 10 3 4 3" xfId="11999" xr:uid="{00000000-0005-0000-0000-0000D82E0000}"/>
    <cellStyle name="Input 10 3 4 4" xfId="12000" xr:uid="{00000000-0005-0000-0000-0000D92E0000}"/>
    <cellStyle name="Input 10 3 4 5" xfId="12001" xr:uid="{00000000-0005-0000-0000-0000DA2E0000}"/>
    <cellStyle name="Input 10 3 4 6" xfId="12002" xr:uid="{00000000-0005-0000-0000-0000DB2E0000}"/>
    <cellStyle name="Input 10 3 4 7" xfId="12003" xr:uid="{00000000-0005-0000-0000-0000DC2E0000}"/>
    <cellStyle name="Input 10 3 4 8" xfId="12004" xr:uid="{00000000-0005-0000-0000-0000DD2E0000}"/>
    <cellStyle name="Input 10 3 4 9" xfId="12005" xr:uid="{00000000-0005-0000-0000-0000DE2E0000}"/>
    <cellStyle name="Input 10 3 5" xfId="12006" xr:uid="{00000000-0005-0000-0000-0000DF2E0000}"/>
    <cellStyle name="Input 10 3 5 10" xfId="12007" xr:uid="{00000000-0005-0000-0000-0000E02E0000}"/>
    <cellStyle name="Input 10 3 5 11" xfId="12008" xr:uid="{00000000-0005-0000-0000-0000E12E0000}"/>
    <cellStyle name="Input 10 3 5 12" xfId="12009" xr:uid="{00000000-0005-0000-0000-0000E22E0000}"/>
    <cellStyle name="Input 10 3 5 13" xfId="12010" xr:uid="{00000000-0005-0000-0000-0000E32E0000}"/>
    <cellStyle name="Input 10 3 5 14" xfId="12011" xr:uid="{00000000-0005-0000-0000-0000E42E0000}"/>
    <cellStyle name="Input 10 3 5 2" xfId="12012" xr:uid="{00000000-0005-0000-0000-0000E52E0000}"/>
    <cellStyle name="Input 10 3 5 3" xfId="12013" xr:uid="{00000000-0005-0000-0000-0000E62E0000}"/>
    <cellStyle name="Input 10 3 5 4" xfId="12014" xr:uid="{00000000-0005-0000-0000-0000E72E0000}"/>
    <cellStyle name="Input 10 3 5 5" xfId="12015" xr:uid="{00000000-0005-0000-0000-0000E82E0000}"/>
    <cellStyle name="Input 10 3 5 6" xfId="12016" xr:uid="{00000000-0005-0000-0000-0000E92E0000}"/>
    <cellStyle name="Input 10 3 5 7" xfId="12017" xr:uid="{00000000-0005-0000-0000-0000EA2E0000}"/>
    <cellStyle name="Input 10 3 5 8" xfId="12018" xr:uid="{00000000-0005-0000-0000-0000EB2E0000}"/>
    <cellStyle name="Input 10 3 5 9" xfId="12019" xr:uid="{00000000-0005-0000-0000-0000EC2E0000}"/>
    <cellStyle name="Input 10 3 6" xfId="12020" xr:uid="{00000000-0005-0000-0000-0000ED2E0000}"/>
    <cellStyle name="Input 10 3 6 10" xfId="12021" xr:uid="{00000000-0005-0000-0000-0000EE2E0000}"/>
    <cellStyle name="Input 10 3 6 11" xfId="12022" xr:uid="{00000000-0005-0000-0000-0000EF2E0000}"/>
    <cellStyle name="Input 10 3 6 12" xfId="12023" xr:uid="{00000000-0005-0000-0000-0000F02E0000}"/>
    <cellStyle name="Input 10 3 6 13" xfId="12024" xr:uid="{00000000-0005-0000-0000-0000F12E0000}"/>
    <cellStyle name="Input 10 3 6 14" xfId="12025" xr:uid="{00000000-0005-0000-0000-0000F22E0000}"/>
    <cellStyle name="Input 10 3 6 2" xfId="12026" xr:uid="{00000000-0005-0000-0000-0000F32E0000}"/>
    <cellStyle name="Input 10 3 6 3" xfId="12027" xr:uid="{00000000-0005-0000-0000-0000F42E0000}"/>
    <cellStyle name="Input 10 3 6 4" xfId="12028" xr:uid="{00000000-0005-0000-0000-0000F52E0000}"/>
    <cellStyle name="Input 10 3 6 5" xfId="12029" xr:uid="{00000000-0005-0000-0000-0000F62E0000}"/>
    <cellStyle name="Input 10 3 6 6" xfId="12030" xr:uid="{00000000-0005-0000-0000-0000F72E0000}"/>
    <cellStyle name="Input 10 3 6 7" xfId="12031" xr:uid="{00000000-0005-0000-0000-0000F82E0000}"/>
    <cellStyle name="Input 10 3 6 8" xfId="12032" xr:uid="{00000000-0005-0000-0000-0000F92E0000}"/>
    <cellStyle name="Input 10 3 6 9" xfId="12033" xr:uid="{00000000-0005-0000-0000-0000FA2E0000}"/>
    <cellStyle name="Input 10 3 7" xfId="12034" xr:uid="{00000000-0005-0000-0000-0000FB2E0000}"/>
    <cellStyle name="Input 10 3 7 10" xfId="12035" xr:uid="{00000000-0005-0000-0000-0000FC2E0000}"/>
    <cellStyle name="Input 10 3 7 11" xfId="12036" xr:uid="{00000000-0005-0000-0000-0000FD2E0000}"/>
    <cellStyle name="Input 10 3 7 12" xfId="12037" xr:uid="{00000000-0005-0000-0000-0000FE2E0000}"/>
    <cellStyle name="Input 10 3 7 13" xfId="12038" xr:uid="{00000000-0005-0000-0000-0000FF2E0000}"/>
    <cellStyle name="Input 10 3 7 2" xfId="12039" xr:uid="{00000000-0005-0000-0000-0000002F0000}"/>
    <cellStyle name="Input 10 3 7 3" xfId="12040" xr:uid="{00000000-0005-0000-0000-0000012F0000}"/>
    <cellStyle name="Input 10 3 7 4" xfId="12041" xr:uid="{00000000-0005-0000-0000-0000022F0000}"/>
    <cellStyle name="Input 10 3 7 5" xfId="12042" xr:uid="{00000000-0005-0000-0000-0000032F0000}"/>
    <cellStyle name="Input 10 3 7 6" xfId="12043" xr:uid="{00000000-0005-0000-0000-0000042F0000}"/>
    <cellStyle name="Input 10 3 7 7" xfId="12044" xr:uid="{00000000-0005-0000-0000-0000052F0000}"/>
    <cellStyle name="Input 10 3 7 8" xfId="12045" xr:uid="{00000000-0005-0000-0000-0000062F0000}"/>
    <cellStyle name="Input 10 3 7 9" xfId="12046" xr:uid="{00000000-0005-0000-0000-0000072F0000}"/>
    <cellStyle name="Input 10 3 8" xfId="12047" xr:uid="{00000000-0005-0000-0000-0000082F0000}"/>
    <cellStyle name="Input 10 3 9" xfId="12048" xr:uid="{00000000-0005-0000-0000-0000092F0000}"/>
    <cellStyle name="Input 10 4" xfId="12049" xr:uid="{00000000-0005-0000-0000-00000A2F0000}"/>
    <cellStyle name="Input 10 4 10" xfId="12050" xr:uid="{00000000-0005-0000-0000-00000B2F0000}"/>
    <cellStyle name="Input 10 4 11" xfId="12051" xr:uid="{00000000-0005-0000-0000-00000C2F0000}"/>
    <cellStyle name="Input 10 4 12" xfId="12052" xr:uid="{00000000-0005-0000-0000-00000D2F0000}"/>
    <cellStyle name="Input 10 4 13" xfId="12053" xr:uid="{00000000-0005-0000-0000-00000E2F0000}"/>
    <cellStyle name="Input 10 4 14" xfId="12054" xr:uid="{00000000-0005-0000-0000-00000F2F0000}"/>
    <cellStyle name="Input 10 4 15" xfId="12055" xr:uid="{00000000-0005-0000-0000-0000102F0000}"/>
    <cellStyle name="Input 10 4 16" xfId="12056" xr:uid="{00000000-0005-0000-0000-0000112F0000}"/>
    <cellStyle name="Input 10 4 17" xfId="12057" xr:uid="{00000000-0005-0000-0000-0000122F0000}"/>
    <cellStyle name="Input 10 4 18" xfId="12058" xr:uid="{00000000-0005-0000-0000-0000132F0000}"/>
    <cellStyle name="Input 10 4 19" xfId="12059" xr:uid="{00000000-0005-0000-0000-0000142F0000}"/>
    <cellStyle name="Input 10 4 2" xfId="12060" xr:uid="{00000000-0005-0000-0000-0000152F0000}"/>
    <cellStyle name="Input 10 4 2 10" xfId="12061" xr:uid="{00000000-0005-0000-0000-0000162F0000}"/>
    <cellStyle name="Input 10 4 2 11" xfId="12062" xr:uid="{00000000-0005-0000-0000-0000172F0000}"/>
    <cellStyle name="Input 10 4 2 12" xfId="12063" xr:uid="{00000000-0005-0000-0000-0000182F0000}"/>
    <cellStyle name="Input 10 4 2 13" xfId="12064" xr:uid="{00000000-0005-0000-0000-0000192F0000}"/>
    <cellStyle name="Input 10 4 2 14" xfId="12065" xr:uid="{00000000-0005-0000-0000-00001A2F0000}"/>
    <cellStyle name="Input 10 4 2 15" xfId="12066" xr:uid="{00000000-0005-0000-0000-00001B2F0000}"/>
    <cellStyle name="Input 10 4 2 16" xfId="12067" xr:uid="{00000000-0005-0000-0000-00001C2F0000}"/>
    <cellStyle name="Input 10 4 2 17" xfId="12068" xr:uid="{00000000-0005-0000-0000-00001D2F0000}"/>
    <cellStyle name="Input 10 4 2 18" xfId="12069" xr:uid="{00000000-0005-0000-0000-00001E2F0000}"/>
    <cellStyle name="Input 10 4 2 19" xfId="12070" xr:uid="{00000000-0005-0000-0000-00001F2F0000}"/>
    <cellStyle name="Input 10 4 2 2" xfId="12071" xr:uid="{00000000-0005-0000-0000-0000202F0000}"/>
    <cellStyle name="Input 10 4 2 2 10" xfId="12072" xr:uid="{00000000-0005-0000-0000-0000212F0000}"/>
    <cellStyle name="Input 10 4 2 2 11" xfId="12073" xr:uid="{00000000-0005-0000-0000-0000222F0000}"/>
    <cellStyle name="Input 10 4 2 2 12" xfId="12074" xr:uid="{00000000-0005-0000-0000-0000232F0000}"/>
    <cellStyle name="Input 10 4 2 2 13" xfId="12075" xr:uid="{00000000-0005-0000-0000-0000242F0000}"/>
    <cellStyle name="Input 10 4 2 2 14" xfId="12076" xr:uid="{00000000-0005-0000-0000-0000252F0000}"/>
    <cellStyle name="Input 10 4 2 2 2" xfId="12077" xr:uid="{00000000-0005-0000-0000-0000262F0000}"/>
    <cellStyle name="Input 10 4 2 2 3" xfId="12078" xr:uid="{00000000-0005-0000-0000-0000272F0000}"/>
    <cellStyle name="Input 10 4 2 2 4" xfId="12079" xr:uid="{00000000-0005-0000-0000-0000282F0000}"/>
    <cellStyle name="Input 10 4 2 2 5" xfId="12080" xr:uid="{00000000-0005-0000-0000-0000292F0000}"/>
    <cellStyle name="Input 10 4 2 2 6" xfId="12081" xr:uid="{00000000-0005-0000-0000-00002A2F0000}"/>
    <cellStyle name="Input 10 4 2 2 7" xfId="12082" xr:uid="{00000000-0005-0000-0000-00002B2F0000}"/>
    <cellStyle name="Input 10 4 2 2 8" xfId="12083" xr:uid="{00000000-0005-0000-0000-00002C2F0000}"/>
    <cellStyle name="Input 10 4 2 2 9" xfId="12084" xr:uid="{00000000-0005-0000-0000-00002D2F0000}"/>
    <cellStyle name="Input 10 4 2 20" xfId="12085" xr:uid="{00000000-0005-0000-0000-00002E2F0000}"/>
    <cellStyle name="Input 10 4 2 3" xfId="12086" xr:uid="{00000000-0005-0000-0000-00002F2F0000}"/>
    <cellStyle name="Input 10 4 2 3 10" xfId="12087" xr:uid="{00000000-0005-0000-0000-0000302F0000}"/>
    <cellStyle name="Input 10 4 2 3 11" xfId="12088" xr:uid="{00000000-0005-0000-0000-0000312F0000}"/>
    <cellStyle name="Input 10 4 2 3 12" xfId="12089" xr:uid="{00000000-0005-0000-0000-0000322F0000}"/>
    <cellStyle name="Input 10 4 2 3 13" xfId="12090" xr:uid="{00000000-0005-0000-0000-0000332F0000}"/>
    <cellStyle name="Input 10 4 2 3 14" xfId="12091" xr:uid="{00000000-0005-0000-0000-0000342F0000}"/>
    <cellStyle name="Input 10 4 2 3 2" xfId="12092" xr:uid="{00000000-0005-0000-0000-0000352F0000}"/>
    <cellStyle name="Input 10 4 2 3 3" xfId="12093" xr:uid="{00000000-0005-0000-0000-0000362F0000}"/>
    <cellStyle name="Input 10 4 2 3 4" xfId="12094" xr:uid="{00000000-0005-0000-0000-0000372F0000}"/>
    <cellStyle name="Input 10 4 2 3 5" xfId="12095" xr:uid="{00000000-0005-0000-0000-0000382F0000}"/>
    <cellStyle name="Input 10 4 2 3 6" xfId="12096" xr:uid="{00000000-0005-0000-0000-0000392F0000}"/>
    <cellStyle name="Input 10 4 2 3 7" xfId="12097" xr:uid="{00000000-0005-0000-0000-00003A2F0000}"/>
    <cellStyle name="Input 10 4 2 3 8" xfId="12098" xr:uid="{00000000-0005-0000-0000-00003B2F0000}"/>
    <cellStyle name="Input 10 4 2 3 9" xfId="12099" xr:uid="{00000000-0005-0000-0000-00003C2F0000}"/>
    <cellStyle name="Input 10 4 2 4" xfId="12100" xr:uid="{00000000-0005-0000-0000-00003D2F0000}"/>
    <cellStyle name="Input 10 4 2 4 10" xfId="12101" xr:uid="{00000000-0005-0000-0000-00003E2F0000}"/>
    <cellStyle name="Input 10 4 2 4 11" xfId="12102" xr:uid="{00000000-0005-0000-0000-00003F2F0000}"/>
    <cellStyle name="Input 10 4 2 4 12" xfId="12103" xr:uid="{00000000-0005-0000-0000-0000402F0000}"/>
    <cellStyle name="Input 10 4 2 4 13" xfId="12104" xr:uid="{00000000-0005-0000-0000-0000412F0000}"/>
    <cellStyle name="Input 10 4 2 4 14" xfId="12105" xr:uid="{00000000-0005-0000-0000-0000422F0000}"/>
    <cellStyle name="Input 10 4 2 4 2" xfId="12106" xr:uid="{00000000-0005-0000-0000-0000432F0000}"/>
    <cellStyle name="Input 10 4 2 4 3" xfId="12107" xr:uid="{00000000-0005-0000-0000-0000442F0000}"/>
    <cellStyle name="Input 10 4 2 4 4" xfId="12108" xr:uid="{00000000-0005-0000-0000-0000452F0000}"/>
    <cellStyle name="Input 10 4 2 4 5" xfId="12109" xr:uid="{00000000-0005-0000-0000-0000462F0000}"/>
    <cellStyle name="Input 10 4 2 4 6" xfId="12110" xr:uid="{00000000-0005-0000-0000-0000472F0000}"/>
    <cellStyle name="Input 10 4 2 4 7" xfId="12111" xr:uid="{00000000-0005-0000-0000-0000482F0000}"/>
    <cellStyle name="Input 10 4 2 4 8" xfId="12112" xr:uid="{00000000-0005-0000-0000-0000492F0000}"/>
    <cellStyle name="Input 10 4 2 4 9" xfId="12113" xr:uid="{00000000-0005-0000-0000-00004A2F0000}"/>
    <cellStyle name="Input 10 4 2 5" xfId="12114" xr:uid="{00000000-0005-0000-0000-00004B2F0000}"/>
    <cellStyle name="Input 10 4 2 5 10" xfId="12115" xr:uid="{00000000-0005-0000-0000-00004C2F0000}"/>
    <cellStyle name="Input 10 4 2 5 11" xfId="12116" xr:uid="{00000000-0005-0000-0000-00004D2F0000}"/>
    <cellStyle name="Input 10 4 2 5 12" xfId="12117" xr:uid="{00000000-0005-0000-0000-00004E2F0000}"/>
    <cellStyle name="Input 10 4 2 5 13" xfId="12118" xr:uid="{00000000-0005-0000-0000-00004F2F0000}"/>
    <cellStyle name="Input 10 4 2 5 2" xfId="12119" xr:uid="{00000000-0005-0000-0000-0000502F0000}"/>
    <cellStyle name="Input 10 4 2 5 3" xfId="12120" xr:uid="{00000000-0005-0000-0000-0000512F0000}"/>
    <cellStyle name="Input 10 4 2 5 4" xfId="12121" xr:uid="{00000000-0005-0000-0000-0000522F0000}"/>
    <cellStyle name="Input 10 4 2 5 5" xfId="12122" xr:uid="{00000000-0005-0000-0000-0000532F0000}"/>
    <cellStyle name="Input 10 4 2 5 6" xfId="12123" xr:uid="{00000000-0005-0000-0000-0000542F0000}"/>
    <cellStyle name="Input 10 4 2 5 7" xfId="12124" xr:uid="{00000000-0005-0000-0000-0000552F0000}"/>
    <cellStyle name="Input 10 4 2 5 8" xfId="12125" xr:uid="{00000000-0005-0000-0000-0000562F0000}"/>
    <cellStyle name="Input 10 4 2 5 9" xfId="12126" xr:uid="{00000000-0005-0000-0000-0000572F0000}"/>
    <cellStyle name="Input 10 4 2 6" xfId="12127" xr:uid="{00000000-0005-0000-0000-0000582F0000}"/>
    <cellStyle name="Input 10 4 2 7" xfId="12128" xr:uid="{00000000-0005-0000-0000-0000592F0000}"/>
    <cellStyle name="Input 10 4 2 8" xfId="12129" xr:uid="{00000000-0005-0000-0000-00005A2F0000}"/>
    <cellStyle name="Input 10 4 2 9" xfId="12130" xr:uid="{00000000-0005-0000-0000-00005B2F0000}"/>
    <cellStyle name="Input 10 4 20" xfId="12131" xr:uid="{00000000-0005-0000-0000-00005C2F0000}"/>
    <cellStyle name="Input 10 4 21" xfId="12132" xr:uid="{00000000-0005-0000-0000-00005D2F0000}"/>
    <cellStyle name="Input 10 4 22" xfId="12133" xr:uid="{00000000-0005-0000-0000-00005E2F0000}"/>
    <cellStyle name="Input 10 4 3" xfId="12134" xr:uid="{00000000-0005-0000-0000-00005F2F0000}"/>
    <cellStyle name="Input 10 4 3 10" xfId="12135" xr:uid="{00000000-0005-0000-0000-0000602F0000}"/>
    <cellStyle name="Input 10 4 3 11" xfId="12136" xr:uid="{00000000-0005-0000-0000-0000612F0000}"/>
    <cellStyle name="Input 10 4 3 12" xfId="12137" xr:uid="{00000000-0005-0000-0000-0000622F0000}"/>
    <cellStyle name="Input 10 4 3 13" xfId="12138" xr:uid="{00000000-0005-0000-0000-0000632F0000}"/>
    <cellStyle name="Input 10 4 3 14" xfId="12139" xr:uid="{00000000-0005-0000-0000-0000642F0000}"/>
    <cellStyle name="Input 10 4 3 15" xfId="12140" xr:uid="{00000000-0005-0000-0000-0000652F0000}"/>
    <cellStyle name="Input 10 4 3 16" xfId="12141" xr:uid="{00000000-0005-0000-0000-0000662F0000}"/>
    <cellStyle name="Input 10 4 3 17" xfId="12142" xr:uid="{00000000-0005-0000-0000-0000672F0000}"/>
    <cellStyle name="Input 10 4 3 18" xfId="12143" xr:uid="{00000000-0005-0000-0000-0000682F0000}"/>
    <cellStyle name="Input 10 4 3 19" xfId="12144" xr:uid="{00000000-0005-0000-0000-0000692F0000}"/>
    <cellStyle name="Input 10 4 3 2" xfId="12145" xr:uid="{00000000-0005-0000-0000-00006A2F0000}"/>
    <cellStyle name="Input 10 4 3 2 10" xfId="12146" xr:uid="{00000000-0005-0000-0000-00006B2F0000}"/>
    <cellStyle name="Input 10 4 3 2 11" xfId="12147" xr:uid="{00000000-0005-0000-0000-00006C2F0000}"/>
    <cellStyle name="Input 10 4 3 2 12" xfId="12148" xr:uid="{00000000-0005-0000-0000-00006D2F0000}"/>
    <cellStyle name="Input 10 4 3 2 13" xfId="12149" xr:uid="{00000000-0005-0000-0000-00006E2F0000}"/>
    <cellStyle name="Input 10 4 3 2 14" xfId="12150" xr:uid="{00000000-0005-0000-0000-00006F2F0000}"/>
    <cellStyle name="Input 10 4 3 2 2" xfId="12151" xr:uid="{00000000-0005-0000-0000-0000702F0000}"/>
    <cellStyle name="Input 10 4 3 2 3" xfId="12152" xr:uid="{00000000-0005-0000-0000-0000712F0000}"/>
    <cellStyle name="Input 10 4 3 2 4" xfId="12153" xr:uid="{00000000-0005-0000-0000-0000722F0000}"/>
    <cellStyle name="Input 10 4 3 2 5" xfId="12154" xr:uid="{00000000-0005-0000-0000-0000732F0000}"/>
    <cellStyle name="Input 10 4 3 2 6" xfId="12155" xr:uid="{00000000-0005-0000-0000-0000742F0000}"/>
    <cellStyle name="Input 10 4 3 2 7" xfId="12156" xr:uid="{00000000-0005-0000-0000-0000752F0000}"/>
    <cellStyle name="Input 10 4 3 2 8" xfId="12157" xr:uid="{00000000-0005-0000-0000-0000762F0000}"/>
    <cellStyle name="Input 10 4 3 2 9" xfId="12158" xr:uid="{00000000-0005-0000-0000-0000772F0000}"/>
    <cellStyle name="Input 10 4 3 20" xfId="12159" xr:uid="{00000000-0005-0000-0000-0000782F0000}"/>
    <cellStyle name="Input 10 4 3 3" xfId="12160" xr:uid="{00000000-0005-0000-0000-0000792F0000}"/>
    <cellStyle name="Input 10 4 3 3 10" xfId="12161" xr:uid="{00000000-0005-0000-0000-00007A2F0000}"/>
    <cellStyle name="Input 10 4 3 3 11" xfId="12162" xr:uid="{00000000-0005-0000-0000-00007B2F0000}"/>
    <cellStyle name="Input 10 4 3 3 12" xfId="12163" xr:uid="{00000000-0005-0000-0000-00007C2F0000}"/>
    <cellStyle name="Input 10 4 3 3 13" xfId="12164" xr:uid="{00000000-0005-0000-0000-00007D2F0000}"/>
    <cellStyle name="Input 10 4 3 3 14" xfId="12165" xr:uid="{00000000-0005-0000-0000-00007E2F0000}"/>
    <cellStyle name="Input 10 4 3 3 2" xfId="12166" xr:uid="{00000000-0005-0000-0000-00007F2F0000}"/>
    <cellStyle name="Input 10 4 3 3 3" xfId="12167" xr:uid="{00000000-0005-0000-0000-0000802F0000}"/>
    <cellStyle name="Input 10 4 3 3 4" xfId="12168" xr:uid="{00000000-0005-0000-0000-0000812F0000}"/>
    <cellStyle name="Input 10 4 3 3 5" xfId="12169" xr:uid="{00000000-0005-0000-0000-0000822F0000}"/>
    <cellStyle name="Input 10 4 3 3 6" xfId="12170" xr:uid="{00000000-0005-0000-0000-0000832F0000}"/>
    <cellStyle name="Input 10 4 3 3 7" xfId="12171" xr:uid="{00000000-0005-0000-0000-0000842F0000}"/>
    <cellStyle name="Input 10 4 3 3 8" xfId="12172" xr:uid="{00000000-0005-0000-0000-0000852F0000}"/>
    <cellStyle name="Input 10 4 3 3 9" xfId="12173" xr:uid="{00000000-0005-0000-0000-0000862F0000}"/>
    <cellStyle name="Input 10 4 3 4" xfId="12174" xr:uid="{00000000-0005-0000-0000-0000872F0000}"/>
    <cellStyle name="Input 10 4 3 4 10" xfId="12175" xr:uid="{00000000-0005-0000-0000-0000882F0000}"/>
    <cellStyle name="Input 10 4 3 4 11" xfId="12176" xr:uid="{00000000-0005-0000-0000-0000892F0000}"/>
    <cellStyle name="Input 10 4 3 4 12" xfId="12177" xr:uid="{00000000-0005-0000-0000-00008A2F0000}"/>
    <cellStyle name="Input 10 4 3 4 13" xfId="12178" xr:uid="{00000000-0005-0000-0000-00008B2F0000}"/>
    <cellStyle name="Input 10 4 3 4 14" xfId="12179" xr:uid="{00000000-0005-0000-0000-00008C2F0000}"/>
    <cellStyle name="Input 10 4 3 4 2" xfId="12180" xr:uid="{00000000-0005-0000-0000-00008D2F0000}"/>
    <cellStyle name="Input 10 4 3 4 3" xfId="12181" xr:uid="{00000000-0005-0000-0000-00008E2F0000}"/>
    <cellStyle name="Input 10 4 3 4 4" xfId="12182" xr:uid="{00000000-0005-0000-0000-00008F2F0000}"/>
    <cellStyle name="Input 10 4 3 4 5" xfId="12183" xr:uid="{00000000-0005-0000-0000-0000902F0000}"/>
    <cellStyle name="Input 10 4 3 4 6" xfId="12184" xr:uid="{00000000-0005-0000-0000-0000912F0000}"/>
    <cellStyle name="Input 10 4 3 4 7" xfId="12185" xr:uid="{00000000-0005-0000-0000-0000922F0000}"/>
    <cellStyle name="Input 10 4 3 4 8" xfId="12186" xr:uid="{00000000-0005-0000-0000-0000932F0000}"/>
    <cellStyle name="Input 10 4 3 4 9" xfId="12187" xr:uid="{00000000-0005-0000-0000-0000942F0000}"/>
    <cellStyle name="Input 10 4 3 5" xfId="12188" xr:uid="{00000000-0005-0000-0000-0000952F0000}"/>
    <cellStyle name="Input 10 4 3 5 10" xfId="12189" xr:uid="{00000000-0005-0000-0000-0000962F0000}"/>
    <cellStyle name="Input 10 4 3 5 11" xfId="12190" xr:uid="{00000000-0005-0000-0000-0000972F0000}"/>
    <cellStyle name="Input 10 4 3 5 12" xfId="12191" xr:uid="{00000000-0005-0000-0000-0000982F0000}"/>
    <cellStyle name="Input 10 4 3 5 13" xfId="12192" xr:uid="{00000000-0005-0000-0000-0000992F0000}"/>
    <cellStyle name="Input 10 4 3 5 2" xfId="12193" xr:uid="{00000000-0005-0000-0000-00009A2F0000}"/>
    <cellStyle name="Input 10 4 3 5 3" xfId="12194" xr:uid="{00000000-0005-0000-0000-00009B2F0000}"/>
    <cellStyle name="Input 10 4 3 5 4" xfId="12195" xr:uid="{00000000-0005-0000-0000-00009C2F0000}"/>
    <cellStyle name="Input 10 4 3 5 5" xfId="12196" xr:uid="{00000000-0005-0000-0000-00009D2F0000}"/>
    <cellStyle name="Input 10 4 3 5 6" xfId="12197" xr:uid="{00000000-0005-0000-0000-00009E2F0000}"/>
    <cellStyle name="Input 10 4 3 5 7" xfId="12198" xr:uid="{00000000-0005-0000-0000-00009F2F0000}"/>
    <cellStyle name="Input 10 4 3 5 8" xfId="12199" xr:uid="{00000000-0005-0000-0000-0000A02F0000}"/>
    <cellStyle name="Input 10 4 3 5 9" xfId="12200" xr:uid="{00000000-0005-0000-0000-0000A12F0000}"/>
    <cellStyle name="Input 10 4 3 6" xfId="12201" xr:uid="{00000000-0005-0000-0000-0000A22F0000}"/>
    <cellStyle name="Input 10 4 3 7" xfId="12202" xr:uid="{00000000-0005-0000-0000-0000A32F0000}"/>
    <cellStyle name="Input 10 4 3 8" xfId="12203" xr:uid="{00000000-0005-0000-0000-0000A42F0000}"/>
    <cellStyle name="Input 10 4 3 9" xfId="12204" xr:uid="{00000000-0005-0000-0000-0000A52F0000}"/>
    <cellStyle name="Input 10 4 4" xfId="12205" xr:uid="{00000000-0005-0000-0000-0000A62F0000}"/>
    <cellStyle name="Input 10 4 4 10" xfId="12206" xr:uid="{00000000-0005-0000-0000-0000A72F0000}"/>
    <cellStyle name="Input 10 4 4 11" xfId="12207" xr:uid="{00000000-0005-0000-0000-0000A82F0000}"/>
    <cellStyle name="Input 10 4 4 12" xfId="12208" xr:uid="{00000000-0005-0000-0000-0000A92F0000}"/>
    <cellStyle name="Input 10 4 4 13" xfId="12209" xr:uid="{00000000-0005-0000-0000-0000AA2F0000}"/>
    <cellStyle name="Input 10 4 4 14" xfId="12210" xr:uid="{00000000-0005-0000-0000-0000AB2F0000}"/>
    <cellStyle name="Input 10 4 4 2" xfId="12211" xr:uid="{00000000-0005-0000-0000-0000AC2F0000}"/>
    <cellStyle name="Input 10 4 4 3" xfId="12212" xr:uid="{00000000-0005-0000-0000-0000AD2F0000}"/>
    <cellStyle name="Input 10 4 4 4" xfId="12213" xr:uid="{00000000-0005-0000-0000-0000AE2F0000}"/>
    <cellStyle name="Input 10 4 4 5" xfId="12214" xr:uid="{00000000-0005-0000-0000-0000AF2F0000}"/>
    <cellStyle name="Input 10 4 4 6" xfId="12215" xr:uid="{00000000-0005-0000-0000-0000B02F0000}"/>
    <cellStyle name="Input 10 4 4 7" xfId="12216" xr:uid="{00000000-0005-0000-0000-0000B12F0000}"/>
    <cellStyle name="Input 10 4 4 8" xfId="12217" xr:uid="{00000000-0005-0000-0000-0000B22F0000}"/>
    <cellStyle name="Input 10 4 4 9" xfId="12218" xr:uid="{00000000-0005-0000-0000-0000B32F0000}"/>
    <cellStyle name="Input 10 4 5" xfId="12219" xr:uid="{00000000-0005-0000-0000-0000B42F0000}"/>
    <cellStyle name="Input 10 4 5 10" xfId="12220" xr:uid="{00000000-0005-0000-0000-0000B52F0000}"/>
    <cellStyle name="Input 10 4 5 11" xfId="12221" xr:uid="{00000000-0005-0000-0000-0000B62F0000}"/>
    <cellStyle name="Input 10 4 5 12" xfId="12222" xr:uid="{00000000-0005-0000-0000-0000B72F0000}"/>
    <cellStyle name="Input 10 4 5 13" xfId="12223" xr:uid="{00000000-0005-0000-0000-0000B82F0000}"/>
    <cellStyle name="Input 10 4 5 14" xfId="12224" xr:uid="{00000000-0005-0000-0000-0000B92F0000}"/>
    <cellStyle name="Input 10 4 5 2" xfId="12225" xr:uid="{00000000-0005-0000-0000-0000BA2F0000}"/>
    <cellStyle name="Input 10 4 5 3" xfId="12226" xr:uid="{00000000-0005-0000-0000-0000BB2F0000}"/>
    <cellStyle name="Input 10 4 5 4" xfId="12227" xr:uid="{00000000-0005-0000-0000-0000BC2F0000}"/>
    <cellStyle name="Input 10 4 5 5" xfId="12228" xr:uid="{00000000-0005-0000-0000-0000BD2F0000}"/>
    <cellStyle name="Input 10 4 5 6" xfId="12229" xr:uid="{00000000-0005-0000-0000-0000BE2F0000}"/>
    <cellStyle name="Input 10 4 5 7" xfId="12230" xr:uid="{00000000-0005-0000-0000-0000BF2F0000}"/>
    <cellStyle name="Input 10 4 5 8" xfId="12231" xr:uid="{00000000-0005-0000-0000-0000C02F0000}"/>
    <cellStyle name="Input 10 4 5 9" xfId="12232" xr:uid="{00000000-0005-0000-0000-0000C12F0000}"/>
    <cellStyle name="Input 10 4 6" xfId="12233" xr:uid="{00000000-0005-0000-0000-0000C22F0000}"/>
    <cellStyle name="Input 10 4 6 10" xfId="12234" xr:uid="{00000000-0005-0000-0000-0000C32F0000}"/>
    <cellStyle name="Input 10 4 6 11" xfId="12235" xr:uid="{00000000-0005-0000-0000-0000C42F0000}"/>
    <cellStyle name="Input 10 4 6 12" xfId="12236" xr:uid="{00000000-0005-0000-0000-0000C52F0000}"/>
    <cellStyle name="Input 10 4 6 13" xfId="12237" xr:uid="{00000000-0005-0000-0000-0000C62F0000}"/>
    <cellStyle name="Input 10 4 6 14" xfId="12238" xr:uid="{00000000-0005-0000-0000-0000C72F0000}"/>
    <cellStyle name="Input 10 4 6 2" xfId="12239" xr:uid="{00000000-0005-0000-0000-0000C82F0000}"/>
    <cellStyle name="Input 10 4 6 3" xfId="12240" xr:uid="{00000000-0005-0000-0000-0000C92F0000}"/>
    <cellStyle name="Input 10 4 6 4" xfId="12241" xr:uid="{00000000-0005-0000-0000-0000CA2F0000}"/>
    <cellStyle name="Input 10 4 6 5" xfId="12242" xr:uid="{00000000-0005-0000-0000-0000CB2F0000}"/>
    <cellStyle name="Input 10 4 6 6" xfId="12243" xr:uid="{00000000-0005-0000-0000-0000CC2F0000}"/>
    <cellStyle name="Input 10 4 6 7" xfId="12244" xr:uid="{00000000-0005-0000-0000-0000CD2F0000}"/>
    <cellStyle name="Input 10 4 6 8" xfId="12245" xr:uid="{00000000-0005-0000-0000-0000CE2F0000}"/>
    <cellStyle name="Input 10 4 6 9" xfId="12246" xr:uid="{00000000-0005-0000-0000-0000CF2F0000}"/>
    <cellStyle name="Input 10 4 7" xfId="12247" xr:uid="{00000000-0005-0000-0000-0000D02F0000}"/>
    <cellStyle name="Input 10 4 7 10" xfId="12248" xr:uid="{00000000-0005-0000-0000-0000D12F0000}"/>
    <cellStyle name="Input 10 4 7 11" xfId="12249" xr:uid="{00000000-0005-0000-0000-0000D22F0000}"/>
    <cellStyle name="Input 10 4 7 12" xfId="12250" xr:uid="{00000000-0005-0000-0000-0000D32F0000}"/>
    <cellStyle name="Input 10 4 7 13" xfId="12251" xr:uid="{00000000-0005-0000-0000-0000D42F0000}"/>
    <cellStyle name="Input 10 4 7 2" xfId="12252" xr:uid="{00000000-0005-0000-0000-0000D52F0000}"/>
    <cellStyle name="Input 10 4 7 3" xfId="12253" xr:uid="{00000000-0005-0000-0000-0000D62F0000}"/>
    <cellStyle name="Input 10 4 7 4" xfId="12254" xr:uid="{00000000-0005-0000-0000-0000D72F0000}"/>
    <cellStyle name="Input 10 4 7 5" xfId="12255" xr:uid="{00000000-0005-0000-0000-0000D82F0000}"/>
    <cellStyle name="Input 10 4 7 6" xfId="12256" xr:uid="{00000000-0005-0000-0000-0000D92F0000}"/>
    <cellStyle name="Input 10 4 7 7" xfId="12257" xr:uid="{00000000-0005-0000-0000-0000DA2F0000}"/>
    <cellStyle name="Input 10 4 7 8" xfId="12258" xr:uid="{00000000-0005-0000-0000-0000DB2F0000}"/>
    <cellStyle name="Input 10 4 7 9" xfId="12259" xr:uid="{00000000-0005-0000-0000-0000DC2F0000}"/>
    <cellStyle name="Input 10 4 8" xfId="12260" xr:uid="{00000000-0005-0000-0000-0000DD2F0000}"/>
    <cellStyle name="Input 10 4 9" xfId="12261" xr:uid="{00000000-0005-0000-0000-0000DE2F0000}"/>
    <cellStyle name="Input 10 5" xfId="12262" xr:uid="{00000000-0005-0000-0000-0000DF2F0000}"/>
    <cellStyle name="Input 10 5 10" xfId="12263" xr:uid="{00000000-0005-0000-0000-0000E02F0000}"/>
    <cellStyle name="Input 10 5 11" xfId="12264" xr:uid="{00000000-0005-0000-0000-0000E12F0000}"/>
    <cellStyle name="Input 10 5 12" xfId="12265" xr:uid="{00000000-0005-0000-0000-0000E22F0000}"/>
    <cellStyle name="Input 10 5 13" xfId="12266" xr:uid="{00000000-0005-0000-0000-0000E32F0000}"/>
    <cellStyle name="Input 10 5 14" xfId="12267" xr:uid="{00000000-0005-0000-0000-0000E42F0000}"/>
    <cellStyle name="Input 10 5 15" xfId="12268" xr:uid="{00000000-0005-0000-0000-0000E52F0000}"/>
    <cellStyle name="Input 10 5 16" xfId="12269" xr:uid="{00000000-0005-0000-0000-0000E62F0000}"/>
    <cellStyle name="Input 10 5 17" xfId="12270" xr:uid="{00000000-0005-0000-0000-0000E72F0000}"/>
    <cellStyle name="Input 10 5 18" xfId="12271" xr:uid="{00000000-0005-0000-0000-0000E82F0000}"/>
    <cellStyle name="Input 10 5 19" xfId="12272" xr:uid="{00000000-0005-0000-0000-0000E92F0000}"/>
    <cellStyle name="Input 10 5 2" xfId="12273" xr:uid="{00000000-0005-0000-0000-0000EA2F0000}"/>
    <cellStyle name="Input 10 5 2 10" xfId="12274" xr:uid="{00000000-0005-0000-0000-0000EB2F0000}"/>
    <cellStyle name="Input 10 5 2 11" xfId="12275" xr:uid="{00000000-0005-0000-0000-0000EC2F0000}"/>
    <cellStyle name="Input 10 5 2 12" xfId="12276" xr:uid="{00000000-0005-0000-0000-0000ED2F0000}"/>
    <cellStyle name="Input 10 5 2 13" xfId="12277" xr:uid="{00000000-0005-0000-0000-0000EE2F0000}"/>
    <cellStyle name="Input 10 5 2 14" xfId="12278" xr:uid="{00000000-0005-0000-0000-0000EF2F0000}"/>
    <cellStyle name="Input 10 5 2 2" xfId="12279" xr:uid="{00000000-0005-0000-0000-0000F02F0000}"/>
    <cellStyle name="Input 10 5 2 3" xfId="12280" xr:uid="{00000000-0005-0000-0000-0000F12F0000}"/>
    <cellStyle name="Input 10 5 2 4" xfId="12281" xr:uid="{00000000-0005-0000-0000-0000F22F0000}"/>
    <cellStyle name="Input 10 5 2 5" xfId="12282" xr:uid="{00000000-0005-0000-0000-0000F32F0000}"/>
    <cellStyle name="Input 10 5 2 6" xfId="12283" xr:uid="{00000000-0005-0000-0000-0000F42F0000}"/>
    <cellStyle name="Input 10 5 2 7" xfId="12284" xr:uid="{00000000-0005-0000-0000-0000F52F0000}"/>
    <cellStyle name="Input 10 5 2 8" xfId="12285" xr:uid="{00000000-0005-0000-0000-0000F62F0000}"/>
    <cellStyle name="Input 10 5 2 9" xfId="12286" xr:uid="{00000000-0005-0000-0000-0000F72F0000}"/>
    <cellStyle name="Input 10 5 20" xfId="12287" xr:uid="{00000000-0005-0000-0000-0000F82F0000}"/>
    <cellStyle name="Input 10 5 3" xfId="12288" xr:uid="{00000000-0005-0000-0000-0000F92F0000}"/>
    <cellStyle name="Input 10 5 3 10" xfId="12289" xr:uid="{00000000-0005-0000-0000-0000FA2F0000}"/>
    <cellStyle name="Input 10 5 3 11" xfId="12290" xr:uid="{00000000-0005-0000-0000-0000FB2F0000}"/>
    <cellStyle name="Input 10 5 3 12" xfId="12291" xr:uid="{00000000-0005-0000-0000-0000FC2F0000}"/>
    <cellStyle name="Input 10 5 3 13" xfId="12292" xr:uid="{00000000-0005-0000-0000-0000FD2F0000}"/>
    <cellStyle name="Input 10 5 3 14" xfId="12293" xr:uid="{00000000-0005-0000-0000-0000FE2F0000}"/>
    <cellStyle name="Input 10 5 3 2" xfId="12294" xr:uid="{00000000-0005-0000-0000-0000FF2F0000}"/>
    <cellStyle name="Input 10 5 3 3" xfId="12295" xr:uid="{00000000-0005-0000-0000-000000300000}"/>
    <cellStyle name="Input 10 5 3 4" xfId="12296" xr:uid="{00000000-0005-0000-0000-000001300000}"/>
    <cellStyle name="Input 10 5 3 5" xfId="12297" xr:uid="{00000000-0005-0000-0000-000002300000}"/>
    <cellStyle name="Input 10 5 3 6" xfId="12298" xr:uid="{00000000-0005-0000-0000-000003300000}"/>
    <cellStyle name="Input 10 5 3 7" xfId="12299" xr:uid="{00000000-0005-0000-0000-000004300000}"/>
    <cellStyle name="Input 10 5 3 8" xfId="12300" xr:uid="{00000000-0005-0000-0000-000005300000}"/>
    <cellStyle name="Input 10 5 3 9" xfId="12301" xr:uid="{00000000-0005-0000-0000-000006300000}"/>
    <cellStyle name="Input 10 5 4" xfId="12302" xr:uid="{00000000-0005-0000-0000-000007300000}"/>
    <cellStyle name="Input 10 5 4 10" xfId="12303" xr:uid="{00000000-0005-0000-0000-000008300000}"/>
    <cellStyle name="Input 10 5 4 11" xfId="12304" xr:uid="{00000000-0005-0000-0000-000009300000}"/>
    <cellStyle name="Input 10 5 4 12" xfId="12305" xr:uid="{00000000-0005-0000-0000-00000A300000}"/>
    <cellStyle name="Input 10 5 4 13" xfId="12306" xr:uid="{00000000-0005-0000-0000-00000B300000}"/>
    <cellStyle name="Input 10 5 4 14" xfId="12307" xr:uid="{00000000-0005-0000-0000-00000C300000}"/>
    <cellStyle name="Input 10 5 4 2" xfId="12308" xr:uid="{00000000-0005-0000-0000-00000D300000}"/>
    <cellStyle name="Input 10 5 4 3" xfId="12309" xr:uid="{00000000-0005-0000-0000-00000E300000}"/>
    <cellStyle name="Input 10 5 4 4" xfId="12310" xr:uid="{00000000-0005-0000-0000-00000F300000}"/>
    <cellStyle name="Input 10 5 4 5" xfId="12311" xr:uid="{00000000-0005-0000-0000-000010300000}"/>
    <cellStyle name="Input 10 5 4 6" xfId="12312" xr:uid="{00000000-0005-0000-0000-000011300000}"/>
    <cellStyle name="Input 10 5 4 7" xfId="12313" xr:uid="{00000000-0005-0000-0000-000012300000}"/>
    <cellStyle name="Input 10 5 4 8" xfId="12314" xr:uid="{00000000-0005-0000-0000-000013300000}"/>
    <cellStyle name="Input 10 5 4 9" xfId="12315" xr:uid="{00000000-0005-0000-0000-000014300000}"/>
    <cellStyle name="Input 10 5 5" xfId="12316" xr:uid="{00000000-0005-0000-0000-000015300000}"/>
    <cellStyle name="Input 10 5 5 10" xfId="12317" xr:uid="{00000000-0005-0000-0000-000016300000}"/>
    <cellStyle name="Input 10 5 5 11" xfId="12318" xr:uid="{00000000-0005-0000-0000-000017300000}"/>
    <cellStyle name="Input 10 5 5 12" xfId="12319" xr:uid="{00000000-0005-0000-0000-000018300000}"/>
    <cellStyle name="Input 10 5 5 13" xfId="12320" xr:uid="{00000000-0005-0000-0000-000019300000}"/>
    <cellStyle name="Input 10 5 5 2" xfId="12321" xr:uid="{00000000-0005-0000-0000-00001A300000}"/>
    <cellStyle name="Input 10 5 5 3" xfId="12322" xr:uid="{00000000-0005-0000-0000-00001B300000}"/>
    <cellStyle name="Input 10 5 5 4" xfId="12323" xr:uid="{00000000-0005-0000-0000-00001C300000}"/>
    <cellStyle name="Input 10 5 5 5" xfId="12324" xr:uid="{00000000-0005-0000-0000-00001D300000}"/>
    <cellStyle name="Input 10 5 5 6" xfId="12325" xr:uid="{00000000-0005-0000-0000-00001E300000}"/>
    <cellStyle name="Input 10 5 5 7" xfId="12326" xr:uid="{00000000-0005-0000-0000-00001F300000}"/>
    <cellStyle name="Input 10 5 5 8" xfId="12327" xr:uid="{00000000-0005-0000-0000-000020300000}"/>
    <cellStyle name="Input 10 5 5 9" xfId="12328" xr:uid="{00000000-0005-0000-0000-000021300000}"/>
    <cellStyle name="Input 10 5 6" xfId="12329" xr:uid="{00000000-0005-0000-0000-000022300000}"/>
    <cellStyle name="Input 10 5 7" xfId="12330" xr:uid="{00000000-0005-0000-0000-000023300000}"/>
    <cellStyle name="Input 10 5 8" xfId="12331" xr:uid="{00000000-0005-0000-0000-000024300000}"/>
    <cellStyle name="Input 10 5 9" xfId="12332" xr:uid="{00000000-0005-0000-0000-000025300000}"/>
    <cellStyle name="Input 10 6" xfId="12333" xr:uid="{00000000-0005-0000-0000-000026300000}"/>
    <cellStyle name="Input 10 6 10" xfId="12334" xr:uid="{00000000-0005-0000-0000-000027300000}"/>
    <cellStyle name="Input 10 6 11" xfId="12335" xr:uid="{00000000-0005-0000-0000-000028300000}"/>
    <cellStyle name="Input 10 6 12" xfId="12336" xr:uid="{00000000-0005-0000-0000-000029300000}"/>
    <cellStyle name="Input 10 6 13" xfId="12337" xr:uid="{00000000-0005-0000-0000-00002A300000}"/>
    <cellStyle name="Input 10 6 14" xfId="12338" xr:uid="{00000000-0005-0000-0000-00002B300000}"/>
    <cellStyle name="Input 10 6 15" xfId="12339" xr:uid="{00000000-0005-0000-0000-00002C300000}"/>
    <cellStyle name="Input 10 6 16" xfId="12340" xr:uid="{00000000-0005-0000-0000-00002D300000}"/>
    <cellStyle name="Input 10 6 17" xfId="12341" xr:uid="{00000000-0005-0000-0000-00002E300000}"/>
    <cellStyle name="Input 10 6 18" xfId="12342" xr:uid="{00000000-0005-0000-0000-00002F300000}"/>
    <cellStyle name="Input 10 6 19" xfId="12343" xr:uid="{00000000-0005-0000-0000-000030300000}"/>
    <cellStyle name="Input 10 6 2" xfId="12344" xr:uid="{00000000-0005-0000-0000-000031300000}"/>
    <cellStyle name="Input 10 6 2 10" xfId="12345" xr:uid="{00000000-0005-0000-0000-000032300000}"/>
    <cellStyle name="Input 10 6 2 11" xfId="12346" xr:uid="{00000000-0005-0000-0000-000033300000}"/>
    <cellStyle name="Input 10 6 2 12" xfId="12347" xr:uid="{00000000-0005-0000-0000-000034300000}"/>
    <cellStyle name="Input 10 6 2 13" xfId="12348" xr:uid="{00000000-0005-0000-0000-000035300000}"/>
    <cellStyle name="Input 10 6 2 14" xfId="12349" xr:uid="{00000000-0005-0000-0000-000036300000}"/>
    <cellStyle name="Input 10 6 2 2" xfId="12350" xr:uid="{00000000-0005-0000-0000-000037300000}"/>
    <cellStyle name="Input 10 6 2 3" xfId="12351" xr:uid="{00000000-0005-0000-0000-000038300000}"/>
    <cellStyle name="Input 10 6 2 4" xfId="12352" xr:uid="{00000000-0005-0000-0000-000039300000}"/>
    <cellStyle name="Input 10 6 2 5" xfId="12353" xr:uid="{00000000-0005-0000-0000-00003A300000}"/>
    <cellStyle name="Input 10 6 2 6" xfId="12354" xr:uid="{00000000-0005-0000-0000-00003B300000}"/>
    <cellStyle name="Input 10 6 2 7" xfId="12355" xr:uid="{00000000-0005-0000-0000-00003C300000}"/>
    <cellStyle name="Input 10 6 2 8" xfId="12356" xr:uid="{00000000-0005-0000-0000-00003D300000}"/>
    <cellStyle name="Input 10 6 2 9" xfId="12357" xr:uid="{00000000-0005-0000-0000-00003E300000}"/>
    <cellStyle name="Input 10 6 20" xfId="12358" xr:uid="{00000000-0005-0000-0000-00003F300000}"/>
    <cellStyle name="Input 10 6 3" xfId="12359" xr:uid="{00000000-0005-0000-0000-000040300000}"/>
    <cellStyle name="Input 10 6 3 10" xfId="12360" xr:uid="{00000000-0005-0000-0000-000041300000}"/>
    <cellStyle name="Input 10 6 3 11" xfId="12361" xr:uid="{00000000-0005-0000-0000-000042300000}"/>
    <cellStyle name="Input 10 6 3 12" xfId="12362" xr:uid="{00000000-0005-0000-0000-000043300000}"/>
    <cellStyle name="Input 10 6 3 13" xfId="12363" xr:uid="{00000000-0005-0000-0000-000044300000}"/>
    <cellStyle name="Input 10 6 3 14" xfId="12364" xr:uid="{00000000-0005-0000-0000-000045300000}"/>
    <cellStyle name="Input 10 6 3 2" xfId="12365" xr:uid="{00000000-0005-0000-0000-000046300000}"/>
    <cellStyle name="Input 10 6 3 3" xfId="12366" xr:uid="{00000000-0005-0000-0000-000047300000}"/>
    <cellStyle name="Input 10 6 3 4" xfId="12367" xr:uid="{00000000-0005-0000-0000-000048300000}"/>
    <cellStyle name="Input 10 6 3 5" xfId="12368" xr:uid="{00000000-0005-0000-0000-000049300000}"/>
    <cellStyle name="Input 10 6 3 6" xfId="12369" xr:uid="{00000000-0005-0000-0000-00004A300000}"/>
    <cellStyle name="Input 10 6 3 7" xfId="12370" xr:uid="{00000000-0005-0000-0000-00004B300000}"/>
    <cellStyle name="Input 10 6 3 8" xfId="12371" xr:uid="{00000000-0005-0000-0000-00004C300000}"/>
    <cellStyle name="Input 10 6 3 9" xfId="12372" xr:uid="{00000000-0005-0000-0000-00004D300000}"/>
    <cellStyle name="Input 10 6 4" xfId="12373" xr:uid="{00000000-0005-0000-0000-00004E300000}"/>
    <cellStyle name="Input 10 6 4 10" xfId="12374" xr:uid="{00000000-0005-0000-0000-00004F300000}"/>
    <cellStyle name="Input 10 6 4 11" xfId="12375" xr:uid="{00000000-0005-0000-0000-000050300000}"/>
    <cellStyle name="Input 10 6 4 12" xfId="12376" xr:uid="{00000000-0005-0000-0000-000051300000}"/>
    <cellStyle name="Input 10 6 4 13" xfId="12377" xr:uid="{00000000-0005-0000-0000-000052300000}"/>
    <cellStyle name="Input 10 6 4 14" xfId="12378" xr:uid="{00000000-0005-0000-0000-000053300000}"/>
    <cellStyle name="Input 10 6 4 2" xfId="12379" xr:uid="{00000000-0005-0000-0000-000054300000}"/>
    <cellStyle name="Input 10 6 4 3" xfId="12380" xr:uid="{00000000-0005-0000-0000-000055300000}"/>
    <cellStyle name="Input 10 6 4 4" xfId="12381" xr:uid="{00000000-0005-0000-0000-000056300000}"/>
    <cellStyle name="Input 10 6 4 5" xfId="12382" xr:uid="{00000000-0005-0000-0000-000057300000}"/>
    <cellStyle name="Input 10 6 4 6" xfId="12383" xr:uid="{00000000-0005-0000-0000-000058300000}"/>
    <cellStyle name="Input 10 6 4 7" xfId="12384" xr:uid="{00000000-0005-0000-0000-000059300000}"/>
    <cellStyle name="Input 10 6 4 8" xfId="12385" xr:uid="{00000000-0005-0000-0000-00005A300000}"/>
    <cellStyle name="Input 10 6 4 9" xfId="12386" xr:uid="{00000000-0005-0000-0000-00005B300000}"/>
    <cellStyle name="Input 10 6 5" xfId="12387" xr:uid="{00000000-0005-0000-0000-00005C300000}"/>
    <cellStyle name="Input 10 6 5 10" xfId="12388" xr:uid="{00000000-0005-0000-0000-00005D300000}"/>
    <cellStyle name="Input 10 6 5 11" xfId="12389" xr:uid="{00000000-0005-0000-0000-00005E300000}"/>
    <cellStyle name="Input 10 6 5 12" xfId="12390" xr:uid="{00000000-0005-0000-0000-00005F300000}"/>
    <cellStyle name="Input 10 6 5 13" xfId="12391" xr:uid="{00000000-0005-0000-0000-000060300000}"/>
    <cellStyle name="Input 10 6 5 2" xfId="12392" xr:uid="{00000000-0005-0000-0000-000061300000}"/>
    <cellStyle name="Input 10 6 5 3" xfId="12393" xr:uid="{00000000-0005-0000-0000-000062300000}"/>
    <cellStyle name="Input 10 6 5 4" xfId="12394" xr:uid="{00000000-0005-0000-0000-000063300000}"/>
    <cellStyle name="Input 10 6 5 5" xfId="12395" xr:uid="{00000000-0005-0000-0000-000064300000}"/>
    <cellStyle name="Input 10 6 5 6" xfId="12396" xr:uid="{00000000-0005-0000-0000-000065300000}"/>
    <cellStyle name="Input 10 6 5 7" xfId="12397" xr:uid="{00000000-0005-0000-0000-000066300000}"/>
    <cellStyle name="Input 10 6 5 8" xfId="12398" xr:uid="{00000000-0005-0000-0000-000067300000}"/>
    <cellStyle name="Input 10 6 5 9" xfId="12399" xr:uid="{00000000-0005-0000-0000-000068300000}"/>
    <cellStyle name="Input 10 6 6" xfId="12400" xr:uid="{00000000-0005-0000-0000-000069300000}"/>
    <cellStyle name="Input 10 6 7" xfId="12401" xr:uid="{00000000-0005-0000-0000-00006A300000}"/>
    <cellStyle name="Input 10 6 8" xfId="12402" xr:uid="{00000000-0005-0000-0000-00006B300000}"/>
    <cellStyle name="Input 10 6 9" xfId="12403" xr:uid="{00000000-0005-0000-0000-00006C300000}"/>
    <cellStyle name="Input 10 7" xfId="12404" xr:uid="{00000000-0005-0000-0000-00006D300000}"/>
    <cellStyle name="Input 10 7 10" xfId="12405" xr:uid="{00000000-0005-0000-0000-00006E300000}"/>
    <cellStyle name="Input 10 7 11" xfId="12406" xr:uid="{00000000-0005-0000-0000-00006F300000}"/>
    <cellStyle name="Input 10 7 12" xfId="12407" xr:uid="{00000000-0005-0000-0000-000070300000}"/>
    <cellStyle name="Input 10 7 13" xfId="12408" xr:uid="{00000000-0005-0000-0000-000071300000}"/>
    <cellStyle name="Input 10 7 14" xfId="12409" xr:uid="{00000000-0005-0000-0000-000072300000}"/>
    <cellStyle name="Input 10 7 2" xfId="12410" xr:uid="{00000000-0005-0000-0000-000073300000}"/>
    <cellStyle name="Input 10 7 3" xfId="12411" xr:uid="{00000000-0005-0000-0000-000074300000}"/>
    <cellStyle name="Input 10 7 4" xfId="12412" xr:uid="{00000000-0005-0000-0000-000075300000}"/>
    <cellStyle name="Input 10 7 5" xfId="12413" xr:uid="{00000000-0005-0000-0000-000076300000}"/>
    <cellStyle name="Input 10 7 6" xfId="12414" xr:uid="{00000000-0005-0000-0000-000077300000}"/>
    <cellStyle name="Input 10 7 7" xfId="12415" xr:uid="{00000000-0005-0000-0000-000078300000}"/>
    <cellStyle name="Input 10 7 8" xfId="12416" xr:uid="{00000000-0005-0000-0000-000079300000}"/>
    <cellStyle name="Input 10 7 9" xfId="12417" xr:uid="{00000000-0005-0000-0000-00007A300000}"/>
    <cellStyle name="Input 10 8" xfId="12418" xr:uid="{00000000-0005-0000-0000-00007B300000}"/>
    <cellStyle name="Input 10 8 10" xfId="12419" xr:uid="{00000000-0005-0000-0000-00007C300000}"/>
    <cellStyle name="Input 10 8 11" xfId="12420" xr:uid="{00000000-0005-0000-0000-00007D300000}"/>
    <cellStyle name="Input 10 8 12" xfId="12421" xr:uid="{00000000-0005-0000-0000-00007E300000}"/>
    <cellStyle name="Input 10 8 13" xfId="12422" xr:uid="{00000000-0005-0000-0000-00007F300000}"/>
    <cellStyle name="Input 10 8 14" xfId="12423" xr:uid="{00000000-0005-0000-0000-000080300000}"/>
    <cellStyle name="Input 10 8 2" xfId="12424" xr:uid="{00000000-0005-0000-0000-000081300000}"/>
    <cellStyle name="Input 10 8 3" xfId="12425" xr:uid="{00000000-0005-0000-0000-000082300000}"/>
    <cellStyle name="Input 10 8 4" xfId="12426" xr:uid="{00000000-0005-0000-0000-000083300000}"/>
    <cellStyle name="Input 10 8 5" xfId="12427" xr:uid="{00000000-0005-0000-0000-000084300000}"/>
    <cellStyle name="Input 10 8 6" xfId="12428" xr:uid="{00000000-0005-0000-0000-000085300000}"/>
    <cellStyle name="Input 10 8 7" xfId="12429" xr:uid="{00000000-0005-0000-0000-000086300000}"/>
    <cellStyle name="Input 10 8 8" xfId="12430" xr:uid="{00000000-0005-0000-0000-000087300000}"/>
    <cellStyle name="Input 10 8 9" xfId="12431" xr:uid="{00000000-0005-0000-0000-000088300000}"/>
    <cellStyle name="Input 10 9" xfId="12432" xr:uid="{00000000-0005-0000-0000-000089300000}"/>
    <cellStyle name="Input 10 9 10" xfId="12433" xr:uid="{00000000-0005-0000-0000-00008A300000}"/>
    <cellStyle name="Input 10 9 11" xfId="12434" xr:uid="{00000000-0005-0000-0000-00008B300000}"/>
    <cellStyle name="Input 10 9 12" xfId="12435" xr:uid="{00000000-0005-0000-0000-00008C300000}"/>
    <cellStyle name="Input 10 9 13" xfId="12436" xr:uid="{00000000-0005-0000-0000-00008D300000}"/>
    <cellStyle name="Input 10 9 14" xfId="12437" xr:uid="{00000000-0005-0000-0000-00008E300000}"/>
    <cellStyle name="Input 10 9 2" xfId="12438" xr:uid="{00000000-0005-0000-0000-00008F300000}"/>
    <cellStyle name="Input 10 9 3" xfId="12439" xr:uid="{00000000-0005-0000-0000-000090300000}"/>
    <cellStyle name="Input 10 9 4" xfId="12440" xr:uid="{00000000-0005-0000-0000-000091300000}"/>
    <cellStyle name="Input 10 9 5" xfId="12441" xr:uid="{00000000-0005-0000-0000-000092300000}"/>
    <cellStyle name="Input 10 9 6" xfId="12442" xr:uid="{00000000-0005-0000-0000-000093300000}"/>
    <cellStyle name="Input 10 9 7" xfId="12443" xr:uid="{00000000-0005-0000-0000-000094300000}"/>
    <cellStyle name="Input 10 9 8" xfId="12444" xr:uid="{00000000-0005-0000-0000-000095300000}"/>
    <cellStyle name="Input 10 9 9" xfId="12445" xr:uid="{00000000-0005-0000-0000-000096300000}"/>
    <cellStyle name="Input 11" xfId="12446" xr:uid="{00000000-0005-0000-0000-000097300000}"/>
    <cellStyle name="Input 11 10" xfId="12447" xr:uid="{00000000-0005-0000-0000-000098300000}"/>
    <cellStyle name="Input 11 10 10" xfId="12448" xr:uid="{00000000-0005-0000-0000-000099300000}"/>
    <cellStyle name="Input 11 10 11" xfId="12449" xr:uid="{00000000-0005-0000-0000-00009A300000}"/>
    <cellStyle name="Input 11 10 12" xfId="12450" xr:uid="{00000000-0005-0000-0000-00009B300000}"/>
    <cellStyle name="Input 11 10 13" xfId="12451" xr:uid="{00000000-0005-0000-0000-00009C300000}"/>
    <cellStyle name="Input 11 10 2" xfId="12452" xr:uid="{00000000-0005-0000-0000-00009D300000}"/>
    <cellStyle name="Input 11 10 3" xfId="12453" xr:uid="{00000000-0005-0000-0000-00009E300000}"/>
    <cellStyle name="Input 11 10 4" xfId="12454" xr:uid="{00000000-0005-0000-0000-00009F300000}"/>
    <cellStyle name="Input 11 10 5" xfId="12455" xr:uid="{00000000-0005-0000-0000-0000A0300000}"/>
    <cellStyle name="Input 11 10 6" xfId="12456" xr:uid="{00000000-0005-0000-0000-0000A1300000}"/>
    <cellStyle name="Input 11 10 7" xfId="12457" xr:uid="{00000000-0005-0000-0000-0000A2300000}"/>
    <cellStyle name="Input 11 10 8" xfId="12458" xr:uid="{00000000-0005-0000-0000-0000A3300000}"/>
    <cellStyle name="Input 11 10 9" xfId="12459" xr:uid="{00000000-0005-0000-0000-0000A4300000}"/>
    <cellStyle name="Input 11 11" xfId="12460" xr:uid="{00000000-0005-0000-0000-0000A5300000}"/>
    <cellStyle name="Input 11 12" xfId="12461" xr:uid="{00000000-0005-0000-0000-0000A6300000}"/>
    <cellStyle name="Input 11 13" xfId="12462" xr:uid="{00000000-0005-0000-0000-0000A7300000}"/>
    <cellStyle name="Input 11 14" xfId="12463" xr:uid="{00000000-0005-0000-0000-0000A8300000}"/>
    <cellStyle name="Input 11 15" xfId="12464" xr:uid="{00000000-0005-0000-0000-0000A9300000}"/>
    <cellStyle name="Input 11 16" xfId="12465" xr:uid="{00000000-0005-0000-0000-0000AA300000}"/>
    <cellStyle name="Input 11 17" xfId="12466" xr:uid="{00000000-0005-0000-0000-0000AB300000}"/>
    <cellStyle name="Input 11 18" xfId="12467" xr:uid="{00000000-0005-0000-0000-0000AC300000}"/>
    <cellStyle name="Input 11 19" xfId="12468" xr:uid="{00000000-0005-0000-0000-0000AD300000}"/>
    <cellStyle name="Input 11 2" xfId="12469" xr:uid="{00000000-0005-0000-0000-0000AE300000}"/>
    <cellStyle name="Input 11 2 10" xfId="12470" xr:uid="{00000000-0005-0000-0000-0000AF300000}"/>
    <cellStyle name="Input 11 2 11" xfId="12471" xr:uid="{00000000-0005-0000-0000-0000B0300000}"/>
    <cellStyle name="Input 11 2 12" xfId="12472" xr:uid="{00000000-0005-0000-0000-0000B1300000}"/>
    <cellStyle name="Input 11 2 13" xfId="12473" xr:uid="{00000000-0005-0000-0000-0000B2300000}"/>
    <cellStyle name="Input 11 2 14" xfId="12474" xr:uid="{00000000-0005-0000-0000-0000B3300000}"/>
    <cellStyle name="Input 11 2 15" xfId="12475" xr:uid="{00000000-0005-0000-0000-0000B4300000}"/>
    <cellStyle name="Input 11 2 16" xfId="12476" xr:uid="{00000000-0005-0000-0000-0000B5300000}"/>
    <cellStyle name="Input 11 2 17" xfId="12477" xr:uid="{00000000-0005-0000-0000-0000B6300000}"/>
    <cellStyle name="Input 11 2 18" xfId="12478" xr:uid="{00000000-0005-0000-0000-0000B7300000}"/>
    <cellStyle name="Input 11 2 19" xfId="12479" xr:uid="{00000000-0005-0000-0000-0000B8300000}"/>
    <cellStyle name="Input 11 2 2" xfId="12480" xr:uid="{00000000-0005-0000-0000-0000B9300000}"/>
    <cellStyle name="Input 11 2 2 10" xfId="12481" xr:uid="{00000000-0005-0000-0000-0000BA300000}"/>
    <cellStyle name="Input 11 2 2 11" xfId="12482" xr:uid="{00000000-0005-0000-0000-0000BB300000}"/>
    <cellStyle name="Input 11 2 2 12" xfId="12483" xr:uid="{00000000-0005-0000-0000-0000BC300000}"/>
    <cellStyle name="Input 11 2 2 13" xfId="12484" xr:uid="{00000000-0005-0000-0000-0000BD300000}"/>
    <cellStyle name="Input 11 2 2 14" xfId="12485" xr:uid="{00000000-0005-0000-0000-0000BE300000}"/>
    <cellStyle name="Input 11 2 2 15" xfId="12486" xr:uid="{00000000-0005-0000-0000-0000BF300000}"/>
    <cellStyle name="Input 11 2 2 16" xfId="12487" xr:uid="{00000000-0005-0000-0000-0000C0300000}"/>
    <cellStyle name="Input 11 2 2 17" xfId="12488" xr:uid="{00000000-0005-0000-0000-0000C1300000}"/>
    <cellStyle name="Input 11 2 2 18" xfId="12489" xr:uid="{00000000-0005-0000-0000-0000C2300000}"/>
    <cellStyle name="Input 11 2 2 19" xfId="12490" xr:uid="{00000000-0005-0000-0000-0000C3300000}"/>
    <cellStyle name="Input 11 2 2 2" xfId="12491" xr:uid="{00000000-0005-0000-0000-0000C4300000}"/>
    <cellStyle name="Input 11 2 2 2 10" xfId="12492" xr:uid="{00000000-0005-0000-0000-0000C5300000}"/>
    <cellStyle name="Input 11 2 2 2 11" xfId="12493" xr:uid="{00000000-0005-0000-0000-0000C6300000}"/>
    <cellStyle name="Input 11 2 2 2 12" xfId="12494" xr:uid="{00000000-0005-0000-0000-0000C7300000}"/>
    <cellStyle name="Input 11 2 2 2 13" xfId="12495" xr:uid="{00000000-0005-0000-0000-0000C8300000}"/>
    <cellStyle name="Input 11 2 2 2 14" xfId="12496" xr:uid="{00000000-0005-0000-0000-0000C9300000}"/>
    <cellStyle name="Input 11 2 2 2 2" xfId="12497" xr:uid="{00000000-0005-0000-0000-0000CA300000}"/>
    <cellStyle name="Input 11 2 2 2 3" xfId="12498" xr:uid="{00000000-0005-0000-0000-0000CB300000}"/>
    <cellStyle name="Input 11 2 2 2 4" xfId="12499" xr:uid="{00000000-0005-0000-0000-0000CC300000}"/>
    <cellStyle name="Input 11 2 2 2 5" xfId="12500" xr:uid="{00000000-0005-0000-0000-0000CD300000}"/>
    <cellStyle name="Input 11 2 2 2 6" xfId="12501" xr:uid="{00000000-0005-0000-0000-0000CE300000}"/>
    <cellStyle name="Input 11 2 2 2 7" xfId="12502" xr:uid="{00000000-0005-0000-0000-0000CF300000}"/>
    <cellStyle name="Input 11 2 2 2 8" xfId="12503" xr:uid="{00000000-0005-0000-0000-0000D0300000}"/>
    <cellStyle name="Input 11 2 2 2 9" xfId="12504" xr:uid="{00000000-0005-0000-0000-0000D1300000}"/>
    <cellStyle name="Input 11 2 2 20" xfId="12505" xr:uid="{00000000-0005-0000-0000-0000D2300000}"/>
    <cellStyle name="Input 11 2 2 3" xfId="12506" xr:uid="{00000000-0005-0000-0000-0000D3300000}"/>
    <cellStyle name="Input 11 2 2 3 10" xfId="12507" xr:uid="{00000000-0005-0000-0000-0000D4300000}"/>
    <cellStyle name="Input 11 2 2 3 11" xfId="12508" xr:uid="{00000000-0005-0000-0000-0000D5300000}"/>
    <cellStyle name="Input 11 2 2 3 12" xfId="12509" xr:uid="{00000000-0005-0000-0000-0000D6300000}"/>
    <cellStyle name="Input 11 2 2 3 13" xfId="12510" xr:uid="{00000000-0005-0000-0000-0000D7300000}"/>
    <cellStyle name="Input 11 2 2 3 14" xfId="12511" xr:uid="{00000000-0005-0000-0000-0000D8300000}"/>
    <cellStyle name="Input 11 2 2 3 2" xfId="12512" xr:uid="{00000000-0005-0000-0000-0000D9300000}"/>
    <cellStyle name="Input 11 2 2 3 3" xfId="12513" xr:uid="{00000000-0005-0000-0000-0000DA300000}"/>
    <cellStyle name="Input 11 2 2 3 4" xfId="12514" xr:uid="{00000000-0005-0000-0000-0000DB300000}"/>
    <cellStyle name="Input 11 2 2 3 5" xfId="12515" xr:uid="{00000000-0005-0000-0000-0000DC300000}"/>
    <cellStyle name="Input 11 2 2 3 6" xfId="12516" xr:uid="{00000000-0005-0000-0000-0000DD300000}"/>
    <cellStyle name="Input 11 2 2 3 7" xfId="12517" xr:uid="{00000000-0005-0000-0000-0000DE300000}"/>
    <cellStyle name="Input 11 2 2 3 8" xfId="12518" xr:uid="{00000000-0005-0000-0000-0000DF300000}"/>
    <cellStyle name="Input 11 2 2 3 9" xfId="12519" xr:uid="{00000000-0005-0000-0000-0000E0300000}"/>
    <cellStyle name="Input 11 2 2 4" xfId="12520" xr:uid="{00000000-0005-0000-0000-0000E1300000}"/>
    <cellStyle name="Input 11 2 2 4 10" xfId="12521" xr:uid="{00000000-0005-0000-0000-0000E2300000}"/>
    <cellStyle name="Input 11 2 2 4 11" xfId="12522" xr:uid="{00000000-0005-0000-0000-0000E3300000}"/>
    <cellStyle name="Input 11 2 2 4 12" xfId="12523" xr:uid="{00000000-0005-0000-0000-0000E4300000}"/>
    <cellStyle name="Input 11 2 2 4 13" xfId="12524" xr:uid="{00000000-0005-0000-0000-0000E5300000}"/>
    <cellStyle name="Input 11 2 2 4 14" xfId="12525" xr:uid="{00000000-0005-0000-0000-0000E6300000}"/>
    <cellStyle name="Input 11 2 2 4 2" xfId="12526" xr:uid="{00000000-0005-0000-0000-0000E7300000}"/>
    <cellStyle name="Input 11 2 2 4 3" xfId="12527" xr:uid="{00000000-0005-0000-0000-0000E8300000}"/>
    <cellStyle name="Input 11 2 2 4 4" xfId="12528" xr:uid="{00000000-0005-0000-0000-0000E9300000}"/>
    <cellStyle name="Input 11 2 2 4 5" xfId="12529" xr:uid="{00000000-0005-0000-0000-0000EA300000}"/>
    <cellStyle name="Input 11 2 2 4 6" xfId="12530" xr:uid="{00000000-0005-0000-0000-0000EB300000}"/>
    <cellStyle name="Input 11 2 2 4 7" xfId="12531" xr:uid="{00000000-0005-0000-0000-0000EC300000}"/>
    <cellStyle name="Input 11 2 2 4 8" xfId="12532" xr:uid="{00000000-0005-0000-0000-0000ED300000}"/>
    <cellStyle name="Input 11 2 2 4 9" xfId="12533" xr:uid="{00000000-0005-0000-0000-0000EE300000}"/>
    <cellStyle name="Input 11 2 2 5" xfId="12534" xr:uid="{00000000-0005-0000-0000-0000EF300000}"/>
    <cellStyle name="Input 11 2 2 5 10" xfId="12535" xr:uid="{00000000-0005-0000-0000-0000F0300000}"/>
    <cellStyle name="Input 11 2 2 5 11" xfId="12536" xr:uid="{00000000-0005-0000-0000-0000F1300000}"/>
    <cellStyle name="Input 11 2 2 5 12" xfId="12537" xr:uid="{00000000-0005-0000-0000-0000F2300000}"/>
    <cellStyle name="Input 11 2 2 5 13" xfId="12538" xr:uid="{00000000-0005-0000-0000-0000F3300000}"/>
    <cellStyle name="Input 11 2 2 5 2" xfId="12539" xr:uid="{00000000-0005-0000-0000-0000F4300000}"/>
    <cellStyle name="Input 11 2 2 5 3" xfId="12540" xr:uid="{00000000-0005-0000-0000-0000F5300000}"/>
    <cellStyle name="Input 11 2 2 5 4" xfId="12541" xr:uid="{00000000-0005-0000-0000-0000F6300000}"/>
    <cellStyle name="Input 11 2 2 5 5" xfId="12542" xr:uid="{00000000-0005-0000-0000-0000F7300000}"/>
    <cellStyle name="Input 11 2 2 5 6" xfId="12543" xr:uid="{00000000-0005-0000-0000-0000F8300000}"/>
    <cellStyle name="Input 11 2 2 5 7" xfId="12544" xr:uid="{00000000-0005-0000-0000-0000F9300000}"/>
    <cellStyle name="Input 11 2 2 5 8" xfId="12545" xr:uid="{00000000-0005-0000-0000-0000FA300000}"/>
    <cellStyle name="Input 11 2 2 5 9" xfId="12546" xr:uid="{00000000-0005-0000-0000-0000FB300000}"/>
    <cellStyle name="Input 11 2 2 6" xfId="12547" xr:uid="{00000000-0005-0000-0000-0000FC300000}"/>
    <cellStyle name="Input 11 2 2 7" xfId="12548" xr:uid="{00000000-0005-0000-0000-0000FD300000}"/>
    <cellStyle name="Input 11 2 2 8" xfId="12549" xr:uid="{00000000-0005-0000-0000-0000FE300000}"/>
    <cellStyle name="Input 11 2 2 9" xfId="12550" xr:uid="{00000000-0005-0000-0000-0000FF300000}"/>
    <cellStyle name="Input 11 2 20" xfId="12551" xr:uid="{00000000-0005-0000-0000-000000310000}"/>
    <cellStyle name="Input 11 2 21" xfId="12552" xr:uid="{00000000-0005-0000-0000-000001310000}"/>
    <cellStyle name="Input 11 2 22" xfId="12553" xr:uid="{00000000-0005-0000-0000-000002310000}"/>
    <cellStyle name="Input 11 2 23" xfId="12554" xr:uid="{00000000-0005-0000-0000-000003310000}"/>
    <cellStyle name="Input 11 2 3" xfId="12555" xr:uid="{00000000-0005-0000-0000-000004310000}"/>
    <cellStyle name="Input 11 2 3 10" xfId="12556" xr:uid="{00000000-0005-0000-0000-000005310000}"/>
    <cellStyle name="Input 11 2 3 11" xfId="12557" xr:uid="{00000000-0005-0000-0000-000006310000}"/>
    <cellStyle name="Input 11 2 3 12" xfId="12558" xr:uid="{00000000-0005-0000-0000-000007310000}"/>
    <cellStyle name="Input 11 2 3 13" xfId="12559" xr:uid="{00000000-0005-0000-0000-000008310000}"/>
    <cellStyle name="Input 11 2 3 14" xfId="12560" xr:uid="{00000000-0005-0000-0000-000009310000}"/>
    <cellStyle name="Input 11 2 3 15" xfId="12561" xr:uid="{00000000-0005-0000-0000-00000A310000}"/>
    <cellStyle name="Input 11 2 3 16" xfId="12562" xr:uid="{00000000-0005-0000-0000-00000B310000}"/>
    <cellStyle name="Input 11 2 3 17" xfId="12563" xr:uid="{00000000-0005-0000-0000-00000C310000}"/>
    <cellStyle name="Input 11 2 3 18" xfId="12564" xr:uid="{00000000-0005-0000-0000-00000D310000}"/>
    <cellStyle name="Input 11 2 3 19" xfId="12565" xr:uid="{00000000-0005-0000-0000-00000E310000}"/>
    <cellStyle name="Input 11 2 3 2" xfId="12566" xr:uid="{00000000-0005-0000-0000-00000F310000}"/>
    <cellStyle name="Input 11 2 3 2 10" xfId="12567" xr:uid="{00000000-0005-0000-0000-000010310000}"/>
    <cellStyle name="Input 11 2 3 2 11" xfId="12568" xr:uid="{00000000-0005-0000-0000-000011310000}"/>
    <cellStyle name="Input 11 2 3 2 12" xfId="12569" xr:uid="{00000000-0005-0000-0000-000012310000}"/>
    <cellStyle name="Input 11 2 3 2 13" xfId="12570" xr:uid="{00000000-0005-0000-0000-000013310000}"/>
    <cellStyle name="Input 11 2 3 2 14" xfId="12571" xr:uid="{00000000-0005-0000-0000-000014310000}"/>
    <cellStyle name="Input 11 2 3 2 2" xfId="12572" xr:uid="{00000000-0005-0000-0000-000015310000}"/>
    <cellStyle name="Input 11 2 3 2 3" xfId="12573" xr:uid="{00000000-0005-0000-0000-000016310000}"/>
    <cellStyle name="Input 11 2 3 2 4" xfId="12574" xr:uid="{00000000-0005-0000-0000-000017310000}"/>
    <cellStyle name="Input 11 2 3 2 5" xfId="12575" xr:uid="{00000000-0005-0000-0000-000018310000}"/>
    <cellStyle name="Input 11 2 3 2 6" xfId="12576" xr:uid="{00000000-0005-0000-0000-000019310000}"/>
    <cellStyle name="Input 11 2 3 2 7" xfId="12577" xr:uid="{00000000-0005-0000-0000-00001A310000}"/>
    <cellStyle name="Input 11 2 3 2 8" xfId="12578" xr:uid="{00000000-0005-0000-0000-00001B310000}"/>
    <cellStyle name="Input 11 2 3 2 9" xfId="12579" xr:uid="{00000000-0005-0000-0000-00001C310000}"/>
    <cellStyle name="Input 11 2 3 20" xfId="12580" xr:uid="{00000000-0005-0000-0000-00001D310000}"/>
    <cellStyle name="Input 11 2 3 3" xfId="12581" xr:uid="{00000000-0005-0000-0000-00001E310000}"/>
    <cellStyle name="Input 11 2 3 3 10" xfId="12582" xr:uid="{00000000-0005-0000-0000-00001F310000}"/>
    <cellStyle name="Input 11 2 3 3 11" xfId="12583" xr:uid="{00000000-0005-0000-0000-000020310000}"/>
    <cellStyle name="Input 11 2 3 3 12" xfId="12584" xr:uid="{00000000-0005-0000-0000-000021310000}"/>
    <cellStyle name="Input 11 2 3 3 13" xfId="12585" xr:uid="{00000000-0005-0000-0000-000022310000}"/>
    <cellStyle name="Input 11 2 3 3 14" xfId="12586" xr:uid="{00000000-0005-0000-0000-000023310000}"/>
    <cellStyle name="Input 11 2 3 3 2" xfId="12587" xr:uid="{00000000-0005-0000-0000-000024310000}"/>
    <cellStyle name="Input 11 2 3 3 3" xfId="12588" xr:uid="{00000000-0005-0000-0000-000025310000}"/>
    <cellStyle name="Input 11 2 3 3 4" xfId="12589" xr:uid="{00000000-0005-0000-0000-000026310000}"/>
    <cellStyle name="Input 11 2 3 3 5" xfId="12590" xr:uid="{00000000-0005-0000-0000-000027310000}"/>
    <cellStyle name="Input 11 2 3 3 6" xfId="12591" xr:uid="{00000000-0005-0000-0000-000028310000}"/>
    <cellStyle name="Input 11 2 3 3 7" xfId="12592" xr:uid="{00000000-0005-0000-0000-000029310000}"/>
    <cellStyle name="Input 11 2 3 3 8" xfId="12593" xr:uid="{00000000-0005-0000-0000-00002A310000}"/>
    <cellStyle name="Input 11 2 3 3 9" xfId="12594" xr:uid="{00000000-0005-0000-0000-00002B310000}"/>
    <cellStyle name="Input 11 2 3 4" xfId="12595" xr:uid="{00000000-0005-0000-0000-00002C310000}"/>
    <cellStyle name="Input 11 2 3 4 10" xfId="12596" xr:uid="{00000000-0005-0000-0000-00002D310000}"/>
    <cellStyle name="Input 11 2 3 4 11" xfId="12597" xr:uid="{00000000-0005-0000-0000-00002E310000}"/>
    <cellStyle name="Input 11 2 3 4 12" xfId="12598" xr:uid="{00000000-0005-0000-0000-00002F310000}"/>
    <cellStyle name="Input 11 2 3 4 13" xfId="12599" xr:uid="{00000000-0005-0000-0000-000030310000}"/>
    <cellStyle name="Input 11 2 3 4 14" xfId="12600" xr:uid="{00000000-0005-0000-0000-000031310000}"/>
    <cellStyle name="Input 11 2 3 4 2" xfId="12601" xr:uid="{00000000-0005-0000-0000-000032310000}"/>
    <cellStyle name="Input 11 2 3 4 3" xfId="12602" xr:uid="{00000000-0005-0000-0000-000033310000}"/>
    <cellStyle name="Input 11 2 3 4 4" xfId="12603" xr:uid="{00000000-0005-0000-0000-000034310000}"/>
    <cellStyle name="Input 11 2 3 4 5" xfId="12604" xr:uid="{00000000-0005-0000-0000-000035310000}"/>
    <cellStyle name="Input 11 2 3 4 6" xfId="12605" xr:uid="{00000000-0005-0000-0000-000036310000}"/>
    <cellStyle name="Input 11 2 3 4 7" xfId="12606" xr:uid="{00000000-0005-0000-0000-000037310000}"/>
    <cellStyle name="Input 11 2 3 4 8" xfId="12607" xr:uid="{00000000-0005-0000-0000-000038310000}"/>
    <cellStyle name="Input 11 2 3 4 9" xfId="12608" xr:uid="{00000000-0005-0000-0000-000039310000}"/>
    <cellStyle name="Input 11 2 3 5" xfId="12609" xr:uid="{00000000-0005-0000-0000-00003A310000}"/>
    <cellStyle name="Input 11 2 3 5 10" xfId="12610" xr:uid="{00000000-0005-0000-0000-00003B310000}"/>
    <cellStyle name="Input 11 2 3 5 11" xfId="12611" xr:uid="{00000000-0005-0000-0000-00003C310000}"/>
    <cellStyle name="Input 11 2 3 5 12" xfId="12612" xr:uid="{00000000-0005-0000-0000-00003D310000}"/>
    <cellStyle name="Input 11 2 3 5 13" xfId="12613" xr:uid="{00000000-0005-0000-0000-00003E310000}"/>
    <cellStyle name="Input 11 2 3 5 2" xfId="12614" xr:uid="{00000000-0005-0000-0000-00003F310000}"/>
    <cellStyle name="Input 11 2 3 5 3" xfId="12615" xr:uid="{00000000-0005-0000-0000-000040310000}"/>
    <cellStyle name="Input 11 2 3 5 4" xfId="12616" xr:uid="{00000000-0005-0000-0000-000041310000}"/>
    <cellStyle name="Input 11 2 3 5 5" xfId="12617" xr:uid="{00000000-0005-0000-0000-000042310000}"/>
    <cellStyle name="Input 11 2 3 5 6" xfId="12618" xr:uid="{00000000-0005-0000-0000-000043310000}"/>
    <cellStyle name="Input 11 2 3 5 7" xfId="12619" xr:uid="{00000000-0005-0000-0000-000044310000}"/>
    <cellStyle name="Input 11 2 3 5 8" xfId="12620" xr:uid="{00000000-0005-0000-0000-000045310000}"/>
    <cellStyle name="Input 11 2 3 5 9" xfId="12621" xr:uid="{00000000-0005-0000-0000-000046310000}"/>
    <cellStyle name="Input 11 2 3 6" xfId="12622" xr:uid="{00000000-0005-0000-0000-000047310000}"/>
    <cellStyle name="Input 11 2 3 7" xfId="12623" xr:uid="{00000000-0005-0000-0000-000048310000}"/>
    <cellStyle name="Input 11 2 3 8" xfId="12624" xr:uid="{00000000-0005-0000-0000-000049310000}"/>
    <cellStyle name="Input 11 2 3 9" xfId="12625" xr:uid="{00000000-0005-0000-0000-00004A310000}"/>
    <cellStyle name="Input 11 2 4" xfId="12626" xr:uid="{00000000-0005-0000-0000-00004B310000}"/>
    <cellStyle name="Input 11 2 4 10" xfId="12627" xr:uid="{00000000-0005-0000-0000-00004C310000}"/>
    <cellStyle name="Input 11 2 4 11" xfId="12628" xr:uid="{00000000-0005-0000-0000-00004D310000}"/>
    <cellStyle name="Input 11 2 4 12" xfId="12629" xr:uid="{00000000-0005-0000-0000-00004E310000}"/>
    <cellStyle name="Input 11 2 4 13" xfId="12630" xr:uid="{00000000-0005-0000-0000-00004F310000}"/>
    <cellStyle name="Input 11 2 4 14" xfId="12631" xr:uid="{00000000-0005-0000-0000-000050310000}"/>
    <cellStyle name="Input 11 2 4 2" xfId="12632" xr:uid="{00000000-0005-0000-0000-000051310000}"/>
    <cellStyle name="Input 11 2 4 3" xfId="12633" xr:uid="{00000000-0005-0000-0000-000052310000}"/>
    <cellStyle name="Input 11 2 4 4" xfId="12634" xr:uid="{00000000-0005-0000-0000-000053310000}"/>
    <cellStyle name="Input 11 2 4 5" xfId="12635" xr:uid="{00000000-0005-0000-0000-000054310000}"/>
    <cellStyle name="Input 11 2 4 6" xfId="12636" xr:uid="{00000000-0005-0000-0000-000055310000}"/>
    <cellStyle name="Input 11 2 4 7" xfId="12637" xr:uid="{00000000-0005-0000-0000-000056310000}"/>
    <cellStyle name="Input 11 2 4 8" xfId="12638" xr:uid="{00000000-0005-0000-0000-000057310000}"/>
    <cellStyle name="Input 11 2 4 9" xfId="12639" xr:uid="{00000000-0005-0000-0000-000058310000}"/>
    <cellStyle name="Input 11 2 5" xfId="12640" xr:uid="{00000000-0005-0000-0000-000059310000}"/>
    <cellStyle name="Input 11 2 5 10" xfId="12641" xr:uid="{00000000-0005-0000-0000-00005A310000}"/>
    <cellStyle name="Input 11 2 5 11" xfId="12642" xr:uid="{00000000-0005-0000-0000-00005B310000}"/>
    <cellStyle name="Input 11 2 5 12" xfId="12643" xr:uid="{00000000-0005-0000-0000-00005C310000}"/>
    <cellStyle name="Input 11 2 5 13" xfId="12644" xr:uid="{00000000-0005-0000-0000-00005D310000}"/>
    <cellStyle name="Input 11 2 5 14" xfId="12645" xr:uid="{00000000-0005-0000-0000-00005E310000}"/>
    <cellStyle name="Input 11 2 5 2" xfId="12646" xr:uid="{00000000-0005-0000-0000-00005F310000}"/>
    <cellStyle name="Input 11 2 5 3" xfId="12647" xr:uid="{00000000-0005-0000-0000-000060310000}"/>
    <cellStyle name="Input 11 2 5 4" xfId="12648" xr:uid="{00000000-0005-0000-0000-000061310000}"/>
    <cellStyle name="Input 11 2 5 5" xfId="12649" xr:uid="{00000000-0005-0000-0000-000062310000}"/>
    <cellStyle name="Input 11 2 5 6" xfId="12650" xr:uid="{00000000-0005-0000-0000-000063310000}"/>
    <cellStyle name="Input 11 2 5 7" xfId="12651" xr:uid="{00000000-0005-0000-0000-000064310000}"/>
    <cellStyle name="Input 11 2 5 8" xfId="12652" xr:uid="{00000000-0005-0000-0000-000065310000}"/>
    <cellStyle name="Input 11 2 5 9" xfId="12653" xr:uid="{00000000-0005-0000-0000-000066310000}"/>
    <cellStyle name="Input 11 2 6" xfId="12654" xr:uid="{00000000-0005-0000-0000-000067310000}"/>
    <cellStyle name="Input 11 2 6 10" xfId="12655" xr:uid="{00000000-0005-0000-0000-000068310000}"/>
    <cellStyle name="Input 11 2 6 11" xfId="12656" xr:uid="{00000000-0005-0000-0000-000069310000}"/>
    <cellStyle name="Input 11 2 6 12" xfId="12657" xr:uid="{00000000-0005-0000-0000-00006A310000}"/>
    <cellStyle name="Input 11 2 6 13" xfId="12658" xr:uid="{00000000-0005-0000-0000-00006B310000}"/>
    <cellStyle name="Input 11 2 6 14" xfId="12659" xr:uid="{00000000-0005-0000-0000-00006C310000}"/>
    <cellStyle name="Input 11 2 6 2" xfId="12660" xr:uid="{00000000-0005-0000-0000-00006D310000}"/>
    <cellStyle name="Input 11 2 6 3" xfId="12661" xr:uid="{00000000-0005-0000-0000-00006E310000}"/>
    <cellStyle name="Input 11 2 6 4" xfId="12662" xr:uid="{00000000-0005-0000-0000-00006F310000}"/>
    <cellStyle name="Input 11 2 6 5" xfId="12663" xr:uid="{00000000-0005-0000-0000-000070310000}"/>
    <cellStyle name="Input 11 2 6 6" xfId="12664" xr:uid="{00000000-0005-0000-0000-000071310000}"/>
    <cellStyle name="Input 11 2 6 7" xfId="12665" xr:uid="{00000000-0005-0000-0000-000072310000}"/>
    <cellStyle name="Input 11 2 6 8" xfId="12666" xr:uid="{00000000-0005-0000-0000-000073310000}"/>
    <cellStyle name="Input 11 2 6 9" xfId="12667" xr:uid="{00000000-0005-0000-0000-000074310000}"/>
    <cellStyle name="Input 11 2 7" xfId="12668" xr:uid="{00000000-0005-0000-0000-000075310000}"/>
    <cellStyle name="Input 11 2 7 10" xfId="12669" xr:uid="{00000000-0005-0000-0000-000076310000}"/>
    <cellStyle name="Input 11 2 7 11" xfId="12670" xr:uid="{00000000-0005-0000-0000-000077310000}"/>
    <cellStyle name="Input 11 2 7 12" xfId="12671" xr:uid="{00000000-0005-0000-0000-000078310000}"/>
    <cellStyle name="Input 11 2 7 13" xfId="12672" xr:uid="{00000000-0005-0000-0000-000079310000}"/>
    <cellStyle name="Input 11 2 7 14" xfId="12673" xr:uid="{00000000-0005-0000-0000-00007A310000}"/>
    <cellStyle name="Input 11 2 7 2" xfId="12674" xr:uid="{00000000-0005-0000-0000-00007B310000}"/>
    <cellStyle name="Input 11 2 7 3" xfId="12675" xr:uid="{00000000-0005-0000-0000-00007C310000}"/>
    <cellStyle name="Input 11 2 7 4" xfId="12676" xr:uid="{00000000-0005-0000-0000-00007D310000}"/>
    <cellStyle name="Input 11 2 7 5" xfId="12677" xr:uid="{00000000-0005-0000-0000-00007E310000}"/>
    <cellStyle name="Input 11 2 7 6" xfId="12678" xr:uid="{00000000-0005-0000-0000-00007F310000}"/>
    <cellStyle name="Input 11 2 7 7" xfId="12679" xr:uid="{00000000-0005-0000-0000-000080310000}"/>
    <cellStyle name="Input 11 2 7 8" xfId="12680" xr:uid="{00000000-0005-0000-0000-000081310000}"/>
    <cellStyle name="Input 11 2 7 9" xfId="12681" xr:uid="{00000000-0005-0000-0000-000082310000}"/>
    <cellStyle name="Input 11 2 8" xfId="12682" xr:uid="{00000000-0005-0000-0000-000083310000}"/>
    <cellStyle name="Input 11 2 8 10" xfId="12683" xr:uid="{00000000-0005-0000-0000-000084310000}"/>
    <cellStyle name="Input 11 2 8 11" xfId="12684" xr:uid="{00000000-0005-0000-0000-000085310000}"/>
    <cellStyle name="Input 11 2 8 12" xfId="12685" xr:uid="{00000000-0005-0000-0000-000086310000}"/>
    <cellStyle name="Input 11 2 8 13" xfId="12686" xr:uid="{00000000-0005-0000-0000-000087310000}"/>
    <cellStyle name="Input 11 2 8 2" xfId="12687" xr:uid="{00000000-0005-0000-0000-000088310000}"/>
    <cellStyle name="Input 11 2 8 3" xfId="12688" xr:uid="{00000000-0005-0000-0000-000089310000}"/>
    <cellStyle name="Input 11 2 8 4" xfId="12689" xr:uid="{00000000-0005-0000-0000-00008A310000}"/>
    <cellStyle name="Input 11 2 8 5" xfId="12690" xr:uid="{00000000-0005-0000-0000-00008B310000}"/>
    <cellStyle name="Input 11 2 8 6" xfId="12691" xr:uid="{00000000-0005-0000-0000-00008C310000}"/>
    <cellStyle name="Input 11 2 8 7" xfId="12692" xr:uid="{00000000-0005-0000-0000-00008D310000}"/>
    <cellStyle name="Input 11 2 8 8" xfId="12693" xr:uid="{00000000-0005-0000-0000-00008E310000}"/>
    <cellStyle name="Input 11 2 8 9" xfId="12694" xr:uid="{00000000-0005-0000-0000-00008F310000}"/>
    <cellStyle name="Input 11 2 9" xfId="12695" xr:uid="{00000000-0005-0000-0000-000090310000}"/>
    <cellStyle name="Input 11 20" xfId="12696" xr:uid="{00000000-0005-0000-0000-000091310000}"/>
    <cellStyle name="Input 11 3" xfId="12697" xr:uid="{00000000-0005-0000-0000-000092310000}"/>
    <cellStyle name="Input 11 3 10" xfId="12698" xr:uid="{00000000-0005-0000-0000-000093310000}"/>
    <cellStyle name="Input 11 3 11" xfId="12699" xr:uid="{00000000-0005-0000-0000-000094310000}"/>
    <cellStyle name="Input 11 3 12" xfId="12700" xr:uid="{00000000-0005-0000-0000-000095310000}"/>
    <cellStyle name="Input 11 3 13" xfId="12701" xr:uid="{00000000-0005-0000-0000-000096310000}"/>
    <cellStyle name="Input 11 3 14" xfId="12702" xr:uid="{00000000-0005-0000-0000-000097310000}"/>
    <cellStyle name="Input 11 3 15" xfId="12703" xr:uid="{00000000-0005-0000-0000-000098310000}"/>
    <cellStyle name="Input 11 3 16" xfId="12704" xr:uid="{00000000-0005-0000-0000-000099310000}"/>
    <cellStyle name="Input 11 3 17" xfId="12705" xr:uid="{00000000-0005-0000-0000-00009A310000}"/>
    <cellStyle name="Input 11 3 18" xfId="12706" xr:uid="{00000000-0005-0000-0000-00009B310000}"/>
    <cellStyle name="Input 11 3 19" xfId="12707" xr:uid="{00000000-0005-0000-0000-00009C310000}"/>
    <cellStyle name="Input 11 3 2" xfId="12708" xr:uid="{00000000-0005-0000-0000-00009D310000}"/>
    <cellStyle name="Input 11 3 2 10" xfId="12709" xr:uid="{00000000-0005-0000-0000-00009E310000}"/>
    <cellStyle name="Input 11 3 2 11" xfId="12710" xr:uid="{00000000-0005-0000-0000-00009F310000}"/>
    <cellStyle name="Input 11 3 2 12" xfId="12711" xr:uid="{00000000-0005-0000-0000-0000A0310000}"/>
    <cellStyle name="Input 11 3 2 13" xfId="12712" xr:uid="{00000000-0005-0000-0000-0000A1310000}"/>
    <cellStyle name="Input 11 3 2 14" xfId="12713" xr:uid="{00000000-0005-0000-0000-0000A2310000}"/>
    <cellStyle name="Input 11 3 2 15" xfId="12714" xr:uid="{00000000-0005-0000-0000-0000A3310000}"/>
    <cellStyle name="Input 11 3 2 16" xfId="12715" xr:uid="{00000000-0005-0000-0000-0000A4310000}"/>
    <cellStyle name="Input 11 3 2 17" xfId="12716" xr:uid="{00000000-0005-0000-0000-0000A5310000}"/>
    <cellStyle name="Input 11 3 2 18" xfId="12717" xr:uid="{00000000-0005-0000-0000-0000A6310000}"/>
    <cellStyle name="Input 11 3 2 19" xfId="12718" xr:uid="{00000000-0005-0000-0000-0000A7310000}"/>
    <cellStyle name="Input 11 3 2 2" xfId="12719" xr:uid="{00000000-0005-0000-0000-0000A8310000}"/>
    <cellStyle name="Input 11 3 2 2 10" xfId="12720" xr:uid="{00000000-0005-0000-0000-0000A9310000}"/>
    <cellStyle name="Input 11 3 2 2 11" xfId="12721" xr:uid="{00000000-0005-0000-0000-0000AA310000}"/>
    <cellStyle name="Input 11 3 2 2 12" xfId="12722" xr:uid="{00000000-0005-0000-0000-0000AB310000}"/>
    <cellStyle name="Input 11 3 2 2 13" xfId="12723" xr:uid="{00000000-0005-0000-0000-0000AC310000}"/>
    <cellStyle name="Input 11 3 2 2 14" xfId="12724" xr:uid="{00000000-0005-0000-0000-0000AD310000}"/>
    <cellStyle name="Input 11 3 2 2 2" xfId="12725" xr:uid="{00000000-0005-0000-0000-0000AE310000}"/>
    <cellStyle name="Input 11 3 2 2 3" xfId="12726" xr:uid="{00000000-0005-0000-0000-0000AF310000}"/>
    <cellStyle name="Input 11 3 2 2 4" xfId="12727" xr:uid="{00000000-0005-0000-0000-0000B0310000}"/>
    <cellStyle name="Input 11 3 2 2 5" xfId="12728" xr:uid="{00000000-0005-0000-0000-0000B1310000}"/>
    <cellStyle name="Input 11 3 2 2 6" xfId="12729" xr:uid="{00000000-0005-0000-0000-0000B2310000}"/>
    <cellStyle name="Input 11 3 2 2 7" xfId="12730" xr:uid="{00000000-0005-0000-0000-0000B3310000}"/>
    <cellStyle name="Input 11 3 2 2 8" xfId="12731" xr:uid="{00000000-0005-0000-0000-0000B4310000}"/>
    <cellStyle name="Input 11 3 2 2 9" xfId="12732" xr:uid="{00000000-0005-0000-0000-0000B5310000}"/>
    <cellStyle name="Input 11 3 2 20" xfId="12733" xr:uid="{00000000-0005-0000-0000-0000B6310000}"/>
    <cellStyle name="Input 11 3 2 3" xfId="12734" xr:uid="{00000000-0005-0000-0000-0000B7310000}"/>
    <cellStyle name="Input 11 3 2 3 10" xfId="12735" xr:uid="{00000000-0005-0000-0000-0000B8310000}"/>
    <cellStyle name="Input 11 3 2 3 11" xfId="12736" xr:uid="{00000000-0005-0000-0000-0000B9310000}"/>
    <cellStyle name="Input 11 3 2 3 12" xfId="12737" xr:uid="{00000000-0005-0000-0000-0000BA310000}"/>
    <cellStyle name="Input 11 3 2 3 13" xfId="12738" xr:uid="{00000000-0005-0000-0000-0000BB310000}"/>
    <cellStyle name="Input 11 3 2 3 14" xfId="12739" xr:uid="{00000000-0005-0000-0000-0000BC310000}"/>
    <cellStyle name="Input 11 3 2 3 2" xfId="12740" xr:uid="{00000000-0005-0000-0000-0000BD310000}"/>
    <cellStyle name="Input 11 3 2 3 3" xfId="12741" xr:uid="{00000000-0005-0000-0000-0000BE310000}"/>
    <cellStyle name="Input 11 3 2 3 4" xfId="12742" xr:uid="{00000000-0005-0000-0000-0000BF310000}"/>
    <cellStyle name="Input 11 3 2 3 5" xfId="12743" xr:uid="{00000000-0005-0000-0000-0000C0310000}"/>
    <cellStyle name="Input 11 3 2 3 6" xfId="12744" xr:uid="{00000000-0005-0000-0000-0000C1310000}"/>
    <cellStyle name="Input 11 3 2 3 7" xfId="12745" xr:uid="{00000000-0005-0000-0000-0000C2310000}"/>
    <cellStyle name="Input 11 3 2 3 8" xfId="12746" xr:uid="{00000000-0005-0000-0000-0000C3310000}"/>
    <cellStyle name="Input 11 3 2 3 9" xfId="12747" xr:uid="{00000000-0005-0000-0000-0000C4310000}"/>
    <cellStyle name="Input 11 3 2 4" xfId="12748" xr:uid="{00000000-0005-0000-0000-0000C5310000}"/>
    <cellStyle name="Input 11 3 2 4 10" xfId="12749" xr:uid="{00000000-0005-0000-0000-0000C6310000}"/>
    <cellStyle name="Input 11 3 2 4 11" xfId="12750" xr:uid="{00000000-0005-0000-0000-0000C7310000}"/>
    <cellStyle name="Input 11 3 2 4 12" xfId="12751" xr:uid="{00000000-0005-0000-0000-0000C8310000}"/>
    <cellStyle name="Input 11 3 2 4 13" xfId="12752" xr:uid="{00000000-0005-0000-0000-0000C9310000}"/>
    <cellStyle name="Input 11 3 2 4 14" xfId="12753" xr:uid="{00000000-0005-0000-0000-0000CA310000}"/>
    <cellStyle name="Input 11 3 2 4 2" xfId="12754" xr:uid="{00000000-0005-0000-0000-0000CB310000}"/>
    <cellStyle name="Input 11 3 2 4 3" xfId="12755" xr:uid="{00000000-0005-0000-0000-0000CC310000}"/>
    <cellStyle name="Input 11 3 2 4 4" xfId="12756" xr:uid="{00000000-0005-0000-0000-0000CD310000}"/>
    <cellStyle name="Input 11 3 2 4 5" xfId="12757" xr:uid="{00000000-0005-0000-0000-0000CE310000}"/>
    <cellStyle name="Input 11 3 2 4 6" xfId="12758" xr:uid="{00000000-0005-0000-0000-0000CF310000}"/>
    <cellStyle name="Input 11 3 2 4 7" xfId="12759" xr:uid="{00000000-0005-0000-0000-0000D0310000}"/>
    <cellStyle name="Input 11 3 2 4 8" xfId="12760" xr:uid="{00000000-0005-0000-0000-0000D1310000}"/>
    <cellStyle name="Input 11 3 2 4 9" xfId="12761" xr:uid="{00000000-0005-0000-0000-0000D2310000}"/>
    <cellStyle name="Input 11 3 2 5" xfId="12762" xr:uid="{00000000-0005-0000-0000-0000D3310000}"/>
    <cellStyle name="Input 11 3 2 5 10" xfId="12763" xr:uid="{00000000-0005-0000-0000-0000D4310000}"/>
    <cellStyle name="Input 11 3 2 5 11" xfId="12764" xr:uid="{00000000-0005-0000-0000-0000D5310000}"/>
    <cellStyle name="Input 11 3 2 5 12" xfId="12765" xr:uid="{00000000-0005-0000-0000-0000D6310000}"/>
    <cellStyle name="Input 11 3 2 5 13" xfId="12766" xr:uid="{00000000-0005-0000-0000-0000D7310000}"/>
    <cellStyle name="Input 11 3 2 5 2" xfId="12767" xr:uid="{00000000-0005-0000-0000-0000D8310000}"/>
    <cellStyle name="Input 11 3 2 5 3" xfId="12768" xr:uid="{00000000-0005-0000-0000-0000D9310000}"/>
    <cellStyle name="Input 11 3 2 5 4" xfId="12769" xr:uid="{00000000-0005-0000-0000-0000DA310000}"/>
    <cellStyle name="Input 11 3 2 5 5" xfId="12770" xr:uid="{00000000-0005-0000-0000-0000DB310000}"/>
    <cellStyle name="Input 11 3 2 5 6" xfId="12771" xr:uid="{00000000-0005-0000-0000-0000DC310000}"/>
    <cellStyle name="Input 11 3 2 5 7" xfId="12772" xr:uid="{00000000-0005-0000-0000-0000DD310000}"/>
    <cellStyle name="Input 11 3 2 5 8" xfId="12773" xr:uid="{00000000-0005-0000-0000-0000DE310000}"/>
    <cellStyle name="Input 11 3 2 5 9" xfId="12774" xr:uid="{00000000-0005-0000-0000-0000DF310000}"/>
    <cellStyle name="Input 11 3 2 6" xfId="12775" xr:uid="{00000000-0005-0000-0000-0000E0310000}"/>
    <cellStyle name="Input 11 3 2 7" xfId="12776" xr:uid="{00000000-0005-0000-0000-0000E1310000}"/>
    <cellStyle name="Input 11 3 2 8" xfId="12777" xr:uid="{00000000-0005-0000-0000-0000E2310000}"/>
    <cellStyle name="Input 11 3 2 9" xfId="12778" xr:uid="{00000000-0005-0000-0000-0000E3310000}"/>
    <cellStyle name="Input 11 3 20" xfId="12779" xr:uid="{00000000-0005-0000-0000-0000E4310000}"/>
    <cellStyle name="Input 11 3 21" xfId="12780" xr:uid="{00000000-0005-0000-0000-0000E5310000}"/>
    <cellStyle name="Input 11 3 22" xfId="12781" xr:uid="{00000000-0005-0000-0000-0000E6310000}"/>
    <cellStyle name="Input 11 3 3" xfId="12782" xr:uid="{00000000-0005-0000-0000-0000E7310000}"/>
    <cellStyle name="Input 11 3 3 10" xfId="12783" xr:uid="{00000000-0005-0000-0000-0000E8310000}"/>
    <cellStyle name="Input 11 3 3 11" xfId="12784" xr:uid="{00000000-0005-0000-0000-0000E9310000}"/>
    <cellStyle name="Input 11 3 3 12" xfId="12785" xr:uid="{00000000-0005-0000-0000-0000EA310000}"/>
    <cellStyle name="Input 11 3 3 13" xfId="12786" xr:uid="{00000000-0005-0000-0000-0000EB310000}"/>
    <cellStyle name="Input 11 3 3 14" xfId="12787" xr:uid="{00000000-0005-0000-0000-0000EC310000}"/>
    <cellStyle name="Input 11 3 3 15" xfId="12788" xr:uid="{00000000-0005-0000-0000-0000ED310000}"/>
    <cellStyle name="Input 11 3 3 16" xfId="12789" xr:uid="{00000000-0005-0000-0000-0000EE310000}"/>
    <cellStyle name="Input 11 3 3 17" xfId="12790" xr:uid="{00000000-0005-0000-0000-0000EF310000}"/>
    <cellStyle name="Input 11 3 3 18" xfId="12791" xr:uid="{00000000-0005-0000-0000-0000F0310000}"/>
    <cellStyle name="Input 11 3 3 19" xfId="12792" xr:uid="{00000000-0005-0000-0000-0000F1310000}"/>
    <cellStyle name="Input 11 3 3 2" xfId="12793" xr:uid="{00000000-0005-0000-0000-0000F2310000}"/>
    <cellStyle name="Input 11 3 3 2 10" xfId="12794" xr:uid="{00000000-0005-0000-0000-0000F3310000}"/>
    <cellStyle name="Input 11 3 3 2 11" xfId="12795" xr:uid="{00000000-0005-0000-0000-0000F4310000}"/>
    <cellStyle name="Input 11 3 3 2 12" xfId="12796" xr:uid="{00000000-0005-0000-0000-0000F5310000}"/>
    <cellStyle name="Input 11 3 3 2 13" xfId="12797" xr:uid="{00000000-0005-0000-0000-0000F6310000}"/>
    <cellStyle name="Input 11 3 3 2 14" xfId="12798" xr:uid="{00000000-0005-0000-0000-0000F7310000}"/>
    <cellStyle name="Input 11 3 3 2 2" xfId="12799" xr:uid="{00000000-0005-0000-0000-0000F8310000}"/>
    <cellStyle name="Input 11 3 3 2 3" xfId="12800" xr:uid="{00000000-0005-0000-0000-0000F9310000}"/>
    <cellStyle name="Input 11 3 3 2 4" xfId="12801" xr:uid="{00000000-0005-0000-0000-0000FA310000}"/>
    <cellStyle name="Input 11 3 3 2 5" xfId="12802" xr:uid="{00000000-0005-0000-0000-0000FB310000}"/>
    <cellStyle name="Input 11 3 3 2 6" xfId="12803" xr:uid="{00000000-0005-0000-0000-0000FC310000}"/>
    <cellStyle name="Input 11 3 3 2 7" xfId="12804" xr:uid="{00000000-0005-0000-0000-0000FD310000}"/>
    <cellStyle name="Input 11 3 3 2 8" xfId="12805" xr:uid="{00000000-0005-0000-0000-0000FE310000}"/>
    <cellStyle name="Input 11 3 3 2 9" xfId="12806" xr:uid="{00000000-0005-0000-0000-0000FF310000}"/>
    <cellStyle name="Input 11 3 3 20" xfId="12807" xr:uid="{00000000-0005-0000-0000-000000320000}"/>
    <cellStyle name="Input 11 3 3 3" xfId="12808" xr:uid="{00000000-0005-0000-0000-000001320000}"/>
    <cellStyle name="Input 11 3 3 3 10" xfId="12809" xr:uid="{00000000-0005-0000-0000-000002320000}"/>
    <cellStyle name="Input 11 3 3 3 11" xfId="12810" xr:uid="{00000000-0005-0000-0000-000003320000}"/>
    <cellStyle name="Input 11 3 3 3 12" xfId="12811" xr:uid="{00000000-0005-0000-0000-000004320000}"/>
    <cellStyle name="Input 11 3 3 3 13" xfId="12812" xr:uid="{00000000-0005-0000-0000-000005320000}"/>
    <cellStyle name="Input 11 3 3 3 14" xfId="12813" xr:uid="{00000000-0005-0000-0000-000006320000}"/>
    <cellStyle name="Input 11 3 3 3 2" xfId="12814" xr:uid="{00000000-0005-0000-0000-000007320000}"/>
    <cellStyle name="Input 11 3 3 3 3" xfId="12815" xr:uid="{00000000-0005-0000-0000-000008320000}"/>
    <cellStyle name="Input 11 3 3 3 4" xfId="12816" xr:uid="{00000000-0005-0000-0000-000009320000}"/>
    <cellStyle name="Input 11 3 3 3 5" xfId="12817" xr:uid="{00000000-0005-0000-0000-00000A320000}"/>
    <cellStyle name="Input 11 3 3 3 6" xfId="12818" xr:uid="{00000000-0005-0000-0000-00000B320000}"/>
    <cellStyle name="Input 11 3 3 3 7" xfId="12819" xr:uid="{00000000-0005-0000-0000-00000C320000}"/>
    <cellStyle name="Input 11 3 3 3 8" xfId="12820" xr:uid="{00000000-0005-0000-0000-00000D320000}"/>
    <cellStyle name="Input 11 3 3 3 9" xfId="12821" xr:uid="{00000000-0005-0000-0000-00000E320000}"/>
    <cellStyle name="Input 11 3 3 4" xfId="12822" xr:uid="{00000000-0005-0000-0000-00000F320000}"/>
    <cellStyle name="Input 11 3 3 4 10" xfId="12823" xr:uid="{00000000-0005-0000-0000-000010320000}"/>
    <cellStyle name="Input 11 3 3 4 11" xfId="12824" xr:uid="{00000000-0005-0000-0000-000011320000}"/>
    <cellStyle name="Input 11 3 3 4 12" xfId="12825" xr:uid="{00000000-0005-0000-0000-000012320000}"/>
    <cellStyle name="Input 11 3 3 4 13" xfId="12826" xr:uid="{00000000-0005-0000-0000-000013320000}"/>
    <cellStyle name="Input 11 3 3 4 14" xfId="12827" xr:uid="{00000000-0005-0000-0000-000014320000}"/>
    <cellStyle name="Input 11 3 3 4 2" xfId="12828" xr:uid="{00000000-0005-0000-0000-000015320000}"/>
    <cellStyle name="Input 11 3 3 4 3" xfId="12829" xr:uid="{00000000-0005-0000-0000-000016320000}"/>
    <cellStyle name="Input 11 3 3 4 4" xfId="12830" xr:uid="{00000000-0005-0000-0000-000017320000}"/>
    <cellStyle name="Input 11 3 3 4 5" xfId="12831" xr:uid="{00000000-0005-0000-0000-000018320000}"/>
    <cellStyle name="Input 11 3 3 4 6" xfId="12832" xr:uid="{00000000-0005-0000-0000-000019320000}"/>
    <cellStyle name="Input 11 3 3 4 7" xfId="12833" xr:uid="{00000000-0005-0000-0000-00001A320000}"/>
    <cellStyle name="Input 11 3 3 4 8" xfId="12834" xr:uid="{00000000-0005-0000-0000-00001B320000}"/>
    <cellStyle name="Input 11 3 3 4 9" xfId="12835" xr:uid="{00000000-0005-0000-0000-00001C320000}"/>
    <cellStyle name="Input 11 3 3 5" xfId="12836" xr:uid="{00000000-0005-0000-0000-00001D320000}"/>
    <cellStyle name="Input 11 3 3 5 10" xfId="12837" xr:uid="{00000000-0005-0000-0000-00001E320000}"/>
    <cellStyle name="Input 11 3 3 5 11" xfId="12838" xr:uid="{00000000-0005-0000-0000-00001F320000}"/>
    <cellStyle name="Input 11 3 3 5 12" xfId="12839" xr:uid="{00000000-0005-0000-0000-000020320000}"/>
    <cellStyle name="Input 11 3 3 5 13" xfId="12840" xr:uid="{00000000-0005-0000-0000-000021320000}"/>
    <cellStyle name="Input 11 3 3 5 2" xfId="12841" xr:uid="{00000000-0005-0000-0000-000022320000}"/>
    <cellStyle name="Input 11 3 3 5 3" xfId="12842" xr:uid="{00000000-0005-0000-0000-000023320000}"/>
    <cellStyle name="Input 11 3 3 5 4" xfId="12843" xr:uid="{00000000-0005-0000-0000-000024320000}"/>
    <cellStyle name="Input 11 3 3 5 5" xfId="12844" xr:uid="{00000000-0005-0000-0000-000025320000}"/>
    <cellStyle name="Input 11 3 3 5 6" xfId="12845" xr:uid="{00000000-0005-0000-0000-000026320000}"/>
    <cellStyle name="Input 11 3 3 5 7" xfId="12846" xr:uid="{00000000-0005-0000-0000-000027320000}"/>
    <cellStyle name="Input 11 3 3 5 8" xfId="12847" xr:uid="{00000000-0005-0000-0000-000028320000}"/>
    <cellStyle name="Input 11 3 3 5 9" xfId="12848" xr:uid="{00000000-0005-0000-0000-000029320000}"/>
    <cellStyle name="Input 11 3 3 6" xfId="12849" xr:uid="{00000000-0005-0000-0000-00002A320000}"/>
    <cellStyle name="Input 11 3 3 7" xfId="12850" xr:uid="{00000000-0005-0000-0000-00002B320000}"/>
    <cellStyle name="Input 11 3 3 8" xfId="12851" xr:uid="{00000000-0005-0000-0000-00002C320000}"/>
    <cellStyle name="Input 11 3 3 9" xfId="12852" xr:uid="{00000000-0005-0000-0000-00002D320000}"/>
    <cellStyle name="Input 11 3 4" xfId="12853" xr:uid="{00000000-0005-0000-0000-00002E320000}"/>
    <cellStyle name="Input 11 3 4 10" xfId="12854" xr:uid="{00000000-0005-0000-0000-00002F320000}"/>
    <cellStyle name="Input 11 3 4 11" xfId="12855" xr:uid="{00000000-0005-0000-0000-000030320000}"/>
    <cellStyle name="Input 11 3 4 12" xfId="12856" xr:uid="{00000000-0005-0000-0000-000031320000}"/>
    <cellStyle name="Input 11 3 4 13" xfId="12857" xr:uid="{00000000-0005-0000-0000-000032320000}"/>
    <cellStyle name="Input 11 3 4 14" xfId="12858" xr:uid="{00000000-0005-0000-0000-000033320000}"/>
    <cellStyle name="Input 11 3 4 2" xfId="12859" xr:uid="{00000000-0005-0000-0000-000034320000}"/>
    <cellStyle name="Input 11 3 4 3" xfId="12860" xr:uid="{00000000-0005-0000-0000-000035320000}"/>
    <cellStyle name="Input 11 3 4 4" xfId="12861" xr:uid="{00000000-0005-0000-0000-000036320000}"/>
    <cellStyle name="Input 11 3 4 5" xfId="12862" xr:uid="{00000000-0005-0000-0000-000037320000}"/>
    <cellStyle name="Input 11 3 4 6" xfId="12863" xr:uid="{00000000-0005-0000-0000-000038320000}"/>
    <cellStyle name="Input 11 3 4 7" xfId="12864" xr:uid="{00000000-0005-0000-0000-000039320000}"/>
    <cellStyle name="Input 11 3 4 8" xfId="12865" xr:uid="{00000000-0005-0000-0000-00003A320000}"/>
    <cellStyle name="Input 11 3 4 9" xfId="12866" xr:uid="{00000000-0005-0000-0000-00003B320000}"/>
    <cellStyle name="Input 11 3 5" xfId="12867" xr:uid="{00000000-0005-0000-0000-00003C320000}"/>
    <cellStyle name="Input 11 3 5 10" xfId="12868" xr:uid="{00000000-0005-0000-0000-00003D320000}"/>
    <cellStyle name="Input 11 3 5 11" xfId="12869" xr:uid="{00000000-0005-0000-0000-00003E320000}"/>
    <cellStyle name="Input 11 3 5 12" xfId="12870" xr:uid="{00000000-0005-0000-0000-00003F320000}"/>
    <cellStyle name="Input 11 3 5 13" xfId="12871" xr:uid="{00000000-0005-0000-0000-000040320000}"/>
    <cellStyle name="Input 11 3 5 14" xfId="12872" xr:uid="{00000000-0005-0000-0000-000041320000}"/>
    <cellStyle name="Input 11 3 5 2" xfId="12873" xr:uid="{00000000-0005-0000-0000-000042320000}"/>
    <cellStyle name="Input 11 3 5 3" xfId="12874" xr:uid="{00000000-0005-0000-0000-000043320000}"/>
    <cellStyle name="Input 11 3 5 4" xfId="12875" xr:uid="{00000000-0005-0000-0000-000044320000}"/>
    <cellStyle name="Input 11 3 5 5" xfId="12876" xr:uid="{00000000-0005-0000-0000-000045320000}"/>
    <cellStyle name="Input 11 3 5 6" xfId="12877" xr:uid="{00000000-0005-0000-0000-000046320000}"/>
    <cellStyle name="Input 11 3 5 7" xfId="12878" xr:uid="{00000000-0005-0000-0000-000047320000}"/>
    <cellStyle name="Input 11 3 5 8" xfId="12879" xr:uid="{00000000-0005-0000-0000-000048320000}"/>
    <cellStyle name="Input 11 3 5 9" xfId="12880" xr:uid="{00000000-0005-0000-0000-000049320000}"/>
    <cellStyle name="Input 11 3 6" xfId="12881" xr:uid="{00000000-0005-0000-0000-00004A320000}"/>
    <cellStyle name="Input 11 3 6 10" xfId="12882" xr:uid="{00000000-0005-0000-0000-00004B320000}"/>
    <cellStyle name="Input 11 3 6 11" xfId="12883" xr:uid="{00000000-0005-0000-0000-00004C320000}"/>
    <cellStyle name="Input 11 3 6 12" xfId="12884" xr:uid="{00000000-0005-0000-0000-00004D320000}"/>
    <cellStyle name="Input 11 3 6 13" xfId="12885" xr:uid="{00000000-0005-0000-0000-00004E320000}"/>
    <cellStyle name="Input 11 3 6 14" xfId="12886" xr:uid="{00000000-0005-0000-0000-00004F320000}"/>
    <cellStyle name="Input 11 3 6 2" xfId="12887" xr:uid="{00000000-0005-0000-0000-000050320000}"/>
    <cellStyle name="Input 11 3 6 3" xfId="12888" xr:uid="{00000000-0005-0000-0000-000051320000}"/>
    <cellStyle name="Input 11 3 6 4" xfId="12889" xr:uid="{00000000-0005-0000-0000-000052320000}"/>
    <cellStyle name="Input 11 3 6 5" xfId="12890" xr:uid="{00000000-0005-0000-0000-000053320000}"/>
    <cellStyle name="Input 11 3 6 6" xfId="12891" xr:uid="{00000000-0005-0000-0000-000054320000}"/>
    <cellStyle name="Input 11 3 6 7" xfId="12892" xr:uid="{00000000-0005-0000-0000-000055320000}"/>
    <cellStyle name="Input 11 3 6 8" xfId="12893" xr:uid="{00000000-0005-0000-0000-000056320000}"/>
    <cellStyle name="Input 11 3 6 9" xfId="12894" xr:uid="{00000000-0005-0000-0000-000057320000}"/>
    <cellStyle name="Input 11 3 7" xfId="12895" xr:uid="{00000000-0005-0000-0000-000058320000}"/>
    <cellStyle name="Input 11 3 7 10" xfId="12896" xr:uid="{00000000-0005-0000-0000-000059320000}"/>
    <cellStyle name="Input 11 3 7 11" xfId="12897" xr:uid="{00000000-0005-0000-0000-00005A320000}"/>
    <cellStyle name="Input 11 3 7 12" xfId="12898" xr:uid="{00000000-0005-0000-0000-00005B320000}"/>
    <cellStyle name="Input 11 3 7 13" xfId="12899" xr:uid="{00000000-0005-0000-0000-00005C320000}"/>
    <cellStyle name="Input 11 3 7 2" xfId="12900" xr:uid="{00000000-0005-0000-0000-00005D320000}"/>
    <cellStyle name="Input 11 3 7 3" xfId="12901" xr:uid="{00000000-0005-0000-0000-00005E320000}"/>
    <cellStyle name="Input 11 3 7 4" xfId="12902" xr:uid="{00000000-0005-0000-0000-00005F320000}"/>
    <cellStyle name="Input 11 3 7 5" xfId="12903" xr:uid="{00000000-0005-0000-0000-000060320000}"/>
    <cellStyle name="Input 11 3 7 6" xfId="12904" xr:uid="{00000000-0005-0000-0000-000061320000}"/>
    <cellStyle name="Input 11 3 7 7" xfId="12905" xr:uid="{00000000-0005-0000-0000-000062320000}"/>
    <cellStyle name="Input 11 3 7 8" xfId="12906" xr:uid="{00000000-0005-0000-0000-000063320000}"/>
    <cellStyle name="Input 11 3 7 9" xfId="12907" xr:uid="{00000000-0005-0000-0000-000064320000}"/>
    <cellStyle name="Input 11 3 8" xfId="12908" xr:uid="{00000000-0005-0000-0000-000065320000}"/>
    <cellStyle name="Input 11 3 9" xfId="12909" xr:uid="{00000000-0005-0000-0000-000066320000}"/>
    <cellStyle name="Input 11 4" xfId="12910" xr:uid="{00000000-0005-0000-0000-000067320000}"/>
    <cellStyle name="Input 11 4 10" xfId="12911" xr:uid="{00000000-0005-0000-0000-000068320000}"/>
    <cellStyle name="Input 11 4 11" xfId="12912" xr:uid="{00000000-0005-0000-0000-000069320000}"/>
    <cellStyle name="Input 11 4 12" xfId="12913" xr:uid="{00000000-0005-0000-0000-00006A320000}"/>
    <cellStyle name="Input 11 4 13" xfId="12914" xr:uid="{00000000-0005-0000-0000-00006B320000}"/>
    <cellStyle name="Input 11 4 14" xfId="12915" xr:uid="{00000000-0005-0000-0000-00006C320000}"/>
    <cellStyle name="Input 11 4 15" xfId="12916" xr:uid="{00000000-0005-0000-0000-00006D320000}"/>
    <cellStyle name="Input 11 4 16" xfId="12917" xr:uid="{00000000-0005-0000-0000-00006E320000}"/>
    <cellStyle name="Input 11 4 17" xfId="12918" xr:uid="{00000000-0005-0000-0000-00006F320000}"/>
    <cellStyle name="Input 11 4 18" xfId="12919" xr:uid="{00000000-0005-0000-0000-000070320000}"/>
    <cellStyle name="Input 11 4 19" xfId="12920" xr:uid="{00000000-0005-0000-0000-000071320000}"/>
    <cellStyle name="Input 11 4 2" xfId="12921" xr:uid="{00000000-0005-0000-0000-000072320000}"/>
    <cellStyle name="Input 11 4 2 10" xfId="12922" xr:uid="{00000000-0005-0000-0000-000073320000}"/>
    <cellStyle name="Input 11 4 2 11" xfId="12923" xr:uid="{00000000-0005-0000-0000-000074320000}"/>
    <cellStyle name="Input 11 4 2 12" xfId="12924" xr:uid="{00000000-0005-0000-0000-000075320000}"/>
    <cellStyle name="Input 11 4 2 13" xfId="12925" xr:uid="{00000000-0005-0000-0000-000076320000}"/>
    <cellStyle name="Input 11 4 2 14" xfId="12926" xr:uid="{00000000-0005-0000-0000-000077320000}"/>
    <cellStyle name="Input 11 4 2 15" xfId="12927" xr:uid="{00000000-0005-0000-0000-000078320000}"/>
    <cellStyle name="Input 11 4 2 16" xfId="12928" xr:uid="{00000000-0005-0000-0000-000079320000}"/>
    <cellStyle name="Input 11 4 2 17" xfId="12929" xr:uid="{00000000-0005-0000-0000-00007A320000}"/>
    <cellStyle name="Input 11 4 2 18" xfId="12930" xr:uid="{00000000-0005-0000-0000-00007B320000}"/>
    <cellStyle name="Input 11 4 2 19" xfId="12931" xr:uid="{00000000-0005-0000-0000-00007C320000}"/>
    <cellStyle name="Input 11 4 2 2" xfId="12932" xr:uid="{00000000-0005-0000-0000-00007D320000}"/>
    <cellStyle name="Input 11 4 2 2 10" xfId="12933" xr:uid="{00000000-0005-0000-0000-00007E320000}"/>
    <cellStyle name="Input 11 4 2 2 11" xfId="12934" xr:uid="{00000000-0005-0000-0000-00007F320000}"/>
    <cellStyle name="Input 11 4 2 2 12" xfId="12935" xr:uid="{00000000-0005-0000-0000-000080320000}"/>
    <cellStyle name="Input 11 4 2 2 13" xfId="12936" xr:uid="{00000000-0005-0000-0000-000081320000}"/>
    <cellStyle name="Input 11 4 2 2 14" xfId="12937" xr:uid="{00000000-0005-0000-0000-000082320000}"/>
    <cellStyle name="Input 11 4 2 2 2" xfId="12938" xr:uid="{00000000-0005-0000-0000-000083320000}"/>
    <cellStyle name="Input 11 4 2 2 3" xfId="12939" xr:uid="{00000000-0005-0000-0000-000084320000}"/>
    <cellStyle name="Input 11 4 2 2 4" xfId="12940" xr:uid="{00000000-0005-0000-0000-000085320000}"/>
    <cellStyle name="Input 11 4 2 2 5" xfId="12941" xr:uid="{00000000-0005-0000-0000-000086320000}"/>
    <cellStyle name="Input 11 4 2 2 6" xfId="12942" xr:uid="{00000000-0005-0000-0000-000087320000}"/>
    <cellStyle name="Input 11 4 2 2 7" xfId="12943" xr:uid="{00000000-0005-0000-0000-000088320000}"/>
    <cellStyle name="Input 11 4 2 2 8" xfId="12944" xr:uid="{00000000-0005-0000-0000-000089320000}"/>
    <cellStyle name="Input 11 4 2 2 9" xfId="12945" xr:uid="{00000000-0005-0000-0000-00008A320000}"/>
    <cellStyle name="Input 11 4 2 20" xfId="12946" xr:uid="{00000000-0005-0000-0000-00008B320000}"/>
    <cellStyle name="Input 11 4 2 3" xfId="12947" xr:uid="{00000000-0005-0000-0000-00008C320000}"/>
    <cellStyle name="Input 11 4 2 3 10" xfId="12948" xr:uid="{00000000-0005-0000-0000-00008D320000}"/>
    <cellStyle name="Input 11 4 2 3 11" xfId="12949" xr:uid="{00000000-0005-0000-0000-00008E320000}"/>
    <cellStyle name="Input 11 4 2 3 12" xfId="12950" xr:uid="{00000000-0005-0000-0000-00008F320000}"/>
    <cellStyle name="Input 11 4 2 3 13" xfId="12951" xr:uid="{00000000-0005-0000-0000-000090320000}"/>
    <cellStyle name="Input 11 4 2 3 14" xfId="12952" xr:uid="{00000000-0005-0000-0000-000091320000}"/>
    <cellStyle name="Input 11 4 2 3 2" xfId="12953" xr:uid="{00000000-0005-0000-0000-000092320000}"/>
    <cellStyle name="Input 11 4 2 3 3" xfId="12954" xr:uid="{00000000-0005-0000-0000-000093320000}"/>
    <cellStyle name="Input 11 4 2 3 4" xfId="12955" xr:uid="{00000000-0005-0000-0000-000094320000}"/>
    <cellStyle name="Input 11 4 2 3 5" xfId="12956" xr:uid="{00000000-0005-0000-0000-000095320000}"/>
    <cellStyle name="Input 11 4 2 3 6" xfId="12957" xr:uid="{00000000-0005-0000-0000-000096320000}"/>
    <cellStyle name="Input 11 4 2 3 7" xfId="12958" xr:uid="{00000000-0005-0000-0000-000097320000}"/>
    <cellStyle name="Input 11 4 2 3 8" xfId="12959" xr:uid="{00000000-0005-0000-0000-000098320000}"/>
    <cellStyle name="Input 11 4 2 3 9" xfId="12960" xr:uid="{00000000-0005-0000-0000-000099320000}"/>
    <cellStyle name="Input 11 4 2 4" xfId="12961" xr:uid="{00000000-0005-0000-0000-00009A320000}"/>
    <cellStyle name="Input 11 4 2 4 10" xfId="12962" xr:uid="{00000000-0005-0000-0000-00009B320000}"/>
    <cellStyle name="Input 11 4 2 4 11" xfId="12963" xr:uid="{00000000-0005-0000-0000-00009C320000}"/>
    <cellStyle name="Input 11 4 2 4 12" xfId="12964" xr:uid="{00000000-0005-0000-0000-00009D320000}"/>
    <cellStyle name="Input 11 4 2 4 13" xfId="12965" xr:uid="{00000000-0005-0000-0000-00009E320000}"/>
    <cellStyle name="Input 11 4 2 4 14" xfId="12966" xr:uid="{00000000-0005-0000-0000-00009F320000}"/>
    <cellStyle name="Input 11 4 2 4 2" xfId="12967" xr:uid="{00000000-0005-0000-0000-0000A0320000}"/>
    <cellStyle name="Input 11 4 2 4 3" xfId="12968" xr:uid="{00000000-0005-0000-0000-0000A1320000}"/>
    <cellStyle name="Input 11 4 2 4 4" xfId="12969" xr:uid="{00000000-0005-0000-0000-0000A2320000}"/>
    <cellStyle name="Input 11 4 2 4 5" xfId="12970" xr:uid="{00000000-0005-0000-0000-0000A3320000}"/>
    <cellStyle name="Input 11 4 2 4 6" xfId="12971" xr:uid="{00000000-0005-0000-0000-0000A4320000}"/>
    <cellStyle name="Input 11 4 2 4 7" xfId="12972" xr:uid="{00000000-0005-0000-0000-0000A5320000}"/>
    <cellStyle name="Input 11 4 2 4 8" xfId="12973" xr:uid="{00000000-0005-0000-0000-0000A6320000}"/>
    <cellStyle name="Input 11 4 2 4 9" xfId="12974" xr:uid="{00000000-0005-0000-0000-0000A7320000}"/>
    <cellStyle name="Input 11 4 2 5" xfId="12975" xr:uid="{00000000-0005-0000-0000-0000A8320000}"/>
    <cellStyle name="Input 11 4 2 5 10" xfId="12976" xr:uid="{00000000-0005-0000-0000-0000A9320000}"/>
    <cellStyle name="Input 11 4 2 5 11" xfId="12977" xr:uid="{00000000-0005-0000-0000-0000AA320000}"/>
    <cellStyle name="Input 11 4 2 5 12" xfId="12978" xr:uid="{00000000-0005-0000-0000-0000AB320000}"/>
    <cellStyle name="Input 11 4 2 5 13" xfId="12979" xr:uid="{00000000-0005-0000-0000-0000AC320000}"/>
    <cellStyle name="Input 11 4 2 5 2" xfId="12980" xr:uid="{00000000-0005-0000-0000-0000AD320000}"/>
    <cellStyle name="Input 11 4 2 5 3" xfId="12981" xr:uid="{00000000-0005-0000-0000-0000AE320000}"/>
    <cellStyle name="Input 11 4 2 5 4" xfId="12982" xr:uid="{00000000-0005-0000-0000-0000AF320000}"/>
    <cellStyle name="Input 11 4 2 5 5" xfId="12983" xr:uid="{00000000-0005-0000-0000-0000B0320000}"/>
    <cellStyle name="Input 11 4 2 5 6" xfId="12984" xr:uid="{00000000-0005-0000-0000-0000B1320000}"/>
    <cellStyle name="Input 11 4 2 5 7" xfId="12985" xr:uid="{00000000-0005-0000-0000-0000B2320000}"/>
    <cellStyle name="Input 11 4 2 5 8" xfId="12986" xr:uid="{00000000-0005-0000-0000-0000B3320000}"/>
    <cellStyle name="Input 11 4 2 5 9" xfId="12987" xr:uid="{00000000-0005-0000-0000-0000B4320000}"/>
    <cellStyle name="Input 11 4 2 6" xfId="12988" xr:uid="{00000000-0005-0000-0000-0000B5320000}"/>
    <cellStyle name="Input 11 4 2 7" xfId="12989" xr:uid="{00000000-0005-0000-0000-0000B6320000}"/>
    <cellStyle name="Input 11 4 2 8" xfId="12990" xr:uid="{00000000-0005-0000-0000-0000B7320000}"/>
    <cellStyle name="Input 11 4 2 9" xfId="12991" xr:uid="{00000000-0005-0000-0000-0000B8320000}"/>
    <cellStyle name="Input 11 4 20" xfId="12992" xr:uid="{00000000-0005-0000-0000-0000B9320000}"/>
    <cellStyle name="Input 11 4 21" xfId="12993" xr:uid="{00000000-0005-0000-0000-0000BA320000}"/>
    <cellStyle name="Input 11 4 22" xfId="12994" xr:uid="{00000000-0005-0000-0000-0000BB320000}"/>
    <cellStyle name="Input 11 4 3" xfId="12995" xr:uid="{00000000-0005-0000-0000-0000BC320000}"/>
    <cellStyle name="Input 11 4 3 10" xfId="12996" xr:uid="{00000000-0005-0000-0000-0000BD320000}"/>
    <cellStyle name="Input 11 4 3 11" xfId="12997" xr:uid="{00000000-0005-0000-0000-0000BE320000}"/>
    <cellStyle name="Input 11 4 3 12" xfId="12998" xr:uid="{00000000-0005-0000-0000-0000BF320000}"/>
    <cellStyle name="Input 11 4 3 13" xfId="12999" xr:uid="{00000000-0005-0000-0000-0000C0320000}"/>
    <cellStyle name="Input 11 4 3 14" xfId="13000" xr:uid="{00000000-0005-0000-0000-0000C1320000}"/>
    <cellStyle name="Input 11 4 3 15" xfId="13001" xr:uid="{00000000-0005-0000-0000-0000C2320000}"/>
    <cellStyle name="Input 11 4 3 16" xfId="13002" xr:uid="{00000000-0005-0000-0000-0000C3320000}"/>
    <cellStyle name="Input 11 4 3 17" xfId="13003" xr:uid="{00000000-0005-0000-0000-0000C4320000}"/>
    <cellStyle name="Input 11 4 3 18" xfId="13004" xr:uid="{00000000-0005-0000-0000-0000C5320000}"/>
    <cellStyle name="Input 11 4 3 19" xfId="13005" xr:uid="{00000000-0005-0000-0000-0000C6320000}"/>
    <cellStyle name="Input 11 4 3 2" xfId="13006" xr:uid="{00000000-0005-0000-0000-0000C7320000}"/>
    <cellStyle name="Input 11 4 3 2 10" xfId="13007" xr:uid="{00000000-0005-0000-0000-0000C8320000}"/>
    <cellStyle name="Input 11 4 3 2 11" xfId="13008" xr:uid="{00000000-0005-0000-0000-0000C9320000}"/>
    <cellStyle name="Input 11 4 3 2 12" xfId="13009" xr:uid="{00000000-0005-0000-0000-0000CA320000}"/>
    <cellStyle name="Input 11 4 3 2 13" xfId="13010" xr:uid="{00000000-0005-0000-0000-0000CB320000}"/>
    <cellStyle name="Input 11 4 3 2 14" xfId="13011" xr:uid="{00000000-0005-0000-0000-0000CC320000}"/>
    <cellStyle name="Input 11 4 3 2 2" xfId="13012" xr:uid="{00000000-0005-0000-0000-0000CD320000}"/>
    <cellStyle name="Input 11 4 3 2 3" xfId="13013" xr:uid="{00000000-0005-0000-0000-0000CE320000}"/>
    <cellStyle name="Input 11 4 3 2 4" xfId="13014" xr:uid="{00000000-0005-0000-0000-0000CF320000}"/>
    <cellStyle name="Input 11 4 3 2 5" xfId="13015" xr:uid="{00000000-0005-0000-0000-0000D0320000}"/>
    <cellStyle name="Input 11 4 3 2 6" xfId="13016" xr:uid="{00000000-0005-0000-0000-0000D1320000}"/>
    <cellStyle name="Input 11 4 3 2 7" xfId="13017" xr:uid="{00000000-0005-0000-0000-0000D2320000}"/>
    <cellStyle name="Input 11 4 3 2 8" xfId="13018" xr:uid="{00000000-0005-0000-0000-0000D3320000}"/>
    <cellStyle name="Input 11 4 3 2 9" xfId="13019" xr:uid="{00000000-0005-0000-0000-0000D4320000}"/>
    <cellStyle name="Input 11 4 3 20" xfId="13020" xr:uid="{00000000-0005-0000-0000-0000D5320000}"/>
    <cellStyle name="Input 11 4 3 3" xfId="13021" xr:uid="{00000000-0005-0000-0000-0000D6320000}"/>
    <cellStyle name="Input 11 4 3 3 10" xfId="13022" xr:uid="{00000000-0005-0000-0000-0000D7320000}"/>
    <cellStyle name="Input 11 4 3 3 11" xfId="13023" xr:uid="{00000000-0005-0000-0000-0000D8320000}"/>
    <cellStyle name="Input 11 4 3 3 12" xfId="13024" xr:uid="{00000000-0005-0000-0000-0000D9320000}"/>
    <cellStyle name="Input 11 4 3 3 13" xfId="13025" xr:uid="{00000000-0005-0000-0000-0000DA320000}"/>
    <cellStyle name="Input 11 4 3 3 14" xfId="13026" xr:uid="{00000000-0005-0000-0000-0000DB320000}"/>
    <cellStyle name="Input 11 4 3 3 2" xfId="13027" xr:uid="{00000000-0005-0000-0000-0000DC320000}"/>
    <cellStyle name="Input 11 4 3 3 3" xfId="13028" xr:uid="{00000000-0005-0000-0000-0000DD320000}"/>
    <cellStyle name="Input 11 4 3 3 4" xfId="13029" xr:uid="{00000000-0005-0000-0000-0000DE320000}"/>
    <cellStyle name="Input 11 4 3 3 5" xfId="13030" xr:uid="{00000000-0005-0000-0000-0000DF320000}"/>
    <cellStyle name="Input 11 4 3 3 6" xfId="13031" xr:uid="{00000000-0005-0000-0000-0000E0320000}"/>
    <cellStyle name="Input 11 4 3 3 7" xfId="13032" xr:uid="{00000000-0005-0000-0000-0000E1320000}"/>
    <cellStyle name="Input 11 4 3 3 8" xfId="13033" xr:uid="{00000000-0005-0000-0000-0000E2320000}"/>
    <cellStyle name="Input 11 4 3 3 9" xfId="13034" xr:uid="{00000000-0005-0000-0000-0000E3320000}"/>
    <cellStyle name="Input 11 4 3 4" xfId="13035" xr:uid="{00000000-0005-0000-0000-0000E4320000}"/>
    <cellStyle name="Input 11 4 3 4 10" xfId="13036" xr:uid="{00000000-0005-0000-0000-0000E5320000}"/>
    <cellStyle name="Input 11 4 3 4 11" xfId="13037" xr:uid="{00000000-0005-0000-0000-0000E6320000}"/>
    <cellStyle name="Input 11 4 3 4 12" xfId="13038" xr:uid="{00000000-0005-0000-0000-0000E7320000}"/>
    <cellStyle name="Input 11 4 3 4 13" xfId="13039" xr:uid="{00000000-0005-0000-0000-0000E8320000}"/>
    <cellStyle name="Input 11 4 3 4 14" xfId="13040" xr:uid="{00000000-0005-0000-0000-0000E9320000}"/>
    <cellStyle name="Input 11 4 3 4 2" xfId="13041" xr:uid="{00000000-0005-0000-0000-0000EA320000}"/>
    <cellStyle name="Input 11 4 3 4 3" xfId="13042" xr:uid="{00000000-0005-0000-0000-0000EB320000}"/>
    <cellStyle name="Input 11 4 3 4 4" xfId="13043" xr:uid="{00000000-0005-0000-0000-0000EC320000}"/>
    <cellStyle name="Input 11 4 3 4 5" xfId="13044" xr:uid="{00000000-0005-0000-0000-0000ED320000}"/>
    <cellStyle name="Input 11 4 3 4 6" xfId="13045" xr:uid="{00000000-0005-0000-0000-0000EE320000}"/>
    <cellStyle name="Input 11 4 3 4 7" xfId="13046" xr:uid="{00000000-0005-0000-0000-0000EF320000}"/>
    <cellStyle name="Input 11 4 3 4 8" xfId="13047" xr:uid="{00000000-0005-0000-0000-0000F0320000}"/>
    <cellStyle name="Input 11 4 3 4 9" xfId="13048" xr:uid="{00000000-0005-0000-0000-0000F1320000}"/>
    <cellStyle name="Input 11 4 3 5" xfId="13049" xr:uid="{00000000-0005-0000-0000-0000F2320000}"/>
    <cellStyle name="Input 11 4 3 5 10" xfId="13050" xr:uid="{00000000-0005-0000-0000-0000F3320000}"/>
    <cellStyle name="Input 11 4 3 5 11" xfId="13051" xr:uid="{00000000-0005-0000-0000-0000F4320000}"/>
    <cellStyle name="Input 11 4 3 5 12" xfId="13052" xr:uid="{00000000-0005-0000-0000-0000F5320000}"/>
    <cellStyle name="Input 11 4 3 5 13" xfId="13053" xr:uid="{00000000-0005-0000-0000-0000F6320000}"/>
    <cellStyle name="Input 11 4 3 5 2" xfId="13054" xr:uid="{00000000-0005-0000-0000-0000F7320000}"/>
    <cellStyle name="Input 11 4 3 5 3" xfId="13055" xr:uid="{00000000-0005-0000-0000-0000F8320000}"/>
    <cellStyle name="Input 11 4 3 5 4" xfId="13056" xr:uid="{00000000-0005-0000-0000-0000F9320000}"/>
    <cellStyle name="Input 11 4 3 5 5" xfId="13057" xr:uid="{00000000-0005-0000-0000-0000FA320000}"/>
    <cellStyle name="Input 11 4 3 5 6" xfId="13058" xr:uid="{00000000-0005-0000-0000-0000FB320000}"/>
    <cellStyle name="Input 11 4 3 5 7" xfId="13059" xr:uid="{00000000-0005-0000-0000-0000FC320000}"/>
    <cellStyle name="Input 11 4 3 5 8" xfId="13060" xr:uid="{00000000-0005-0000-0000-0000FD320000}"/>
    <cellStyle name="Input 11 4 3 5 9" xfId="13061" xr:uid="{00000000-0005-0000-0000-0000FE320000}"/>
    <cellStyle name="Input 11 4 3 6" xfId="13062" xr:uid="{00000000-0005-0000-0000-0000FF320000}"/>
    <cellStyle name="Input 11 4 3 7" xfId="13063" xr:uid="{00000000-0005-0000-0000-000000330000}"/>
    <cellStyle name="Input 11 4 3 8" xfId="13064" xr:uid="{00000000-0005-0000-0000-000001330000}"/>
    <cellStyle name="Input 11 4 3 9" xfId="13065" xr:uid="{00000000-0005-0000-0000-000002330000}"/>
    <cellStyle name="Input 11 4 4" xfId="13066" xr:uid="{00000000-0005-0000-0000-000003330000}"/>
    <cellStyle name="Input 11 4 4 10" xfId="13067" xr:uid="{00000000-0005-0000-0000-000004330000}"/>
    <cellStyle name="Input 11 4 4 11" xfId="13068" xr:uid="{00000000-0005-0000-0000-000005330000}"/>
    <cellStyle name="Input 11 4 4 12" xfId="13069" xr:uid="{00000000-0005-0000-0000-000006330000}"/>
    <cellStyle name="Input 11 4 4 13" xfId="13070" xr:uid="{00000000-0005-0000-0000-000007330000}"/>
    <cellStyle name="Input 11 4 4 14" xfId="13071" xr:uid="{00000000-0005-0000-0000-000008330000}"/>
    <cellStyle name="Input 11 4 4 2" xfId="13072" xr:uid="{00000000-0005-0000-0000-000009330000}"/>
    <cellStyle name="Input 11 4 4 3" xfId="13073" xr:uid="{00000000-0005-0000-0000-00000A330000}"/>
    <cellStyle name="Input 11 4 4 4" xfId="13074" xr:uid="{00000000-0005-0000-0000-00000B330000}"/>
    <cellStyle name="Input 11 4 4 5" xfId="13075" xr:uid="{00000000-0005-0000-0000-00000C330000}"/>
    <cellStyle name="Input 11 4 4 6" xfId="13076" xr:uid="{00000000-0005-0000-0000-00000D330000}"/>
    <cellStyle name="Input 11 4 4 7" xfId="13077" xr:uid="{00000000-0005-0000-0000-00000E330000}"/>
    <cellStyle name="Input 11 4 4 8" xfId="13078" xr:uid="{00000000-0005-0000-0000-00000F330000}"/>
    <cellStyle name="Input 11 4 4 9" xfId="13079" xr:uid="{00000000-0005-0000-0000-000010330000}"/>
    <cellStyle name="Input 11 4 5" xfId="13080" xr:uid="{00000000-0005-0000-0000-000011330000}"/>
    <cellStyle name="Input 11 4 5 10" xfId="13081" xr:uid="{00000000-0005-0000-0000-000012330000}"/>
    <cellStyle name="Input 11 4 5 11" xfId="13082" xr:uid="{00000000-0005-0000-0000-000013330000}"/>
    <cellStyle name="Input 11 4 5 12" xfId="13083" xr:uid="{00000000-0005-0000-0000-000014330000}"/>
    <cellStyle name="Input 11 4 5 13" xfId="13084" xr:uid="{00000000-0005-0000-0000-000015330000}"/>
    <cellStyle name="Input 11 4 5 14" xfId="13085" xr:uid="{00000000-0005-0000-0000-000016330000}"/>
    <cellStyle name="Input 11 4 5 2" xfId="13086" xr:uid="{00000000-0005-0000-0000-000017330000}"/>
    <cellStyle name="Input 11 4 5 3" xfId="13087" xr:uid="{00000000-0005-0000-0000-000018330000}"/>
    <cellStyle name="Input 11 4 5 4" xfId="13088" xr:uid="{00000000-0005-0000-0000-000019330000}"/>
    <cellStyle name="Input 11 4 5 5" xfId="13089" xr:uid="{00000000-0005-0000-0000-00001A330000}"/>
    <cellStyle name="Input 11 4 5 6" xfId="13090" xr:uid="{00000000-0005-0000-0000-00001B330000}"/>
    <cellStyle name="Input 11 4 5 7" xfId="13091" xr:uid="{00000000-0005-0000-0000-00001C330000}"/>
    <cellStyle name="Input 11 4 5 8" xfId="13092" xr:uid="{00000000-0005-0000-0000-00001D330000}"/>
    <cellStyle name="Input 11 4 5 9" xfId="13093" xr:uid="{00000000-0005-0000-0000-00001E330000}"/>
    <cellStyle name="Input 11 4 6" xfId="13094" xr:uid="{00000000-0005-0000-0000-00001F330000}"/>
    <cellStyle name="Input 11 4 6 10" xfId="13095" xr:uid="{00000000-0005-0000-0000-000020330000}"/>
    <cellStyle name="Input 11 4 6 11" xfId="13096" xr:uid="{00000000-0005-0000-0000-000021330000}"/>
    <cellStyle name="Input 11 4 6 12" xfId="13097" xr:uid="{00000000-0005-0000-0000-000022330000}"/>
    <cellStyle name="Input 11 4 6 13" xfId="13098" xr:uid="{00000000-0005-0000-0000-000023330000}"/>
    <cellStyle name="Input 11 4 6 14" xfId="13099" xr:uid="{00000000-0005-0000-0000-000024330000}"/>
    <cellStyle name="Input 11 4 6 2" xfId="13100" xr:uid="{00000000-0005-0000-0000-000025330000}"/>
    <cellStyle name="Input 11 4 6 3" xfId="13101" xr:uid="{00000000-0005-0000-0000-000026330000}"/>
    <cellStyle name="Input 11 4 6 4" xfId="13102" xr:uid="{00000000-0005-0000-0000-000027330000}"/>
    <cellStyle name="Input 11 4 6 5" xfId="13103" xr:uid="{00000000-0005-0000-0000-000028330000}"/>
    <cellStyle name="Input 11 4 6 6" xfId="13104" xr:uid="{00000000-0005-0000-0000-000029330000}"/>
    <cellStyle name="Input 11 4 6 7" xfId="13105" xr:uid="{00000000-0005-0000-0000-00002A330000}"/>
    <cellStyle name="Input 11 4 6 8" xfId="13106" xr:uid="{00000000-0005-0000-0000-00002B330000}"/>
    <cellStyle name="Input 11 4 6 9" xfId="13107" xr:uid="{00000000-0005-0000-0000-00002C330000}"/>
    <cellStyle name="Input 11 4 7" xfId="13108" xr:uid="{00000000-0005-0000-0000-00002D330000}"/>
    <cellStyle name="Input 11 4 7 10" xfId="13109" xr:uid="{00000000-0005-0000-0000-00002E330000}"/>
    <cellStyle name="Input 11 4 7 11" xfId="13110" xr:uid="{00000000-0005-0000-0000-00002F330000}"/>
    <cellStyle name="Input 11 4 7 12" xfId="13111" xr:uid="{00000000-0005-0000-0000-000030330000}"/>
    <cellStyle name="Input 11 4 7 13" xfId="13112" xr:uid="{00000000-0005-0000-0000-000031330000}"/>
    <cellStyle name="Input 11 4 7 2" xfId="13113" xr:uid="{00000000-0005-0000-0000-000032330000}"/>
    <cellStyle name="Input 11 4 7 3" xfId="13114" xr:uid="{00000000-0005-0000-0000-000033330000}"/>
    <cellStyle name="Input 11 4 7 4" xfId="13115" xr:uid="{00000000-0005-0000-0000-000034330000}"/>
    <cellStyle name="Input 11 4 7 5" xfId="13116" xr:uid="{00000000-0005-0000-0000-000035330000}"/>
    <cellStyle name="Input 11 4 7 6" xfId="13117" xr:uid="{00000000-0005-0000-0000-000036330000}"/>
    <cellStyle name="Input 11 4 7 7" xfId="13118" xr:uid="{00000000-0005-0000-0000-000037330000}"/>
    <cellStyle name="Input 11 4 7 8" xfId="13119" xr:uid="{00000000-0005-0000-0000-000038330000}"/>
    <cellStyle name="Input 11 4 7 9" xfId="13120" xr:uid="{00000000-0005-0000-0000-000039330000}"/>
    <cellStyle name="Input 11 4 8" xfId="13121" xr:uid="{00000000-0005-0000-0000-00003A330000}"/>
    <cellStyle name="Input 11 4 9" xfId="13122" xr:uid="{00000000-0005-0000-0000-00003B330000}"/>
    <cellStyle name="Input 11 5" xfId="13123" xr:uid="{00000000-0005-0000-0000-00003C330000}"/>
    <cellStyle name="Input 11 5 10" xfId="13124" xr:uid="{00000000-0005-0000-0000-00003D330000}"/>
    <cellStyle name="Input 11 5 11" xfId="13125" xr:uid="{00000000-0005-0000-0000-00003E330000}"/>
    <cellStyle name="Input 11 5 12" xfId="13126" xr:uid="{00000000-0005-0000-0000-00003F330000}"/>
    <cellStyle name="Input 11 5 13" xfId="13127" xr:uid="{00000000-0005-0000-0000-000040330000}"/>
    <cellStyle name="Input 11 5 14" xfId="13128" xr:uid="{00000000-0005-0000-0000-000041330000}"/>
    <cellStyle name="Input 11 5 15" xfId="13129" xr:uid="{00000000-0005-0000-0000-000042330000}"/>
    <cellStyle name="Input 11 5 16" xfId="13130" xr:uid="{00000000-0005-0000-0000-000043330000}"/>
    <cellStyle name="Input 11 5 17" xfId="13131" xr:uid="{00000000-0005-0000-0000-000044330000}"/>
    <cellStyle name="Input 11 5 18" xfId="13132" xr:uid="{00000000-0005-0000-0000-000045330000}"/>
    <cellStyle name="Input 11 5 19" xfId="13133" xr:uid="{00000000-0005-0000-0000-000046330000}"/>
    <cellStyle name="Input 11 5 2" xfId="13134" xr:uid="{00000000-0005-0000-0000-000047330000}"/>
    <cellStyle name="Input 11 5 2 10" xfId="13135" xr:uid="{00000000-0005-0000-0000-000048330000}"/>
    <cellStyle name="Input 11 5 2 11" xfId="13136" xr:uid="{00000000-0005-0000-0000-000049330000}"/>
    <cellStyle name="Input 11 5 2 12" xfId="13137" xr:uid="{00000000-0005-0000-0000-00004A330000}"/>
    <cellStyle name="Input 11 5 2 13" xfId="13138" xr:uid="{00000000-0005-0000-0000-00004B330000}"/>
    <cellStyle name="Input 11 5 2 14" xfId="13139" xr:uid="{00000000-0005-0000-0000-00004C330000}"/>
    <cellStyle name="Input 11 5 2 2" xfId="13140" xr:uid="{00000000-0005-0000-0000-00004D330000}"/>
    <cellStyle name="Input 11 5 2 3" xfId="13141" xr:uid="{00000000-0005-0000-0000-00004E330000}"/>
    <cellStyle name="Input 11 5 2 4" xfId="13142" xr:uid="{00000000-0005-0000-0000-00004F330000}"/>
    <cellStyle name="Input 11 5 2 5" xfId="13143" xr:uid="{00000000-0005-0000-0000-000050330000}"/>
    <cellStyle name="Input 11 5 2 6" xfId="13144" xr:uid="{00000000-0005-0000-0000-000051330000}"/>
    <cellStyle name="Input 11 5 2 7" xfId="13145" xr:uid="{00000000-0005-0000-0000-000052330000}"/>
    <cellStyle name="Input 11 5 2 8" xfId="13146" xr:uid="{00000000-0005-0000-0000-000053330000}"/>
    <cellStyle name="Input 11 5 2 9" xfId="13147" xr:uid="{00000000-0005-0000-0000-000054330000}"/>
    <cellStyle name="Input 11 5 20" xfId="13148" xr:uid="{00000000-0005-0000-0000-000055330000}"/>
    <cellStyle name="Input 11 5 3" xfId="13149" xr:uid="{00000000-0005-0000-0000-000056330000}"/>
    <cellStyle name="Input 11 5 3 10" xfId="13150" xr:uid="{00000000-0005-0000-0000-000057330000}"/>
    <cellStyle name="Input 11 5 3 11" xfId="13151" xr:uid="{00000000-0005-0000-0000-000058330000}"/>
    <cellStyle name="Input 11 5 3 12" xfId="13152" xr:uid="{00000000-0005-0000-0000-000059330000}"/>
    <cellStyle name="Input 11 5 3 13" xfId="13153" xr:uid="{00000000-0005-0000-0000-00005A330000}"/>
    <cellStyle name="Input 11 5 3 14" xfId="13154" xr:uid="{00000000-0005-0000-0000-00005B330000}"/>
    <cellStyle name="Input 11 5 3 2" xfId="13155" xr:uid="{00000000-0005-0000-0000-00005C330000}"/>
    <cellStyle name="Input 11 5 3 3" xfId="13156" xr:uid="{00000000-0005-0000-0000-00005D330000}"/>
    <cellStyle name="Input 11 5 3 4" xfId="13157" xr:uid="{00000000-0005-0000-0000-00005E330000}"/>
    <cellStyle name="Input 11 5 3 5" xfId="13158" xr:uid="{00000000-0005-0000-0000-00005F330000}"/>
    <cellStyle name="Input 11 5 3 6" xfId="13159" xr:uid="{00000000-0005-0000-0000-000060330000}"/>
    <cellStyle name="Input 11 5 3 7" xfId="13160" xr:uid="{00000000-0005-0000-0000-000061330000}"/>
    <cellStyle name="Input 11 5 3 8" xfId="13161" xr:uid="{00000000-0005-0000-0000-000062330000}"/>
    <cellStyle name="Input 11 5 3 9" xfId="13162" xr:uid="{00000000-0005-0000-0000-000063330000}"/>
    <cellStyle name="Input 11 5 4" xfId="13163" xr:uid="{00000000-0005-0000-0000-000064330000}"/>
    <cellStyle name="Input 11 5 4 10" xfId="13164" xr:uid="{00000000-0005-0000-0000-000065330000}"/>
    <cellStyle name="Input 11 5 4 11" xfId="13165" xr:uid="{00000000-0005-0000-0000-000066330000}"/>
    <cellStyle name="Input 11 5 4 12" xfId="13166" xr:uid="{00000000-0005-0000-0000-000067330000}"/>
    <cellStyle name="Input 11 5 4 13" xfId="13167" xr:uid="{00000000-0005-0000-0000-000068330000}"/>
    <cellStyle name="Input 11 5 4 14" xfId="13168" xr:uid="{00000000-0005-0000-0000-000069330000}"/>
    <cellStyle name="Input 11 5 4 2" xfId="13169" xr:uid="{00000000-0005-0000-0000-00006A330000}"/>
    <cellStyle name="Input 11 5 4 3" xfId="13170" xr:uid="{00000000-0005-0000-0000-00006B330000}"/>
    <cellStyle name="Input 11 5 4 4" xfId="13171" xr:uid="{00000000-0005-0000-0000-00006C330000}"/>
    <cellStyle name="Input 11 5 4 5" xfId="13172" xr:uid="{00000000-0005-0000-0000-00006D330000}"/>
    <cellStyle name="Input 11 5 4 6" xfId="13173" xr:uid="{00000000-0005-0000-0000-00006E330000}"/>
    <cellStyle name="Input 11 5 4 7" xfId="13174" xr:uid="{00000000-0005-0000-0000-00006F330000}"/>
    <cellStyle name="Input 11 5 4 8" xfId="13175" xr:uid="{00000000-0005-0000-0000-000070330000}"/>
    <cellStyle name="Input 11 5 4 9" xfId="13176" xr:uid="{00000000-0005-0000-0000-000071330000}"/>
    <cellStyle name="Input 11 5 5" xfId="13177" xr:uid="{00000000-0005-0000-0000-000072330000}"/>
    <cellStyle name="Input 11 5 5 10" xfId="13178" xr:uid="{00000000-0005-0000-0000-000073330000}"/>
    <cellStyle name="Input 11 5 5 11" xfId="13179" xr:uid="{00000000-0005-0000-0000-000074330000}"/>
    <cellStyle name="Input 11 5 5 12" xfId="13180" xr:uid="{00000000-0005-0000-0000-000075330000}"/>
    <cellStyle name="Input 11 5 5 13" xfId="13181" xr:uid="{00000000-0005-0000-0000-000076330000}"/>
    <cellStyle name="Input 11 5 5 2" xfId="13182" xr:uid="{00000000-0005-0000-0000-000077330000}"/>
    <cellStyle name="Input 11 5 5 3" xfId="13183" xr:uid="{00000000-0005-0000-0000-000078330000}"/>
    <cellStyle name="Input 11 5 5 4" xfId="13184" xr:uid="{00000000-0005-0000-0000-000079330000}"/>
    <cellStyle name="Input 11 5 5 5" xfId="13185" xr:uid="{00000000-0005-0000-0000-00007A330000}"/>
    <cellStyle name="Input 11 5 5 6" xfId="13186" xr:uid="{00000000-0005-0000-0000-00007B330000}"/>
    <cellStyle name="Input 11 5 5 7" xfId="13187" xr:uid="{00000000-0005-0000-0000-00007C330000}"/>
    <cellStyle name="Input 11 5 5 8" xfId="13188" xr:uid="{00000000-0005-0000-0000-00007D330000}"/>
    <cellStyle name="Input 11 5 5 9" xfId="13189" xr:uid="{00000000-0005-0000-0000-00007E330000}"/>
    <cellStyle name="Input 11 5 6" xfId="13190" xr:uid="{00000000-0005-0000-0000-00007F330000}"/>
    <cellStyle name="Input 11 5 7" xfId="13191" xr:uid="{00000000-0005-0000-0000-000080330000}"/>
    <cellStyle name="Input 11 5 8" xfId="13192" xr:uid="{00000000-0005-0000-0000-000081330000}"/>
    <cellStyle name="Input 11 5 9" xfId="13193" xr:uid="{00000000-0005-0000-0000-000082330000}"/>
    <cellStyle name="Input 11 6" xfId="13194" xr:uid="{00000000-0005-0000-0000-000083330000}"/>
    <cellStyle name="Input 11 6 10" xfId="13195" xr:uid="{00000000-0005-0000-0000-000084330000}"/>
    <cellStyle name="Input 11 6 11" xfId="13196" xr:uid="{00000000-0005-0000-0000-000085330000}"/>
    <cellStyle name="Input 11 6 12" xfId="13197" xr:uid="{00000000-0005-0000-0000-000086330000}"/>
    <cellStyle name="Input 11 6 13" xfId="13198" xr:uid="{00000000-0005-0000-0000-000087330000}"/>
    <cellStyle name="Input 11 6 14" xfId="13199" xr:uid="{00000000-0005-0000-0000-000088330000}"/>
    <cellStyle name="Input 11 6 15" xfId="13200" xr:uid="{00000000-0005-0000-0000-000089330000}"/>
    <cellStyle name="Input 11 6 16" xfId="13201" xr:uid="{00000000-0005-0000-0000-00008A330000}"/>
    <cellStyle name="Input 11 6 17" xfId="13202" xr:uid="{00000000-0005-0000-0000-00008B330000}"/>
    <cellStyle name="Input 11 6 18" xfId="13203" xr:uid="{00000000-0005-0000-0000-00008C330000}"/>
    <cellStyle name="Input 11 6 19" xfId="13204" xr:uid="{00000000-0005-0000-0000-00008D330000}"/>
    <cellStyle name="Input 11 6 2" xfId="13205" xr:uid="{00000000-0005-0000-0000-00008E330000}"/>
    <cellStyle name="Input 11 6 2 10" xfId="13206" xr:uid="{00000000-0005-0000-0000-00008F330000}"/>
    <cellStyle name="Input 11 6 2 11" xfId="13207" xr:uid="{00000000-0005-0000-0000-000090330000}"/>
    <cellStyle name="Input 11 6 2 12" xfId="13208" xr:uid="{00000000-0005-0000-0000-000091330000}"/>
    <cellStyle name="Input 11 6 2 13" xfId="13209" xr:uid="{00000000-0005-0000-0000-000092330000}"/>
    <cellStyle name="Input 11 6 2 14" xfId="13210" xr:uid="{00000000-0005-0000-0000-000093330000}"/>
    <cellStyle name="Input 11 6 2 2" xfId="13211" xr:uid="{00000000-0005-0000-0000-000094330000}"/>
    <cellStyle name="Input 11 6 2 3" xfId="13212" xr:uid="{00000000-0005-0000-0000-000095330000}"/>
    <cellStyle name="Input 11 6 2 4" xfId="13213" xr:uid="{00000000-0005-0000-0000-000096330000}"/>
    <cellStyle name="Input 11 6 2 5" xfId="13214" xr:uid="{00000000-0005-0000-0000-000097330000}"/>
    <cellStyle name="Input 11 6 2 6" xfId="13215" xr:uid="{00000000-0005-0000-0000-000098330000}"/>
    <cellStyle name="Input 11 6 2 7" xfId="13216" xr:uid="{00000000-0005-0000-0000-000099330000}"/>
    <cellStyle name="Input 11 6 2 8" xfId="13217" xr:uid="{00000000-0005-0000-0000-00009A330000}"/>
    <cellStyle name="Input 11 6 2 9" xfId="13218" xr:uid="{00000000-0005-0000-0000-00009B330000}"/>
    <cellStyle name="Input 11 6 20" xfId="13219" xr:uid="{00000000-0005-0000-0000-00009C330000}"/>
    <cellStyle name="Input 11 6 3" xfId="13220" xr:uid="{00000000-0005-0000-0000-00009D330000}"/>
    <cellStyle name="Input 11 6 3 10" xfId="13221" xr:uid="{00000000-0005-0000-0000-00009E330000}"/>
    <cellStyle name="Input 11 6 3 11" xfId="13222" xr:uid="{00000000-0005-0000-0000-00009F330000}"/>
    <cellStyle name="Input 11 6 3 12" xfId="13223" xr:uid="{00000000-0005-0000-0000-0000A0330000}"/>
    <cellStyle name="Input 11 6 3 13" xfId="13224" xr:uid="{00000000-0005-0000-0000-0000A1330000}"/>
    <cellStyle name="Input 11 6 3 14" xfId="13225" xr:uid="{00000000-0005-0000-0000-0000A2330000}"/>
    <cellStyle name="Input 11 6 3 2" xfId="13226" xr:uid="{00000000-0005-0000-0000-0000A3330000}"/>
    <cellStyle name="Input 11 6 3 3" xfId="13227" xr:uid="{00000000-0005-0000-0000-0000A4330000}"/>
    <cellStyle name="Input 11 6 3 4" xfId="13228" xr:uid="{00000000-0005-0000-0000-0000A5330000}"/>
    <cellStyle name="Input 11 6 3 5" xfId="13229" xr:uid="{00000000-0005-0000-0000-0000A6330000}"/>
    <cellStyle name="Input 11 6 3 6" xfId="13230" xr:uid="{00000000-0005-0000-0000-0000A7330000}"/>
    <cellStyle name="Input 11 6 3 7" xfId="13231" xr:uid="{00000000-0005-0000-0000-0000A8330000}"/>
    <cellStyle name="Input 11 6 3 8" xfId="13232" xr:uid="{00000000-0005-0000-0000-0000A9330000}"/>
    <cellStyle name="Input 11 6 3 9" xfId="13233" xr:uid="{00000000-0005-0000-0000-0000AA330000}"/>
    <cellStyle name="Input 11 6 4" xfId="13234" xr:uid="{00000000-0005-0000-0000-0000AB330000}"/>
    <cellStyle name="Input 11 6 4 10" xfId="13235" xr:uid="{00000000-0005-0000-0000-0000AC330000}"/>
    <cellStyle name="Input 11 6 4 11" xfId="13236" xr:uid="{00000000-0005-0000-0000-0000AD330000}"/>
    <cellStyle name="Input 11 6 4 12" xfId="13237" xr:uid="{00000000-0005-0000-0000-0000AE330000}"/>
    <cellStyle name="Input 11 6 4 13" xfId="13238" xr:uid="{00000000-0005-0000-0000-0000AF330000}"/>
    <cellStyle name="Input 11 6 4 14" xfId="13239" xr:uid="{00000000-0005-0000-0000-0000B0330000}"/>
    <cellStyle name="Input 11 6 4 2" xfId="13240" xr:uid="{00000000-0005-0000-0000-0000B1330000}"/>
    <cellStyle name="Input 11 6 4 3" xfId="13241" xr:uid="{00000000-0005-0000-0000-0000B2330000}"/>
    <cellStyle name="Input 11 6 4 4" xfId="13242" xr:uid="{00000000-0005-0000-0000-0000B3330000}"/>
    <cellStyle name="Input 11 6 4 5" xfId="13243" xr:uid="{00000000-0005-0000-0000-0000B4330000}"/>
    <cellStyle name="Input 11 6 4 6" xfId="13244" xr:uid="{00000000-0005-0000-0000-0000B5330000}"/>
    <cellStyle name="Input 11 6 4 7" xfId="13245" xr:uid="{00000000-0005-0000-0000-0000B6330000}"/>
    <cellStyle name="Input 11 6 4 8" xfId="13246" xr:uid="{00000000-0005-0000-0000-0000B7330000}"/>
    <cellStyle name="Input 11 6 4 9" xfId="13247" xr:uid="{00000000-0005-0000-0000-0000B8330000}"/>
    <cellStyle name="Input 11 6 5" xfId="13248" xr:uid="{00000000-0005-0000-0000-0000B9330000}"/>
    <cellStyle name="Input 11 6 5 10" xfId="13249" xr:uid="{00000000-0005-0000-0000-0000BA330000}"/>
    <cellStyle name="Input 11 6 5 11" xfId="13250" xr:uid="{00000000-0005-0000-0000-0000BB330000}"/>
    <cellStyle name="Input 11 6 5 12" xfId="13251" xr:uid="{00000000-0005-0000-0000-0000BC330000}"/>
    <cellStyle name="Input 11 6 5 13" xfId="13252" xr:uid="{00000000-0005-0000-0000-0000BD330000}"/>
    <cellStyle name="Input 11 6 5 2" xfId="13253" xr:uid="{00000000-0005-0000-0000-0000BE330000}"/>
    <cellStyle name="Input 11 6 5 3" xfId="13254" xr:uid="{00000000-0005-0000-0000-0000BF330000}"/>
    <cellStyle name="Input 11 6 5 4" xfId="13255" xr:uid="{00000000-0005-0000-0000-0000C0330000}"/>
    <cellStyle name="Input 11 6 5 5" xfId="13256" xr:uid="{00000000-0005-0000-0000-0000C1330000}"/>
    <cellStyle name="Input 11 6 5 6" xfId="13257" xr:uid="{00000000-0005-0000-0000-0000C2330000}"/>
    <cellStyle name="Input 11 6 5 7" xfId="13258" xr:uid="{00000000-0005-0000-0000-0000C3330000}"/>
    <cellStyle name="Input 11 6 5 8" xfId="13259" xr:uid="{00000000-0005-0000-0000-0000C4330000}"/>
    <cellStyle name="Input 11 6 5 9" xfId="13260" xr:uid="{00000000-0005-0000-0000-0000C5330000}"/>
    <cellStyle name="Input 11 6 6" xfId="13261" xr:uid="{00000000-0005-0000-0000-0000C6330000}"/>
    <cellStyle name="Input 11 6 7" xfId="13262" xr:uid="{00000000-0005-0000-0000-0000C7330000}"/>
    <cellStyle name="Input 11 6 8" xfId="13263" xr:uid="{00000000-0005-0000-0000-0000C8330000}"/>
    <cellStyle name="Input 11 6 9" xfId="13264" xr:uid="{00000000-0005-0000-0000-0000C9330000}"/>
    <cellStyle name="Input 11 7" xfId="13265" xr:uid="{00000000-0005-0000-0000-0000CA330000}"/>
    <cellStyle name="Input 11 7 10" xfId="13266" xr:uid="{00000000-0005-0000-0000-0000CB330000}"/>
    <cellStyle name="Input 11 7 11" xfId="13267" xr:uid="{00000000-0005-0000-0000-0000CC330000}"/>
    <cellStyle name="Input 11 7 12" xfId="13268" xr:uid="{00000000-0005-0000-0000-0000CD330000}"/>
    <cellStyle name="Input 11 7 13" xfId="13269" xr:uid="{00000000-0005-0000-0000-0000CE330000}"/>
    <cellStyle name="Input 11 7 14" xfId="13270" xr:uid="{00000000-0005-0000-0000-0000CF330000}"/>
    <cellStyle name="Input 11 7 2" xfId="13271" xr:uid="{00000000-0005-0000-0000-0000D0330000}"/>
    <cellStyle name="Input 11 7 3" xfId="13272" xr:uid="{00000000-0005-0000-0000-0000D1330000}"/>
    <cellStyle name="Input 11 7 4" xfId="13273" xr:uid="{00000000-0005-0000-0000-0000D2330000}"/>
    <cellStyle name="Input 11 7 5" xfId="13274" xr:uid="{00000000-0005-0000-0000-0000D3330000}"/>
    <cellStyle name="Input 11 7 6" xfId="13275" xr:uid="{00000000-0005-0000-0000-0000D4330000}"/>
    <cellStyle name="Input 11 7 7" xfId="13276" xr:uid="{00000000-0005-0000-0000-0000D5330000}"/>
    <cellStyle name="Input 11 7 8" xfId="13277" xr:uid="{00000000-0005-0000-0000-0000D6330000}"/>
    <cellStyle name="Input 11 7 9" xfId="13278" xr:uid="{00000000-0005-0000-0000-0000D7330000}"/>
    <cellStyle name="Input 11 8" xfId="13279" xr:uid="{00000000-0005-0000-0000-0000D8330000}"/>
    <cellStyle name="Input 11 8 10" xfId="13280" xr:uid="{00000000-0005-0000-0000-0000D9330000}"/>
    <cellStyle name="Input 11 8 11" xfId="13281" xr:uid="{00000000-0005-0000-0000-0000DA330000}"/>
    <cellStyle name="Input 11 8 12" xfId="13282" xr:uid="{00000000-0005-0000-0000-0000DB330000}"/>
    <cellStyle name="Input 11 8 13" xfId="13283" xr:uid="{00000000-0005-0000-0000-0000DC330000}"/>
    <cellStyle name="Input 11 8 14" xfId="13284" xr:uid="{00000000-0005-0000-0000-0000DD330000}"/>
    <cellStyle name="Input 11 8 2" xfId="13285" xr:uid="{00000000-0005-0000-0000-0000DE330000}"/>
    <cellStyle name="Input 11 8 3" xfId="13286" xr:uid="{00000000-0005-0000-0000-0000DF330000}"/>
    <cellStyle name="Input 11 8 4" xfId="13287" xr:uid="{00000000-0005-0000-0000-0000E0330000}"/>
    <cellStyle name="Input 11 8 5" xfId="13288" xr:uid="{00000000-0005-0000-0000-0000E1330000}"/>
    <cellStyle name="Input 11 8 6" xfId="13289" xr:uid="{00000000-0005-0000-0000-0000E2330000}"/>
    <cellStyle name="Input 11 8 7" xfId="13290" xr:uid="{00000000-0005-0000-0000-0000E3330000}"/>
    <cellStyle name="Input 11 8 8" xfId="13291" xr:uid="{00000000-0005-0000-0000-0000E4330000}"/>
    <cellStyle name="Input 11 8 9" xfId="13292" xr:uid="{00000000-0005-0000-0000-0000E5330000}"/>
    <cellStyle name="Input 11 9" xfId="13293" xr:uid="{00000000-0005-0000-0000-0000E6330000}"/>
    <cellStyle name="Input 11 9 10" xfId="13294" xr:uid="{00000000-0005-0000-0000-0000E7330000}"/>
    <cellStyle name="Input 11 9 11" xfId="13295" xr:uid="{00000000-0005-0000-0000-0000E8330000}"/>
    <cellStyle name="Input 11 9 12" xfId="13296" xr:uid="{00000000-0005-0000-0000-0000E9330000}"/>
    <cellStyle name="Input 11 9 13" xfId="13297" xr:uid="{00000000-0005-0000-0000-0000EA330000}"/>
    <cellStyle name="Input 11 9 14" xfId="13298" xr:uid="{00000000-0005-0000-0000-0000EB330000}"/>
    <cellStyle name="Input 11 9 2" xfId="13299" xr:uid="{00000000-0005-0000-0000-0000EC330000}"/>
    <cellStyle name="Input 11 9 3" xfId="13300" xr:uid="{00000000-0005-0000-0000-0000ED330000}"/>
    <cellStyle name="Input 11 9 4" xfId="13301" xr:uid="{00000000-0005-0000-0000-0000EE330000}"/>
    <cellStyle name="Input 11 9 5" xfId="13302" xr:uid="{00000000-0005-0000-0000-0000EF330000}"/>
    <cellStyle name="Input 11 9 6" xfId="13303" xr:uid="{00000000-0005-0000-0000-0000F0330000}"/>
    <cellStyle name="Input 11 9 7" xfId="13304" xr:uid="{00000000-0005-0000-0000-0000F1330000}"/>
    <cellStyle name="Input 11 9 8" xfId="13305" xr:uid="{00000000-0005-0000-0000-0000F2330000}"/>
    <cellStyle name="Input 11 9 9" xfId="13306" xr:uid="{00000000-0005-0000-0000-0000F3330000}"/>
    <cellStyle name="Input 12" xfId="13307" xr:uid="{00000000-0005-0000-0000-0000F4330000}"/>
    <cellStyle name="Input 12 10" xfId="13308" xr:uid="{00000000-0005-0000-0000-0000F5330000}"/>
    <cellStyle name="Input 12 10 10" xfId="13309" xr:uid="{00000000-0005-0000-0000-0000F6330000}"/>
    <cellStyle name="Input 12 10 11" xfId="13310" xr:uid="{00000000-0005-0000-0000-0000F7330000}"/>
    <cellStyle name="Input 12 10 12" xfId="13311" xr:uid="{00000000-0005-0000-0000-0000F8330000}"/>
    <cellStyle name="Input 12 10 13" xfId="13312" xr:uid="{00000000-0005-0000-0000-0000F9330000}"/>
    <cellStyle name="Input 12 10 2" xfId="13313" xr:uid="{00000000-0005-0000-0000-0000FA330000}"/>
    <cellStyle name="Input 12 10 3" xfId="13314" xr:uid="{00000000-0005-0000-0000-0000FB330000}"/>
    <cellStyle name="Input 12 10 4" xfId="13315" xr:uid="{00000000-0005-0000-0000-0000FC330000}"/>
    <cellStyle name="Input 12 10 5" xfId="13316" xr:uid="{00000000-0005-0000-0000-0000FD330000}"/>
    <cellStyle name="Input 12 10 6" xfId="13317" xr:uid="{00000000-0005-0000-0000-0000FE330000}"/>
    <cellStyle name="Input 12 10 7" xfId="13318" xr:uid="{00000000-0005-0000-0000-0000FF330000}"/>
    <cellStyle name="Input 12 10 8" xfId="13319" xr:uid="{00000000-0005-0000-0000-000000340000}"/>
    <cellStyle name="Input 12 10 9" xfId="13320" xr:uid="{00000000-0005-0000-0000-000001340000}"/>
    <cellStyle name="Input 12 11" xfId="13321" xr:uid="{00000000-0005-0000-0000-000002340000}"/>
    <cellStyle name="Input 12 12" xfId="13322" xr:uid="{00000000-0005-0000-0000-000003340000}"/>
    <cellStyle name="Input 12 13" xfId="13323" xr:uid="{00000000-0005-0000-0000-000004340000}"/>
    <cellStyle name="Input 12 14" xfId="13324" xr:uid="{00000000-0005-0000-0000-000005340000}"/>
    <cellStyle name="Input 12 15" xfId="13325" xr:uid="{00000000-0005-0000-0000-000006340000}"/>
    <cellStyle name="Input 12 16" xfId="13326" xr:uid="{00000000-0005-0000-0000-000007340000}"/>
    <cellStyle name="Input 12 17" xfId="13327" xr:uid="{00000000-0005-0000-0000-000008340000}"/>
    <cellStyle name="Input 12 18" xfId="13328" xr:uid="{00000000-0005-0000-0000-000009340000}"/>
    <cellStyle name="Input 12 19" xfId="13329" xr:uid="{00000000-0005-0000-0000-00000A340000}"/>
    <cellStyle name="Input 12 2" xfId="13330" xr:uid="{00000000-0005-0000-0000-00000B340000}"/>
    <cellStyle name="Input 12 2 10" xfId="13331" xr:uid="{00000000-0005-0000-0000-00000C340000}"/>
    <cellStyle name="Input 12 2 11" xfId="13332" xr:uid="{00000000-0005-0000-0000-00000D340000}"/>
    <cellStyle name="Input 12 2 12" xfId="13333" xr:uid="{00000000-0005-0000-0000-00000E340000}"/>
    <cellStyle name="Input 12 2 13" xfId="13334" xr:uid="{00000000-0005-0000-0000-00000F340000}"/>
    <cellStyle name="Input 12 2 14" xfId="13335" xr:uid="{00000000-0005-0000-0000-000010340000}"/>
    <cellStyle name="Input 12 2 15" xfId="13336" xr:uid="{00000000-0005-0000-0000-000011340000}"/>
    <cellStyle name="Input 12 2 16" xfId="13337" xr:uid="{00000000-0005-0000-0000-000012340000}"/>
    <cellStyle name="Input 12 2 17" xfId="13338" xr:uid="{00000000-0005-0000-0000-000013340000}"/>
    <cellStyle name="Input 12 2 18" xfId="13339" xr:uid="{00000000-0005-0000-0000-000014340000}"/>
    <cellStyle name="Input 12 2 19" xfId="13340" xr:uid="{00000000-0005-0000-0000-000015340000}"/>
    <cellStyle name="Input 12 2 2" xfId="13341" xr:uid="{00000000-0005-0000-0000-000016340000}"/>
    <cellStyle name="Input 12 2 2 10" xfId="13342" xr:uid="{00000000-0005-0000-0000-000017340000}"/>
    <cellStyle name="Input 12 2 2 11" xfId="13343" xr:uid="{00000000-0005-0000-0000-000018340000}"/>
    <cellStyle name="Input 12 2 2 12" xfId="13344" xr:uid="{00000000-0005-0000-0000-000019340000}"/>
    <cellStyle name="Input 12 2 2 13" xfId="13345" xr:uid="{00000000-0005-0000-0000-00001A340000}"/>
    <cellStyle name="Input 12 2 2 14" xfId="13346" xr:uid="{00000000-0005-0000-0000-00001B340000}"/>
    <cellStyle name="Input 12 2 2 15" xfId="13347" xr:uid="{00000000-0005-0000-0000-00001C340000}"/>
    <cellStyle name="Input 12 2 2 16" xfId="13348" xr:uid="{00000000-0005-0000-0000-00001D340000}"/>
    <cellStyle name="Input 12 2 2 17" xfId="13349" xr:uid="{00000000-0005-0000-0000-00001E340000}"/>
    <cellStyle name="Input 12 2 2 18" xfId="13350" xr:uid="{00000000-0005-0000-0000-00001F340000}"/>
    <cellStyle name="Input 12 2 2 19" xfId="13351" xr:uid="{00000000-0005-0000-0000-000020340000}"/>
    <cellStyle name="Input 12 2 2 2" xfId="13352" xr:uid="{00000000-0005-0000-0000-000021340000}"/>
    <cellStyle name="Input 12 2 2 2 10" xfId="13353" xr:uid="{00000000-0005-0000-0000-000022340000}"/>
    <cellStyle name="Input 12 2 2 2 11" xfId="13354" xr:uid="{00000000-0005-0000-0000-000023340000}"/>
    <cellStyle name="Input 12 2 2 2 12" xfId="13355" xr:uid="{00000000-0005-0000-0000-000024340000}"/>
    <cellStyle name="Input 12 2 2 2 13" xfId="13356" xr:uid="{00000000-0005-0000-0000-000025340000}"/>
    <cellStyle name="Input 12 2 2 2 14" xfId="13357" xr:uid="{00000000-0005-0000-0000-000026340000}"/>
    <cellStyle name="Input 12 2 2 2 2" xfId="13358" xr:uid="{00000000-0005-0000-0000-000027340000}"/>
    <cellStyle name="Input 12 2 2 2 3" xfId="13359" xr:uid="{00000000-0005-0000-0000-000028340000}"/>
    <cellStyle name="Input 12 2 2 2 4" xfId="13360" xr:uid="{00000000-0005-0000-0000-000029340000}"/>
    <cellStyle name="Input 12 2 2 2 5" xfId="13361" xr:uid="{00000000-0005-0000-0000-00002A340000}"/>
    <cellStyle name="Input 12 2 2 2 6" xfId="13362" xr:uid="{00000000-0005-0000-0000-00002B340000}"/>
    <cellStyle name="Input 12 2 2 2 7" xfId="13363" xr:uid="{00000000-0005-0000-0000-00002C340000}"/>
    <cellStyle name="Input 12 2 2 2 8" xfId="13364" xr:uid="{00000000-0005-0000-0000-00002D340000}"/>
    <cellStyle name="Input 12 2 2 2 9" xfId="13365" xr:uid="{00000000-0005-0000-0000-00002E340000}"/>
    <cellStyle name="Input 12 2 2 20" xfId="13366" xr:uid="{00000000-0005-0000-0000-00002F340000}"/>
    <cellStyle name="Input 12 2 2 3" xfId="13367" xr:uid="{00000000-0005-0000-0000-000030340000}"/>
    <cellStyle name="Input 12 2 2 3 10" xfId="13368" xr:uid="{00000000-0005-0000-0000-000031340000}"/>
    <cellStyle name="Input 12 2 2 3 11" xfId="13369" xr:uid="{00000000-0005-0000-0000-000032340000}"/>
    <cellStyle name="Input 12 2 2 3 12" xfId="13370" xr:uid="{00000000-0005-0000-0000-000033340000}"/>
    <cellStyle name="Input 12 2 2 3 13" xfId="13371" xr:uid="{00000000-0005-0000-0000-000034340000}"/>
    <cellStyle name="Input 12 2 2 3 14" xfId="13372" xr:uid="{00000000-0005-0000-0000-000035340000}"/>
    <cellStyle name="Input 12 2 2 3 2" xfId="13373" xr:uid="{00000000-0005-0000-0000-000036340000}"/>
    <cellStyle name="Input 12 2 2 3 3" xfId="13374" xr:uid="{00000000-0005-0000-0000-000037340000}"/>
    <cellStyle name="Input 12 2 2 3 4" xfId="13375" xr:uid="{00000000-0005-0000-0000-000038340000}"/>
    <cellStyle name="Input 12 2 2 3 5" xfId="13376" xr:uid="{00000000-0005-0000-0000-000039340000}"/>
    <cellStyle name="Input 12 2 2 3 6" xfId="13377" xr:uid="{00000000-0005-0000-0000-00003A340000}"/>
    <cellStyle name="Input 12 2 2 3 7" xfId="13378" xr:uid="{00000000-0005-0000-0000-00003B340000}"/>
    <cellStyle name="Input 12 2 2 3 8" xfId="13379" xr:uid="{00000000-0005-0000-0000-00003C340000}"/>
    <cellStyle name="Input 12 2 2 3 9" xfId="13380" xr:uid="{00000000-0005-0000-0000-00003D340000}"/>
    <cellStyle name="Input 12 2 2 4" xfId="13381" xr:uid="{00000000-0005-0000-0000-00003E340000}"/>
    <cellStyle name="Input 12 2 2 4 10" xfId="13382" xr:uid="{00000000-0005-0000-0000-00003F340000}"/>
    <cellStyle name="Input 12 2 2 4 11" xfId="13383" xr:uid="{00000000-0005-0000-0000-000040340000}"/>
    <cellStyle name="Input 12 2 2 4 12" xfId="13384" xr:uid="{00000000-0005-0000-0000-000041340000}"/>
    <cellStyle name="Input 12 2 2 4 13" xfId="13385" xr:uid="{00000000-0005-0000-0000-000042340000}"/>
    <cellStyle name="Input 12 2 2 4 14" xfId="13386" xr:uid="{00000000-0005-0000-0000-000043340000}"/>
    <cellStyle name="Input 12 2 2 4 2" xfId="13387" xr:uid="{00000000-0005-0000-0000-000044340000}"/>
    <cellStyle name="Input 12 2 2 4 3" xfId="13388" xr:uid="{00000000-0005-0000-0000-000045340000}"/>
    <cellStyle name="Input 12 2 2 4 4" xfId="13389" xr:uid="{00000000-0005-0000-0000-000046340000}"/>
    <cellStyle name="Input 12 2 2 4 5" xfId="13390" xr:uid="{00000000-0005-0000-0000-000047340000}"/>
    <cellStyle name="Input 12 2 2 4 6" xfId="13391" xr:uid="{00000000-0005-0000-0000-000048340000}"/>
    <cellStyle name="Input 12 2 2 4 7" xfId="13392" xr:uid="{00000000-0005-0000-0000-000049340000}"/>
    <cellStyle name="Input 12 2 2 4 8" xfId="13393" xr:uid="{00000000-0005-0000-0000-00004A340000}"/>
    <cellStyle name="Input 12 2 2 4 9" xfId="13394" xr:uid="{00000000-0005-0000-0000-00004B340000}"/>
    <cellStyle name="Input 12 2 2 5" xfId="13395" xr:uid="{00000000-0005-0000-0000-00004C340000}"/>
    <cellStyle name="Input 12 2 2 5 10" xfId="13396" xr:uid="{00000000-0005-0000-0000-00004D340000}"/>
    <cellStyle name="Input 12 2 2 5 11" xfId="13397" xr:uid="{00000000-0005-0000-0000-00004E340000}"/>
    <cellStyle name="Input 12 2 2 5 12" xfId="13398" xr:uid="{00000000-0005-0000-0000-00004F340000}"/>
    <cellStyle name="Input 12 2 2 5 13" xfId="13399" xr:uid="{00000000-0005-0000-0000-000050340000}"/>
    <cellStyle name="Input 12 2 2 5 2" xfId="13400" xr:uid="{00000000-0005-0000-0000-000051340000}"/>
    <cellStyle name="Input 12 2 2 5 3" xfId="13401" xr:uid="{00000000-0005-0000-0000-000052340000}"/>
    <cellStyle name="Input 12 2 2 5 4" xfId="13402" xr:uid="{00000000-0005-0000-0000-000053340000}"/>
    <cellStyle name="Input 12 2 2 5 5" xfId="13403" xr:uid="{00000000-0005-0000-0000-000054340000}"/>
    <cellStyle name="Input 12 2 2 5 6" xfId="13404" xr:uid="{00000000-0005-0000-0000-000055340000}"/>
    <cellStyle name="Input 12 2 2 5 7" xfId="13405" xr:uid="{00000000-0005-0000-0000-000056340000}"/>
    <cellStyle name="Input 12 2 2 5 8" xfId="13406" xr:uid="{00000000-0005-0000-0000-000057340000}"/>
    <cellStyle name="Input 12 2 2 5 9" xfId="13407" xr:uid="{00000000-0005-0000-0000-000058340000}"/>
    <cellStyle name="Input 12 2 2 6" xfId="13408" xr:uid="{00000000-0005-0000-0000-000059340000}"/>
    <cellStyle name="Input 12 2 2 7" xfId="13409" xr:uid="{00000000-0005-0000-0000-00005A340000}"/>
    <cellStyle name="Input 12 2 2 8" xfId="13410" xr:uid="{00000000-0005-0000-0000-00005B340000}"/>
    <cellStyle name="Input 12 2 2 9" xfId="13411" xr:uid="{00000000-0005-0000-0000-00005C340000}"/>
    <cellStyle name="Input 12 2 20" xfId="13412" xr:uid="{00000000-0005-0000-0000-00005D340000}"/>
    <cellStyle name="Input 12 2 21" xfId="13413" xr:uid="{00000000-0005-0000-0000-00005E340000}"/>
    <cellStyle name="Input 12 2 22" xfId="13414" xr:uid="{00000000-0005-0000-0000-00005F340000}"/>
    <cellStyle name="Input 12 2 23" xfId="13415" xr:uid="{00000000-0005-0000-0000-000060340000}"/>
    <cellStyle name="Input 12 2 3" xfId="13416" xr:uid="{00000000-0005-0000-0000-000061340000}"/>
    <cellStyle name="Input 12 2 3 10" xfId="13417" xr:uid="{00000000-0005-0000-0000-000062340000}"/>
    <cellStyle name="Input 12 2 3 11" xfId="13418" xr:uid="{00000000-0005-0000-0000-000063340000}"/>
    <cellStyle name="Input 12 2 3 12" xfId="13419" xr:uid="{00000000-0005-0000-0000-000064340000}"/>
    <cellStyle name="Input 12 2 3 13" xfId="13420" xr:uid="{00000000-0005-0000-0000-000065340000}"/>
    <cellStyle name="Input 12 2 3 14" xfId="13421" xr:uid="{00000000-0005-0000-0000-000066340000}"/>
    <cellStyle name="Input 12 2 3 15" xfId="13422" xr:uid="{00000000-0005-0000-0000-000067340000}"/>
    <cellStyle name="Input 12 2 3 16" xfId="13423" xr:uid="{00000000-0005-0000-0000-000068340000}"/>
    <cellStyle name="Input 12 2 3 17" xfId="13424" xr:uid="{00000000-0005-0000-0000-000069340000}"/>
    <cellStyle name="Input 12 2 3 18" xfId="13425" xr:uid="{00000000-0005-0000-0000-00006A340000}"/>
    <cellStyle name="Input 12 2 3 19" xfId="13426" xr:uid="{00000000-0005-0000-0000-00006B340000}"/>
    <cellStyle name="Input 12 2 3 2" xfId="13427" xr:uid="{00000000-0005-0000-0000-00006C340000}"/>
    <cellStyle name="Input 12 2 3 2 10" xfId="13428" xr:uid="{00000000-0005-0000-0000-00006D340000}"/>
    <cellStyle name="Input 12 2 3 2 11" xfId="13429" xr:uid="{00000000-0005-0000-0000-00006E340000}"/>
    <cellStyle name="Input 12 2 3 2 12" xfId="13430" xr:uid="{00000000-0005-0000-0000-00006F340000}"/>
    <cellStyle name="Input 12 2 3 2 13" xfId="13431" xr:uid="{00000000-0005-0000-0000-000070340000}"/>
    <cellStyle name="Input 12 2 3 2 14" xfId="13432" xr:uid="{00000000-0005-0000-0000-000071340000}"/>
    <cellStyle name="Input 12 2 3 2 2" xfId="13433" xr:uid="{00000000-0005-0000-0000-000072340000}"/>
    <cellStyle name="Input 12 2 3 2 3" xfId="13434" xr:uid="{00000000-0005-0000-0000-000073340000}"/>
    <cellStyle name="Input 12 2 3 2 4" xfId="13435" xr:uid="{00000000-0005-0000-0000-000074340000}"/>
    <cellStyle name="Input 12 2 3 2 5" xfId="13436" xr:uid="{00000000-0005-0000-0000-000075340000}"/>
    <cellStyle name="Input 12 2 3 2 6" xfId="13437" xr:uid="{00000000-0005-0000-0000-000076340000}"/>
    <cellStyle name="Input 12 2 3 2 7" xfId="13438" xr:uid="{00000000-0005-0000-0000-000077340000}"/>
    <cellStyle name="Input 12 2 3 2 8" xfId="13439" xr:uid="{00000000-0005-0000-0000-000078340000}"/>
    <cellStyle name="Input 12 2 3 2 9" xfId="13440" xr:uid="{00000000-0005-0000-0000-000079340000}"/>
    <cellStyle name="Input 12 2 3 20" xfId="13441" xr:uid="{00000000-0005-0000-0000-00007A340000}"/>
    <cellStyle name="Input 12 2 3 3" xfId="13442" xr:uid="{00000000-0005-0000-0000-00007B340000}"/>
    <cellStyle name="Input 12 2 3 3 10" xfId="13443" xr:uid="{00000000-0005-0000-0000-00007C340000}"/>
    <cellStyle name="Input 12 2 3 3 11" xfId="13444" xr:uid="{00000000-0005-0000-0000-00007D340000}"/>
    <cellStyle name="Input 12 2 3 3 12" xfId="13445" xr:uid="{00000000-0005-0000-0000-00007E340000}"/>
    <cellStyle name="Input 12 2 3 3 13" xfId="13446" xr:uid="{00000000-0005-0000-0000-00007F340000}"/>
    <cellStyle name="Input 12 2 3 3 14" xfId="13447" xr:uid="{00000000-0005-0000-0000-000080340000}"/>
    <cellStyle name="Input 12 2 3 3 2" xfId="13448" xr:uid="{00000000-0005-0000-0000-000081340000}"/>
    <cellStyle name="Input 12 2 3 3 3" xfId="13449" xr:uid="{00000000-0005-0000-0000-000082340000}"/>
    <cellStyle name="Input 12 2 3 3 4" xfId="13450" xr:uid="{00000000-0005-0000-0000-000083340000}"/>
    <cellStyle name="Input 12 2 3 3 5" xfId="13451" xr:uid="{00000000-0005-0000-0000-000084340000}"/>
    <cellStyle name="Input 12 2 3 3 6" xfId="13452" xr:uid="{00000000-0005-0000-0000-000085340000}"/>
    <cellStyle name="Input 12 2 3 3 7" xfId="13453" xr:uid="{00000000-0005-0000-0000-000086340000}"/>
    <cellStyle name="Input 12 2 3 3 8" xfId="13454" xr:uid="{00000000-0005-0000-0000-000087340000}"/>
    <cellStyle name="Input 12 2 3 3 9" xfId="13455" xr:uid="{00000000-0005-0000-0000-000088340000}"/>
    <cellStyle name="Input 12 2 3 4" xfId="13456" xr:uid="{00000000-0005-0000-0000-000089340000}"/>
    <cellStyle name="Input 12 2 3 4 10" xfId="13457" xr:uid="{00000000-0005-0000-0000-00008A340000}"/>
    <cellStyle name="Input 12 2 3 4 11" xfId="13458" xr:uid="{00000000-0005-0000-0000-00008B340000}"/>
    <cellStyle name="Input 12 2 3 4 12" xfId="13459" xr:uid="{00000000-0005-0000-0000-00008C340000}"/>
    <cellStyle name="Input 12 2 3 4 13" xfId="13460" xr:uid="{00000000-0005-0000-0000-00008D340000}"/>
    <cellStyle name="Input 12 2 3 4 14" xfId="13461" xr:uid="{00000000-0005-0000-0000-00008E340000}"/>
    <cellStyle name="Input 12 2 3 4 2" xfId="13462" xr:uid="{00000000-0005-0000-0000-00008F340000}"/>
    <cellStyle name="Input 12 2 3 4 3" xfId="13463" xr:uid="{00000000-0005-0000-0000-000090340000}"/>
    <cellStyle name="Input 12 2 3 4 4" xfId="13464" xr:uid="{00000000-0005-0000-0000-000091340000}"/>
    <cellStyle name="Input 12 2 3 4 5" xfId="13465" xr:uid="{00000000-0005-0000-0000-000092340000}"/>
    <cellStyle name="Input 12 2 3 4 6" xfId="13466" xr:uid="{00000000-0005-0000-0000-000093340000}"/>
    <cellStyle name="Input 12 2 3 4 7" xfId="13467" xr:uid="{00000000-0005-0000-0000-000094340000}"/>
    <cellStyle name="Input 12 2 3 4 8" xfId="13468" xr:uid="{00000000-0005-0000-0000-000095340000}"/>
    <cellStyle name="Input 12 2 3 4 9" xfId="13469" xr:uid="{00000000-0005-0000-0000-000096340000}"/>
    <cellStyle name="Input 12 2 3 5" xfId="13470" xr:uid="{00000000-0005-0000-0000-000097340000}"/>
    <cellStyle name="Input 12 2 3 5 10" xfId="13471" xr:uid="{00000000-0005-0000-0000-000098340000}"/>
    <cellStyle name="Input 12 2 3 5 11" xfId="13472" xr:uid="{00000000-0005-0000-0000-000099340000}"/>
    <cellStyle name="Input 12 2 3 5 12" xfId="13473" xr:uid="{00000000-0005-0000-0000-00009A340000}"/>
    <cellStyle name="Input 12 2 3 5 13" xfId="13474" xr:uid="{00000000-0005-0000-0000-00009B340000}"/>
    <cellStyle name="Input 12 2 3 5 2" xfId="13475" xr:uid="{00000000-0005-0000-0000-00009C340000}"/>
    <cellStyle name="Input 12 2 3 5 3" xfId="13476" xr:uid="{00000000-0005-0000-0000-00009D340000}"/>
    <cellStyle name="Input 12 2 3 5 4" xfId="13477" xr:uid="{00000000-0005-0000-0000-00009E340000}"/>
    <cellStyle name="Input 12 2 3 5 5" xfId="13478" xr:uid="{00000000-0005-0000-0000-00009F340000}"/>
    <cellStyle name="Input 12 2 3 5 6" xfId="13479" xr:uid="{00000000-0005-0000-0000-0000A0340000}"/>
    <cellStyle name="Input 12 2 3 5 7" xfId="13480" xr:uid="{00000000-0005-0000-0000-0000A1340000}"/>
    <cellStyle name="Input 12 2 3 5 8" xfId="13481" xr:uid="{00000000-0005-0000-0000-0000A2340000}"/>
    <cellStyle name="Input 12 2 3 5 9" xfId="13482" xr:uid="{00000000-0005-0000-0000-0000A3340000}"/>
    <cellStyle name="Input 12 2 3 6" xfId="13483" xr:uid="{00000000-0005-0000-0000-0000A4340000}"/>
    <cellStyle name="Input 12 2 3 7" xfId="13484" xr:uid="{00000000-0005-0000-0000-0000A5340000}"/>
    <cellStyle name="Input 12 2 3 8" xfId="13485" xr:uid="{00000000-0005-0000-0000-0000A6340000}"/>
    <cellStyle name="Input 12 2 3 9" xfId="13486" xr:uid="{00000000-0005-0000-0000-0000A7340000}"/>
    <cellStyle name="Input 12 2 4" xfId="13487" xr:uid="{00000000-0005-0000-0000-0000A8340000}"/>
    <cellStyle name="Input 12 2 4 10" xfId="13488" xr:uid="{00000000-0005-0000-0000-0000A9340000}"/>
    <cellStyle name="Input 12 2 4 11" xfId="13489" xr:uid="{00000000-0005-0000-0000-0000AA340000}"/>
    <cellStyle name="Input 12 2 4 12" xfId="13490" xr:uid="{00000000-0005-0000-0000-0000AB340000}"/>
    <cellStyle name="Input 12 2 4 13" xfId="13491" xr:uid="{00000000-0005-0000-0000-0000AC340000}"/>
    <cellStyle name="Input 12 2 4 14" xfId="13492" xr:uid="{00000000-0005-0000-0000-0000AD340000}"/>
    <cellStyle name="Input 12 2 4 2" xfId="13493" xr:uid="{00000000-0005-0000-0000-0000AE340000}"/>
    <cellStyle name="Input 12 2 4 3" xfId="13494" xr:uid="{00000000-0005-0000-0000-0000AF340000}"/>
    <cellStyle name="Input 12 2 4 4" xfId="13495" xr:uid="{00000000-0005-0000-0000-0000B0340000}"/>
    <cellStyle name="Input 12 2 4 5" xfId="13496" xr:uid="{00000000-0005-0000-0000-0000B1340000}"/>
    <cellStyle name="Input 12 2 4 6" xfId="13497" xr:uid="{00000000-0005-0000-0000-0000B2340000}"/>
    <cellStyle name="Input 12 2 4 7" xfId="13498" xr:uid="{00000000-0005-0000-0000-0000B3340000}"/>
    <cellStyle name="Input 12 2 4 8" xfId="13499" xr:uid="{00000000-0005-0000-0000-0000B4340000}"/>
    <cellStyle name="Input 12 2 4 9" xfId="13500" xr:uid="{00000000-0005-0000-0000-0000B5340000}"/>
    <cellStyle name="Input 12 2 5" xfId="13501" xr:uid="{00000000-0005-0000-0000-0000B6340000}"/>
    <cellStyle name="Input 12 2 5 10" xfId="13502" xr:uid="{00000000-0005-0000-0000-0000B7340000}"/>
    <cellStyle name="Input 12 2 5 11" xfId="13503" xr:uid="{00000000-0005-0000-0000-0000B8340000}"/>
    <cellStyle name="Input 12 2 5 12" xfId="13504" xr:uid="{00000000-0005-0000-0000-0000B9340000}"/>
    <cellStyle name="Input 12 2 5 13" xfId="13505" xr:uid="{00000000-0005-0000-0000-0000BA340000}"/>
    <cellStyle name="Input 12 2 5 14" xfId="13506" xr:uid="{00000000-0005-0000-0000-0000BB340000}"/>
    <cellStyle name="Input 12 2 5 2" xfId="13507" xr:uid="{00000000-0005-0000-0000-0000BC340000}"/>
    <cellStyle name="Input 12 2 5 3" xfId="13508" xr:uid="{00000000-0005-0000-0000-0000BD340000}"/>
    <cellStyle name="Input 12 2 5 4" xfId="13509" xr:uid="{00000000-0005-0000-0000-0000BE340000}"/>
    <cellStyle name="Input 12 2 5 5" xfId="13510" xr:uid="{00000000-0005-0000-0000-0000BF340000}"/>
    <cellStyle name="Input 12 2 5 6" xfId="13511" xr:uid="{00000000-0005-0000-0000-0000C0340000}"/>
    <cellStyle name="Input 12 2 5 7" xfId="13512" xr:uid="{00000000-0005-0000-0000-0000C1340000}"/>
    <cellStyle name="Input 12 2 5 8" xfId="13513" xr:uid="{00000000-0005-0000-0000-0000C2340000}"/>
    <cellStyle name="Input 12 2 5 9" xfId="13514" xr:uid="{00000000-0005-0000-0000-0000C3340000}"/>
    <cellStyle name="Input 12 2 6" xfId="13515" xr:uid="{00000000-0005-0000-0000-0000C4340000}"/>
    <cellStyle name="Input 12 2 6 10" xfId="13516" xr:uid="{00000000-0005-0000-0000-0000C5340000}"/>
    <cellStyle name="Input 12 2 6 11" xfId="13517" xr:uid="{00000000-0005-0000-0000-0000C6340000}"/>
    <cellStyle name="Input 12 2 6 12" xfId="13518" xr:uid="{00000000-0005-0000-0000-0000C7340000}"/>
    <cellStyle name="Input 12 2 6 13" xfId="13519" xr:uid="{00000000-0005-0000-0000-0000C8340000}"/>
    <cellStyle name="Input 12 2 6 14" xfId="13520" xr:uid="{00000000-0005-0000-0000-0000C9340000}"/>
    <cellStyle name="Input 12 2 6 2" xfId="13521" xr:uid="{00000000-0005-0000-0000-0000CA340000}"/>
    <cellStyle name="Input 12 2 6 3" xfId="13522" xr:uid="{00000000-0005-0000-0000-0000CB340000}"/>
    <cellStyle name="Input 12 2 6 4" xfId="13523" xr:uid="{00000000-0005-0000-0000-0000CC340000}"/>
    <cellStyle name="Input 12 2 6 5" xfId="13524" xr:uid="{00000000-0005-0000-0000-0000CD340000}"/>
    <cellStyle name="Input 12 2 6 6" xfId="13525" xr:uid="{00000000-0005-0000-0000-0000CE340000}"/>
    <cellStyle name="Input 12 2 6 7" xfId="13526" xr:uid="{00000000-0005-0000-0000-0000CF340000}"/>
    <cellStyle name="Input 12 2 6 8" xfId="13527" xr:uid="{00000000-0005-0000-0000-0000D0340000}"/>
    <cellStyle name="Input 12 2 6 9" xfId="13528" xr:uid="{00000000-0005-0000-0000-0000D1340000}"/>
    <cellStyle name="Input 12 2 7" xfId="13529" xr:uid="{00000000-0005-0000-0000-0000D2340000}"/>
    <cellStyle name="Input 12 2 7 10" xfId="13530" xr:uid="{00000000-0005-0000-0000-0000D3340000}"/>
    <cellStyle name="Input 12 2 7 11" xfId="13531" xr:uid="{00000000-0005-0000-0000-0000D4340000}"/>
    <cellStyle name="Input 12 2 7 12" xfId="13532" xr:uid="{00000000-0005-0000-0000-0000D5340000}"/>
    <cellStyle name="Input 12 2 7 13" xfId="13533" xr:uid="{00000000-0005-0000-0000-0000D6340000}"/>
    <cellStyle name="Input 12 2 7 14" xfId="13534" xr:uid="{00000000-0005-0000-0000-0000D7340000}"/>
    <cellStyle name="Input 12 2 7 2" xfId="13535" xr:uid="{00000000-0005-0000-0000-0000D8340000}"/>
    <cellStyle name="Input 12 2 7 3" xfId="13536" xr:uid="{00000000-0005-0000-0000-0000D9340000}"/>
    <cellStyle name="Input 12 2 7 4" xfId="13537" xr:uid="{00000000-0005-0000-0000-0000DA340000}"/>
    <cellStyle name="Input 12 2 7 5" xfId="13538" xr:uid="{00000000-0005-0000-0000-0000DB340000}"/>
    <cellStyle name="Input 12 2 7 6" xfId="13539" xr:uid="{00000000-0005-0000-0000-0000DC340000}"/>
    <cellStyle name="Input 12 2 7 7" xfId="13540" xr:uid="{00000000-0005-0000-0000-0000DD340000}"/>
    <cellStyle name="Input 12 2 7 8" xfId="13541" xr:uid="{00000000-0005-0000-0000-0000DE340000}"/>
    <cellStyle name="Input 12 2 7 9" xfId="13542" xr:uid="{00000000-0005-0000-0000-0000DF340000}"/>
    <cellStyle name="Input 12 2 8" xfId="13543" xr:uid="{00000000-0005-0000-0000-0000E0340000}"/>
    <cellStyle name="Input 12 2 8 10" xfId="13544" xr:uid="{00000000-0005-0000-0000-0000E1340000}"/>
    <cellStyle name="Input 12 2 8 11" xfId="13545" xr:uid="{00000000-0005-0000-0000-0000E2340000}"/>
    <cellStyle name="Input 12 2 8 12" xfId="13546" xr:uid="{00000000-0005-0000-0000-0000E3340000}"/>
    <cellStyle name="Input 12 2 8 13" xfId="13547" xr:uid="{00000000-0005-0000-0000-0000E4340000}"/>
    <cellStyle name="Input 12 2 8 2" xfId="13548" xr:uid="{00000000-0005-0000-0000-0000E5340000}"/>
    <cellStyle name="Input 12 2 8 3" xfId="13549" xr:uid="{00000000-0005-0000-0000-0000E6340000}"/>
    <cellStyle name="Input 12 2 8 4" xfId="13550" xr:uid="{00000000-0005-0000-0000-0000E7340000}"/>
    <cellStyle name="Input 12 2 8 5" xfId="13551" xr:uid="{00000000-0005-0000-0000-0000E8340000}"/>
    <cellStyle name="Input 12 2 8 6" xfId="13552" xr:uid="{00000000-0005-0000-0000-0000E9340000}"/>
    <cellStyle name="Input 12 2 8 7" xfId="13553" xr:uid="{00000000-0005-0000-0000-0000EA340000}"/>
    <cellStyle name="Input 12 2 8 8" xfId="13554" xr:uid="{00000000-0005-0000-0000-0000EB340000}"/>
    <cellStyle name="Input 12 2 8 9" xfId="13555" xr:uid="{00000000-0005-0000-0000-0000EC340000}"/>
    <cellStyle name="Input 12 2 9" xfId="13556" xr:uid="{00000000-0005-0000-0000-0000ED340000}"/>
    <cellStyle name="Input 12 20" xfId="13557" xr:uid="{00000000-0005-0000-0000-0000EE340000}"/>
    <cellStyle name="Input 12 3" xfId="13558" xr:uid="{00000000-0005-0000-0000-0000EF340000}"/>
    <cellStyle name="Input 12 3 10" xfId="13559" xr:uid="{00000000-0005-0000-0000-0000F0340000}"/>
    <cellStyle name="Input 12 3 11" xfId="13560" xr:uid="{00000000-0005-0000-0000-0000F1340000}"/>
    <cellStyle name="Input 12 3 12" xfId="13561" xr:uid="{00000000-0005-0000-0000-0000F2340000}"/>
    <cellStyle name="Input 12 3 13" xfId="13562" xr:uid="{00000000-0005-0000-0000-0000F3340000}"/>
    <cellStyle name="Input 12 3 14" xfId="13563" xr:uid="{00000000-0005-0000-0000-0000F4340000}"/>
    <cellStyle name="Input 12 3 15" xfId="13564" xr:uid="{00000000-0005-0000-0000-0000F5340000}"/>
    <cellStyle name="Input 12 3 16" xfId="13565" xr:uid="{00000000-0005-0000-0000-0000F6340000}"/>
    <cellStyle name="Input 12 3 17" xfId="13566" xr:uid="{00000000-0005-0000-0000-0000F7340000}"/>
    <cellStyle name="Input 12 3 18" xfId="13567" xr:uid="{00000000-0005-0000-0000-0000F8340000}"/>
    <cellStyle name="Input 12 3 19" xfId="13568" xr:uid="{00000000-0005-0000-0000-0000F9340000}"/>
    <cellStyle name="Input 12 3 2" xfId="13569" xr:uid="{00000000-0005-0000-0000-0000FA340000}"/>
    <cellStyle name="Input 12 3 2 10" xfId="13570" xr:uid="{00000000-0005-0000-0000-0000FB340000}"/>
    <cellStyle name="Input 12 3 2 11" xfId="13571" xr:uid="{00000000-0005-0000-0000-0000FC340000}"/>
    <cellStyle name="Input 12 3 2 12" xfId="13572" xr:uid="{00000000-0005-0000-0000-0000FD340000}"/>
    <cellStyle name="Input 12 3 2 13" xfId="13573" xr:uid="{00000000-0005-0000-0000-0000FE340000}"/>
    <cellStyle name="Input 12 3 2 14" xfId="13574" xr:uid="{00000000-0005-0000-0000-0000FF340000}"/>
    <cellStyle name="Input 12 3 2 15" xfId="13575" xr:uid="{00000000-0005-0000-0000-000000350000}"/>
    <cellStyle name="Input 12 3 2 16" xfId="13576" xr:uid="{00000000-0005-0000-0000-000001350000}"/>
    <cellStyle name="Input 12 3 2 17" xfId="13577" xr:uid="{00000000-0005-0000-0000-000002350000}"/>
    <cellStyle name="Input 12 3 2 18" xfId="13578" xr:uid="{00000000-0005-0000-0000-000003350000}"/>
    <cellStyle name="Input 12 3 2 19" xfId="13579" xr:uid="{00000000-0005-0000-0000-000004350000}"/>
    <cellStyle name="Input 12 3 2 2" xfId="13580" xr:uid="{00000000-0005-0000-0000-000005350000}"/>
    <cellStyle name="Input 12 3 2 2 10" xfId="13581" xr:uid="{00000000-0005-0000-0000-000006350000}"/>
    <cellStyle name="Input 12 3 2 2 11" xfId="13582" xr:uid="{00000000-0005-0000-0000-000007350000}"/>
    <cellStyle name="Input 12 3 2 2 12" xfId="13583" xr:uid="{00000000-0005-0000-0000-000008350000}"/>
    <cellStyle name="Input 12 3 2 2 13" xfId="13584" xr:uid="{00000000-0005-0000-0000-000009350000}"/>
    <cellStyle name="Input 12 3 2 2 14" xfId="13585" xr:uid="{00000000-0005-0000-0000-00000A350000}"/>
    <cellStyle name="Input 12 3 2 2 2" xfId="13586" xr:uid="{00000000-0005-0000-0000-00000B350000}"/>
    <cellStyle name="Input 12 3 2 2 3" xfId="13587" xr:uid="{00000000-0005-0000-0000-00000C350000}"/>
    <cellStyle name="Input 12 3 2 2 4" xfId="13588" xr:uid="{00000000-0005-0000-0000-00000D350000}"/>
    <cellStyle name="Input 12 3 2 2 5" xfId="13589" xr:uid="{00000000-0005-0000-0000-00000E350000}"/>
    <cellStyle name="Input 12 3 2 2 6" xfId="13590" xr:uid="{00000000-0005-0000-0000-00000F350000}"/>
    <cellStyle name="Input 12 3 2 2 7" xfId="13591" xr:uid="{00000000-0005-0000-0000-000010350000}"/>
    <cellStyle name="Input 12 3 2 2 8" xfId="13592" xr:uid="{00000000-0005-0000-0000-000011350000}"/>
    <cellStyle name="Input 12 3 2 2 9" xfId="13593" xr:uid="{00000000-0005-0000-0000-000012350000}"/>
    <cellStyle name="Input 12 3 2 20" xfId="13594" xr:uid="{00000000-0005-0000-0000-000013350000}"/>
    <cellStyle name="Input 12 3 2 3" xfId="13595" xr:uid="{00000000-0005-0000-0000-000014350000}"/>
    <cellStyle name="Input 12 3 2 3 10" xfId="13596" xr:uid="{00000000-0005-0000-0000-000015350000}"/>
    <cellStyle name="Input 12 3 2 3 11" xfId="13597" xr:uid="{00000000-0005-0000-0000-000016350000}"/>
    <cellStyle name="Input 12 3 2 3 12" xfId="13598" xr:uid="{00000000-0005-0000-0000-000017350000}"/>
    <cellStyle name="Input 12 3 2 3 13" xfId="13599" xr:uid="{00000000-0005-0000-0000-000018350000}"/>
    <cellStyle name="Input 12 3 2 3 14" xfId="13600" xr:uid="{00000000-0005-0000-0000-000019350000}"/>
    <cellStyle name="Input 12 3 2 3 2" xfId="13601" xr:uid="{00000000-0005-0000-0000-00001A350000}"/>
    <cellStyle name="Input 12 3 2 3 3" xfId="13602" xr:uid="{00000000-0005-0000-0000-00001B350000}"/>
    <cellStyle name="Input 12 3 2 3 4" xfId="13603" xr:uid="{00000000-0005-0000-0000-00001C350000}"/>
    <cellStyle name="Input 12 3 2 3 5" xfId="13604" xr:uid="{00000000-0005-0000-0000-00001D350000}"/>
    <cellStyle name="Input 12 3 2 3 6" xfId="13605" xr:uid="{00000000-0005-0000-0000-00001E350000}"/>
    <cellStyle name="Input 12 3 2 3 7" xfId="13606" xr:uid="{00000000-0005-0000-0000-00001F350000}"/>
    <cellStyle name="Input 12 3 2 3 8" xfId="13607" xr:uid="{00000000-0005-0000-0000-000020350000}"/>
    <cellStyle name="Input 12 3 2 3 9" xfId="13608" xr:uid="{00000000-0005-0000-0000-000021350000}"/>
    <cellStyle name="Input 12 3 2 4" xfId="13609" xr:uid="{00000000-0005-0000-0000-000022350000}"/>
    <cellStyle name="Input 12 3 2 4 10" xfId="13610" xr:uid="{00000000-0005-0000-0000-000023350000}"/>
    <cellStyle name="Input 12 3 2 4 11" xfId="13611" xr:uid="{00000000-0005-0000-0000-000024350000}"/>
    <cellStyle name="Input 12 3 2 4 12" xfId="13612" xr:uid="{00000000-0005-0000-0000-000025350000}"/>
    <cellStyle name="Input 12 3 2 4 13" xfId="13613" xr:uid="{00000000-0005-0000-0000-000026350000}"/>
    <cellStyle name="Input 12 3 2 4 14" xfId="13614" xr:uid="{00000000-0005-0000-0000-000027350000}"/>
    <cellStyle name="Input 12 3 2 4 2" xfId="13615" xr:uid="{00000000-0005-0000-0000-000028350000}"/>
    <cellStyle name="Input 12 3 2 4 3" xfId="13616" xr:uid="{00000000-0005-0000-0000-000029350000}"/>
    <cellStyle name="Input 12 3 2 4 4" xfId="13617" xr:uid="{00000000-0005-0000-0000-00002A350000}"/>
    <cellStyle name="Input 12 3 2 4 5" xfId="13618" xr:uid="{00000000-0005-0000-0000-00002B350000}"/>
    <cellStyle name="Input 12 3 2 4 6" xfId="13619" xr:uid="{00000000-0005-0000-0000-00002C350000}"/>
    <cellStyle name="Input 12 3 2 4 7" xfId="13620" xr:uid="{00000000-0005-0000-0000-00002D350000}"/>
    <cellStyle name="Input 12 3 2 4 8" xfId="13621" xr:uid="{00000000-0005-0000-0000-00002E350000}"/>
    <cellStyle name="Input 12 3 2 4 9" xfId="13622" xr:uid="{00000000-0005-0000-0000-00002F350000}"/>
    <cellStyle name="Input 12 3 2 5" xfId="13623" xr:uid="{00000000-0005-0000-0000-000030350000}"/>
    <cellStyle name="Input 12 3 2 5 10" xfId="13624" xr:uid="{00000000-0005-0000-0000-000031350000}"/>
    <cellStyle name="Input 12 3 2 5 11" xfId="13625" xr:uid="{00000000-0005-0000-0000-000032350000}"/>
    <cellStyle name="Input 12 3 2 5 12" xfId="13626" xr:uid="{00000000-0005-0000-0000-000033350000}"/>
    <cellStyle name="Input 12 3 2 5 13" xfId="13627" xr:uid="{00000000-0005-0000-0000-000034350000}"/>
    <cellStyle name="Input 12 3 2 5 2" xfId="13628" xr:uid="{00000000-0005-0000-0000-000035350000}"/>
    <cellStyle name="Input 12 3 2 5 3" xfId="13629" xr:uid="{00000000-0005-0000-0000-000036350000}"/>
    <cellStyle name="Input 12 3 2 5 4" xfId="13630" xr:uid="{00000000-0005-0000-0000-000037350000}"/>
    <cellStyle name="Input 12 3 2 5 5" xfId="13631" xr:uid="{00000000-0005-0000-0000-000038350000}"/>
    <cellStyle name="Input 12 3 2 5 6" xfId="13632" xr:uid="{00000000-0005-0000-0000-000039350000}"/>
    <cellStyle name="Input 12 3 2 5 7" xfId="13633" xr:uid="{00000000-0005-0000-0000-00003A350000}"/>
    <cellStyle name="Input 12 3 2 5 8" xfId="13634" xr:uid="{00000000-0005-0000-0000-00003B350000}"/>
    <cellStyle name="Input 12 3 2 5 9" xfId="13635" xr:uid="{00000000-0005-0000-0000-00003C350000}"/>
    <cellStyle name="Input 12 3 2 6" xfId="13636" xr:uid="{00000000-0005-0000-0000-00003D350000}"/>
    <cellStyle name="Input 12 3 2 7" xfId="13637" xr:uid="{00000000-0005-0000-0000-00003E350000}"/>
    <cellStyle name="Input 12 3 2 8" xfId="13638" xr:uid="{00000000-0005-0000-0000-00003F350000}"/>
    <cellStyle name="Input 12 3 2 9" xfId="13639" xr:uid="{00000000-0005-0000-0000-000040350000}"/>
    <cellStyle name="Input 12 3 20" xfId="13640" xr:uid="{00000000-0005-0000-0000-000041350000}"/>
    <cellStyle name="Input 12 3 21" xfId="13641" xr:uid="{00000000-0005-0000-0000-000042350000}"/>
    <cellStyle name="Input 12 3 22" xfId="13642" xr:uid="{00000000-0005-0000-0000-000043350000}"/>
    <cellStyle name="Input 12 3 3" xfId="13643" xr:uid="{00000000-0005-0000-0000-000044350000}"/>
    <cellStyle name="Input 12 3 3 10" xfId="13644" xr:uid="{00000000-0005-0000-0000-000045350000}"/>
    <cellStyle name="Input 12 3 3 11" xfId="13645" xr:uid="{00000000-0005-0000-0000-000046350000}"/>
    <cellStyle name="Input 12 3 3 12" xfId="13646" xr:uid="{00000000-0005-0000-0000-000047350000}"/>
    <cellStyle name="Input 12 3 3 13" xfId="13647" xr:uid="{00000000-0005-0000-0000-000048350000}"/>
    <cellStyle name="Input 12 3 3 14" xfId="13648" xr:uid="{00000000-0005-0000-0000-000049350000}"/>
    <cellStyle name="Input 12 3 3 15" xfId="13649" xr:uid="{00000000-0005-0000-0000-00004A350000}"/>
    <cellStyle name="Input 12 3 3 16" xfId="13650" xr:uid="{00000000-0005-0000-0000-00004B350000}"/>
    <cellStyle name="Input 12 3 3 17" xfId="13651" xr:uid="{00000000-0005-0000-0000-00004C350000}"/>
    <cellStyle name="Input 12 3 3 18" xfId="13652" xr:uid="{00000000-0005-0000-0000-00004D350000}"/>
    <cellStyle name="Input 12 3 3 19" xfId="13653" xr:uid="{00000000-0005-0000-0000-00004E350000}"/>
    <cellStyle name="Input 12 3 3 2" xfId="13654" xr:uid="{00000000-0005-0000-0000-00004F350000}"/>
    <cellStyle name="Input 12 3 3 2 10" xfId="13655" xr:uid="{00000000-0005-0000-0000-000050350000}"/>
    <cellStyle name="Input 12 3 3 2 11" xfId="13656" xr:uid="{00000000-0005-0000-0000-000051350000}"/>
    <cellStyle name="Input 12 3 3 2 12" xfId="13657" xr:uid="{00000000-0005-0000-0000-000052350000}"/>
    <cellStyle name="Input 12 3 3 2 13" xfId="13658" xr:uid="{00000000-0005-0000-0000-000053350000}"/>
    <cellStyle name="Input 12 3 3 2 14" xfId="13659" xr:uid="{00000000-0005-0000-0000-000054350000}"/>
    <cellStyle name="Input 12 3 3 2 2" xfId="13660" xr:uid="{00000000-0005-0000-0000-000055350000}"/>
    <cellStyle name="Input 12 3 3 2 3" xfId="13661" xr:uid="{00000000-0005-0000-0000-000056350000}"/>
    <cellStyle name="Input 12 3 3 2 4" xfId="13662" xr:uid="{00000000-0005-0000-0000-000057350000}"/>
    <cellStyle name="Input 12 3 3 2 5" xfId="13663" xr:uid="{00000000-0005-0000-0000-000058350000}"/>
    <cellStyle name="Input 12 3 3 2 6" xfId="13664" xr:uid="{00000000-0005-0000-0000-000059350000}"/>
    <cellStyle name="Input 12 3 3 2 7" xfId="13665" xr:uid="{00000000-0005-0000-0000-00005A350000}"/>
    <cellStyle name="Input 12 3 3 2 8" xfId="13666" xr:uid="{00000000-0005-0000-0000-00005B350000}"/>
    <cellStyle name="Input 12 3 3 2 9" xfId="13667" xr:uid="{00000000-0005-0000-0000-00005C350000}"/>
    <cellStyle name="Input 12 3 3 20" xfId="13668" xr:uid="{00000000-0005-0000-0000-00005D350000}"/>
    <cellStyle name="Input 12 3 3 3" xfId="13669" xr:uid="{00000000-0005-0000-0000-00005E350000}"/>
    <cellStyle name="Input 12 3 3 3 10" xfId="13670" xr:uid="{00000000-0005-0000-0000-00005F350000}"/>
    <cellStyle name="Input 12 3 3 3 11" xfId="13671" xr:uid="{00000000-0005-0000-0000-000060350000}"/>
    <cellStyle name="Input 12 3 3 3 12" xfId="13672" xr:uid="{00000000-0005-0000-0000-000061350000}"/>
    <cellStyle name="Input 12 3 3 3 13" xfId="13673" xr:uid="{00000000-0005-0000-0000-000062350000}"/>
    <cellStyle name="Input 12 3 3 3 14" xfId="13674" xr:uid="{00000000-0005-0000-0000-000063350000}"/>
    <cellStyle name="Input 12 3 3 3 2" xfId="13675" xr:uid="{00000000-0005-0000-0000-000064350000}"/>
    <cellStyle name="Input 12 3 3 3 3" xfId="13676" xr:uid="{00000000-0005-0000-0000-000065350000}"/>
    <cellStyle name="Input 12 3 3 3 4" xfId="13677" xr:uid="{00000000-0005-0000-0000-000066350000}"/>
    <cellStyle name="Input 12 3 3 3 5" xfId="13678" xr:uid="{00000000-0005-0000-0000-000067350000}"/>
    <cellStyle name="Input 12 3 3 3 6" xfId="13679" xr:uid="{00000000-0005-0000-0000-000068350000}"/>
    <cellStyle name="Input 12 3 3 3 7" xfId="13680" xr:uid="{00000000-0005-0000-0000-000069350000}"/>
    <cellStyle name="Input 12 3 3 3 8" xfId="13681" xr:uid="{00000000-0005-0000-0000-00006A350000}"/>
    <cellStyle name="Input 12 3 3 3 9" xfId="13682" xr:uid="{00000000-0005-0000-0000-00006B350000}"/>
    <cellStyle name="Input 12 3 3 4" xfId="13683" xr:uid="{00000000-0005-0000-0000-00006C350000}"/>
    <cellStyle name="Input 12 3 3 4 10" xfId="13684" xr:uid="{00000000-0005-0000-0000-00006D350000}"/>
    <cellStyle name="Input 12 3 3 4 11" xfId="13685" xr:uid="{00000000-0005-0000-0000-00006E350000}"/>
    <cellStyle name="Input 12 3 3 4 12" xfId="13686" xr:uid="{00000000-0005-0000-0000-00006F350000}"/>
    <cellStyle name="Input 12 3 3 4 13" xfId="13687" xr:uid="{00000000-0005-0000-0000-000070350000}"/>
    <cellStyle name="Input 12 3 3 4 14" xfId="13688" xr:uid="{00000000-0005-0000-0000-000071350000}"/>
    <cellStyle name="Input 12 3 3 4 2" xfId="13689" xr:uid="{00000000-0005-0000-0000-000072350000}"/>
    <cellStyle name="Input 12 3 3 4 3" xfId="13690" xr:uid="{00000000-0005-0000-0000-000073350000}"/>
    <cellStyle name="Input 12 3 3 4 4" xfId="13691" xr:uid="{00000000-0005-0000-0000-000074350000}"/>
    <cellStyle name="Input 12 3 3 4 5" xfId="13692" xr:uid="{00000000-0005-0000-0000-000075350000}"/>
    <cellStyle name="Input 12 3 3 4 6" xfId="13693" xr:uid="{00000000-0005-0000-0000-000076350000}"/>
    <cellStyle name="Input 12 3 3 4 7" xfId="13694" xr:uid="{00000000-0005-0000-0000-000077350000}"/>
    <cellStyle name="Input 12 3 3 4 8" xfId="13695" xr:uid="{00000000-0005-0000-0000-000078350000}"/>
    <cellStyle name="Input 12 3 3 4 9" xfId="13696" xr:uid="{00000000-0005-0000-0000-000079350000}"/>
    <cellStyle name="Input 12 3 3 5" xfId="13697" xr:uid="{00000000-0005-0000-0000-00007A350000}"/>
    <cellStyle name="Input 12 3 3 5 10" xfId="13698" xr:uid="{00000000-0005-0000-0000-00007B350000}"/>
    <cellStyle name="Input 12 3 3 5 11" xfId="13699" xr:uid="{00000000-0005-0000-0000-00007C350000}"/>
    <cellStyle name="Input 12 3 3 5 12" xfId="13700" xr:uid="{00000000-0005-0000-0000-00007D350000}"/>
    <cellStyle name="Input 12 3 3 5 13" xfId="13701" xr:uid="{00000000-0005-0000-0000-00007E350000}"/>
    <cellStyle name="Input 12 3 3 5 2" xfId="13702" xr:uid="{00000000-0005-0000-0000-00007F350000}"/>
    <cellStyle name="Input 12 3 3 5 3" xfId="13703" xr:uid="{00000000-0005-0000-0000-000080350000}"/>
    <cellStyle name="Input 12 3 3 5 4" xfId="13704" xr:uid="{00000000-0005-0000-0000-000081350000}"/>
    <cellStyle name="Input 12 3 3 5 5" xfId="13705" xr:uid="{00000000-0005-0000-0000-000082350000}"/>
    <cellStyle name="Input 12 3 3 5 6" xfId="13706" xr:uid="{00000000-0005-0000-0000-000083350000}"/>
    <cellStyle name="Input 12 3 3 5 7" xfId="13707" xr:uid="{00000000-0005-0000-0000-000084350000}"/>
    <cellStyle name="Input 12 3 3 5 8" xfId="13708" xr:uid="{00000000-0005-0000-0000-000085350000}"/>
    <cellStyle name="Input 12 3 3 5 9" xfId="13709" xr:uid="{00000000-0005-0000-0000-000086350000}"/>
    <cellStyle name="Input 12 3 3 6" xfId="13710" xr:uid="{00000000-0005-0000-0000-000087350000}"/>
    <cellStyle name="Input 12 3 3 7" xfId="13711" xr:uid="{00000000-0005-0000-0000-000088350000}"/>
    <cellStyle name="Input 12 3 3 8" xfId="13712" xr:uid="{00000000-0005-0000-0000-000089350000}"/>
    <cellStyle name="Input 12 3 3 9" xfId="13713" xr:uid="{00000000-0005-0000-0000-00008A350000}"/>
    <cellStyle name="Input 12 3 4" xfId="13714" xr:uid="{00000000-0005-0000-0000-00008B350000}"/>
    <cellStyle name="Input 12 3 4 10" xfId="13715" xr:uid="{00000000-0005-0000-0000-00008C350000}"/>
    <cellStyle name="Input 12 3 4 11" xfId="13716" xr:uid="{00000000-0005-0000-0000-00008D350000}"/>
    <cellStyle name="Input 12 3 4 12" xfId="13717" xr:uid="{00000000-0005-0000-0000-00008E350000}"/>
    <cellStyle name="Input 12 3 4 13" xfId="13718" xr:uid="{00000000-0005-0000-0000-00008F350000}"/>
    <cellStyle name="Input 12 3 4 14" xfId="13719" xr:uid="{00000000-0005-0000-0000-000090350000}"/>
    <cellStyle name="Input 12 3 4 2" xfId="13720" xr:uid="{00000000-0005-0000-0000-000091350000}"/>
    <cellStyle name="Input 12 3 4 3" xfId="13721" xr:uid="{00000000-0005-0000-0000-000092350000}"/>
    <cellStyle name="Input 12 3 4 4" xfId="13722" xr:uid="{00000000-0005-0000-0000-000093350000}"/>
    <cellStyle name="Input 12 3 4 5" xfId="13723" xr:uid="{00000000-0005-0000-0000-000094350000}"/>
    <cellStyle name="Input 12 3 4 6" xfId="13724" xr:uid="{00000000-0005-0000-0000-000095350000}"/>
    <cellStyle name="Input 12 3 4 7" xfId="13725" xr:uid="{00000000-0005-0000-0000-000096350000}"/>
    <cellStyle name="Input 12 3 4 8" xfId="13726" xr:uid="{00000000-0005-0000-0000-000097350000}"/>
    <cellStyle name="Input 12 3 4 9" xfId="13727" xr:uid="{00000000-0005-0000-0000-000098350000}"/>
    <cellStyle name="Input 12 3 5" xfId="13728" xr:uid="{00000000-0005-0000-0000-000099350000}"/>
    <cellStyle name="Input 12 3 5 10" xfId="13729" xr:uid="{00000000-0005-0000-0000-00009A350000}"/>
    <cellStyle name="Input 12 3 5 11" xfId="13730" xr:uid="{00000000-0005-0000-0000-00009B350000}"/>
    <cellStyle name="Input 12 3 5 12" xfId="13731" xr:uid="{00000000-0005-0000-0000-00009C350000}"/>
    <cellStyle name="Input 12 3 5 13" xfId="13732" xr:uid="{00000000-0005-0000-0000-00009D350000}"/>
    <cellStyle name="Input 12 3 5 14" xfId="13733" xr:uid="{00000000-0005-0000-0000-00009E350000}"/>
    <cellStyle name="Input 12 3 5 2" xfId="13734" xr:uid="{00000000-0005-0000-0000-00009F350000}"/>
    <cellStyle name="Input 12 3 5 3" xfId="13735" xr:uid="{00000000-0005-0000-0000-0000A0350000}"/>
    <cellStyle name="Input 12 3 5 4" xfId="13736" xr:uid="{00000000-0005-0000-0000-0000A1350000}"/>
    <cellStyle name="Input 12 3 5 5" xfId="13737" xr:uid="{00000000-0005-0000-0000-0000A2350000}"/>
    <cellStyle name="Input 12 3 5 6" xfId="13738" xr:uid="{00000000-0005-0000-0000-0000A3350000}"/>
    <cellStyle name="Input 12 3 5 7" xfId="13739" xr:uid="{00000000-0005-0000-0000-0000A4350000}"/>
    <cellStyle name="Input 12 3 5 8" xfId="13740" xr:uid="{00000000-0005-0000-0000-0000A5350000}"/>
    <cellStyle name="Input 12 3 5 9" xfId="13741" xr:uid="{00000000-0005-0000-0000-0000A6350000}"/>
    <cellStyle name="Input 12 3 6" xfId="13742" xr:uid="{00000000-0005-0000-0000-0000A7350000}"/>
    <cellStyle name="Input 12 3 6 10" xfId="13743" xr:uid="{00000000-0005-0000-0000-0000A8350000}"/>
    <cellStyle name="Input 12 3 6 11" xfId="13744" xr:uid="{00000000-0005-0000-0000-0000A9350000}"/>
    <cellStyle name="Input 12 3 6 12" xfId="13745" xr:uid="{00000000-0005-0000-0000-0000AA350000}"/>
    <cellStyle name="Input 12 3 6 13" xfId="13746" xr:uid="{00000000-0005-0000-0000-0000AB350000}"/>
    <cellStyle name="Input 12 3 6 14" xfId="13747" xr:uid="{00000000-0005-0000-0000-0000AC350000}"/>
    <cellStyle name="Input 12 3 6 2" xfId="13748" xr:uid="{00000000-0005-0000-0000-0000AD350000}"/>
    <cellStyle name="Input 12 3 6 3" xfId="13749" xr:uid="{00000000-0005-0000-0000-0000AE350000}"/>
    <cellStyle name="Input 12 3 6 4" xfId="13750" xr:uid="{00000000-0005-0000-0000-0000AF350000}"/>
    <cellStyle name="Input 12 3 6 5" xfId="13751" xr:uid="{00000000-0005-0000-0000-0000B0350000}"/>
    <cellStyle name="Input 12 3 6 6" xfId="13752" xr:uid="{00000000-0005-0000-0000-0000B1350000}"/>
    <cellStyle name="Input 12 3 6 7" xfId="13753" xr:uid="{00000000-0005-0000-0000-0000B2350000}"/>
    <cellStyle name="Input 12 3 6 8" xfId="13754" xr:uid="{00000000-0005-0000-0000-0000B3350000}"/>
    <cellStyle name="Input 12 3 6 9" xfId="13755" xr:uid="{00000000-0005-0000-0000-0000B4350000}"/>
    <cellStyle name="Input 12 3 7" xfId="13756" xr:uid="{00000000-0005-0000-0000-0000B5350000}"/>
    <cellStyle name="Input 12 3 7 10" xfId="13757" xr:uid="{00000000-0005-0000-0000-0000B6350000}"/>
    <cellStyle name="Input 12 3 7 11" xfId="13758" xr:uid="{00000000-0005-0000-0000-0000B7350000}"/>
    <cellStyle name="Input 12 3 7 12" xfId="13759" xr:uid="{00000000-0005-0000-0000-0000B8350000}"/>
    <cellStyle name="Input 12 3 7 13" xfId="13760" xr:uid="{00000000-0005-0000-0000-0000B9350000}"/>
    <cellStyle name="Input 12 3 7 2" xfId="13761" xr:uid="{00000000-0005-0000-0000-0000BA350000}"/>
    <cellStyle name="Input 12 3 7 3" xfId="13762" xr:uid="{00000000-0005-0000-0000-0000BB350000}"/>
    <cellStyle name="Input 12 3 7 4" xfId="13763" xr:uid="{00000000-0005-0000-0000-0000BC350000}"/>
    <cellStyle name="Input 12 3 7 5" xfId="13764" xr:uid="{00000000-0005-0000-0000-0000BD350000}"/>
    <cellStyle name="Input 12 3 7 6" xfId="13765" xr:uid="{00000000-0005-0000-0000-0000BE350000}"/>
    <cellStyle name="Input 12 3 7 7" xfId="13766" xr:uid="{00000000-0005-0000-0000-0000BF350000}"/>
    <cellStyle name="Input 12 3 7 8" xfId="13767" xr:uid="{00000000-0005-0000-0000-0000C0350000}"/>
    <cellStyle name="Input 12 3 7 9" xfId="13768" xr:uid="{00000000-0005-0000-0000-0000C1350000}"/>
    <cellStyle name="Input 12 3 8" xfId="13769" xr:uid="{00000000-0005-0000-0000-0000C2350000}"/>
    <cellStyle name="Input 12 3 9" xfId="13770" xr:uid="{00000000-0005-0000-0000-0000C3350000}"/>
    <cellStyle name="Input 12 4" xfId="13771" xr:uid="{00000000-0005-0000-0000-0000C4350000}"/>
    <cellStyle name="Input 12 4 10" xfId="13772" xr:uid="{00000000-0005-0000-0000-0000C5350000}"/>
    <cellStyle name="Input 12 4 11" xfId="13773" xr:uid="{00000000-0005-0000-0000-0000C6350000}"/>
    <cellStyle name="Input 12 4 12" xfId="13774" xr:uid="{00000000-0005-0000-0000-0000C7350000}"/>
    <cellStyle name="Input 12 4 13" xfId="13775" xr:uid="{00000000-0005-0000-0000-0000C8350000}"/>
    <cellStyle name="Input 12 4 14" xfId="13776" xr:uid="{00000000-0005-0000-0000-0000C9350000}"/>
    <cellStyle name="Input 12 4 15" xfId="13777" xr:uid="{00000000-0005-0000-0000-0000CA350000}"/>
    <cellStyle name="Input 12 4 16" xfId="13778" xr:uid="{00000000-0005-0000-0000-0000CB350000}"/>
    <cellStyle name="Input 12 4 17" xfId="13779" xr:uid="{00000000-0005-0000-0000-0000CC350000}"/>
    <cellStyle name="Input 12 4 18" xfId="13780" xr:uid="{00000000-0005-0000-0000-0000CD350000}"/>
    <cellStyle name="Input 12 4 19" xfId="13781" xr:uid="{00000000-0005-0000-0000-0000CE350000}"/>
    <cellStyle name="Input 12 4 2" xfId="13782" xr:uid="{00000000-0005-0000-0000-0000CF350000}"/>
    <cellStyle name="Input 12 4 2 10" xfId="13783" xr:uid="{00000000-0005-0000-0000-0000D0350000}"/>
    <cellStyle name="Input 12 4 2 11" xfId="13784" xr:uid="{00000000-0005-0000-0000-0000D1350000}"/>
    <cellStyle name="Input 12 4 2 12" xfId="13785" xr:uid="{00000000-0005-0000-0000-0000D2350000}"/>
    <cellStyle name="Input 12 4 2 13" xfId="13786" xr:uid="{00000000-0005-0000-0000-0000D3350000}"/>
    <cellStyle name="Input 12 4 2 14" xfId="13787" xr:uid="{00000000-0005-0000-0000-0000D4350000}"/>
    <cellStyle name="Input 12 4 2 15" xfId="13788" xr:uid="{00000000-0005-0000-0000-0000D5350000}"/>
    <cellStyle name="Input 12 4 2 16" xfId="13789" xr:uid="{00000000-0005-0000-0000-0000D6350000}"/>
    <cellStyle name="Input 12 4 2 17" xfId="13790" xr:uid="{00000000-0005-0000-0000-0000D7350000}"/>
    <cellStyle name="Input 12 4 2 18" xfId="13791" xr:uid="{00000000-0005-0000-0000-0000D8350000}"/>
    <cellStyle name="Input 12 4 2 19" xfId="13792" xr:uid="{00000000-0005-0000-0000-0000D9350000}"/>
    <cellStyle name="Input 12 4 2 2" xfId="13793" xr:uid="{00000000-0005-0000-0000-0000DA350000}"/>
    <cellStyle name="Input 12 4 2 2 10" xfId="13794" xr:uid="{00000000-0005-0000-0000-0000DB350000}"/>
    <cellStyle name="Input 12 4 2 2 11" xfId="13795" xr:uid="{00000000-0005-0000-0000-0000DC350000}"/>
    <cellStyle name="Input 12 4 2 2 12" xfId="13796" xr:uid="{00000000-0005-0000-0000-0000DD350000}"/>
    <cellStyle name="Input 12 4 2 2 13" xfId="13797" xr:uid="{00000000-0005-0000-0000-0000DE350000}"/>
    <cellStyle name="Input 12 4 2 2 14" xfId="13798" xr:uid="{00000000-0005-0000-0000-0000DF350000}"/>
    <cellStyle name="Input 12 4 2 2 2" xfId="13799" xr:uid="{00000000-0005-0000-0000-0000E0350000}"/>
    <cellStyle name="Input 12 4 2 2 3" xfId="13800" xr:uid="{00000000-0005-0000-0000-0000E1350000}"/>
    <cellStyle name="Input 12 4 2 2 4" xfId="13801" xr:uid="{00000000-0005-0000-0000-0000E2350000}"/>
    <cellStyle name="Input 12 4 2 2 5" xfId="13802" xr:uid="{00000000-0005-0000-0000-0000E3350000}"/>
    <cellStyle name="Input 12 4 2 2 6" xfId="13803" xr:uid="{00000000-0005-0000-0000-0000E4350000}"/>
    <cellStyle name="Input 12 4 2 2 7" xfId="13804" xr:uid="{00000000-0005-0000-0000-0000E5350000}"/>
    <cellStyle name="Input 12 4 2 2 8" xfId="13805" xr:uid="{00000000-0005-0000-0000-0000E6350000}"/>
    <cellStyle name="Input 12 4 2 2 9" xfId="13806" xr:uid="{00000000-0005-0000-0000-0000E7350000}"/>
    <cellStyle name="Input 12 4 2 20" xfId="13807" xr:uid="{00000000-0005-0000-0000-0000E8350000}"/>
    <cellStyle name="Input 12 4 2 3" xfId="13808" xr:uid="{00000000-0005-0000-0000-0000E9350000}"/>
    <cellStyle name="Input 12 4 2 3 10" xfId="13809" xr:uid="{00000000-0005-0000-0000-0000EA350000}"/>
    <cellStyle name="Input 12 4 2 3 11" xfId="13810" xr:uid="{00000000-0005-0000-0000-0000EB350000}"/>
    <cellStyle name="Input 12 4 2 3 12" xfId="13811" xr:uid="{00000000-0005-0000-0000-0000EC350000}"/>
    <cellStyle name="Input 12 4 2 3 13" xfId="13812" xr:uid="{00000000-0005-0000-0000-0000ED350000}"/>
    <cellStyle name="Input 12 4 2 3 14" xfId="13813" xr:uid="{00000000-0005-0000-0000-0000EE350000}"/>
    <cellStyle name="Input 12 4 2 3 2" xfId="13814" xr:uid="{00000000-0005-0000-0000-0000EF350000}"/>
    <cellStyle name="Input 12 4 2 3 3" xfId="13815" xr:uid="{00000000-0005-0000-0000-0000F0350000}"/>
    <cellStyle name="Input 12 4 2 3 4" xfId="13816" xr:uid="{00000000-0005-0000-0000-0000F1350000}"/>
    <cellStyle name="Input 12 4 2 3 5" xfId="13817" xr:uid="{00000000-0005-0000-0000-0000F2350000}"/>
    <cellStyle name="Input 12 4 2 3 6" xfId="13818" xr:uid="{00000000-0005-0000-0000-0000F3350000}"/>
    <cellStyle name="Input 12 4 2 3 7" xfId="13819" xr:uid="{00000000-0005-0000-0000-0000F4350000}"/>
    <cellStyle name="Input 12 4 2 3 8" xfId="13820" xr:uid="{00000000-0005-0000-0000-0000F5350000}"/>
    <cellStyle name="Input 12 4 2 3 9" xfId="13821" xr:uid="{00000000-0005-0000-0000-0000F6350000}"/>
    <cellStyle name="Input 12 4 2 4" xfId="13822" xr:uid="{00000000-0005-0000-0000-0000F7350000}"/>
    <cellStyle name="Input 12 4 2 4 10" xfId="13823" xr:uid="{00000000-0005-0000-0000-0000F8350000}"/>
    <cellStyle name="Input 12 4 2 4 11" xfId="13824" xr:uid="{00000000-0005-0000-0000-0000F9350000}"/>
    <cellStyle name="Input 12 4 2 4 12" xfId="13825" xr:uid="{00000000-0005-0000-0000-0000FA350000}"/>
    <cellStyle name="Input 12 4 2 4 13" xfId="13826" xr:uid="{00000000-0005-0000-0000-0000FB350000}"/>
    <cellStyle name="Input 12 4 2 4 14" xfId="13827" xr:uid="{00000000-0005-0000-0000-0000FC350000}"/>
    <cellStyle name="Input 12 4 2 4 2" xfId="13828" xr:uid="{00000000-0005-0000-0000-0000FD350000}"/>
    <cellStyle name="Input 12 4 2 4 3" xfId="13829" xr:uid="{00000000-0005-0000-0000-0000FE350000}"/>
    <cellStyle name="Input 12 4 2 4 4" xfId="13830" xr:uid="{00000000-0005-0000-0000-0000FF350000}"/>
    <cellStyle name="Input 12 4 2 4 5" xfId="13831" xr:uid="{00000000-0005-0000-0000-000000360000}"/>
    <cellStyle name="Input 12 4 2 4 6" xfId="13832" xr:uid="{00000000-0005-0000-0000-000001360000}"/>
    <cellStyle name="Input 12 4 2 4 7" xfId="13833" xr:uid="{00000000-0005-0000-0000-000002360000}"/>
    <cellStyle name="Input 12 4 2 4 8" xfId="13834" xr:uid="{00000000-0005-0000-0000-000003360000}"/>
    <cellStyle name="Input 12 4 2 4 9" xfId="13835" xr:uid="{00000000-0005-0000-0000-000004360000}"/>
    <cellStyle name="Input 12 4 2 5" xfId="13836" xr:uid="{00000000-0005-0000-0000-000005360000}"/>
    <cellStyle name="Input 12 4 2 5 10" xfId="13837" xr:uid="{00000000-0005-0000-0000-000006360000}"/>
    <cellStyle name="Input 12 4 2 5 11" xfId="13838" xr:uid="{00000000-0005-0000-0000-000007360000}"/>
    <cellStyle name="Input 12 4 2 5 12" xfId="13839" xr:uid="{00000000-0005-0000-0000-000008360000}"/>
    <cellStyle name="Input 12 4 2 5 13" xfId="13840" xr:uid="{00000000-0005-0000-0000-000009360000}"/>
    <cellStyle name="Input 12 4 2 5 2" xfId="13841" xr:uid="{00000000-0005-0000-0000-00000A360000}"/>
    <cellStyle name="Input 12 4 2 5 3" xfId="13842" xr:uid="{00000000-0005-0000-0000-00000B360000}"/>
    <cellStyle name="Input 12 4 2 5 4" xfId="13843" xr:uid="{00000000-0005-0000-0000-00000C360000}"/>
    <cellStyle name="Input 12 4 2 5 5" xfId="13844" xr:uid="{00000000-0005-0000-0000-00000D360000}"/>
    <cellStyle name="Input 12 4 2 5 6" xfId="13845" xr:uid="{00000000-0005-0000-0000-00000E360000}"/>
    <cellStyle name="Input 12 4 2 5 7" xfId="13846" xr:uid="{00000000-0005-0000-0000-00000F360000}"/>
    <cellStyle name="Input 12 4 2 5 8" xfId="13847" xr:uid="{00000000-0005-0000-0000-000010360000}"/>
    <cellStyle name="Input 12 4 2 5 9" xfId="13848" xr:uid="{00000000-0005-0000-0000-000011360000}"/>
    <cellStyle name="Input 12 4 2 6" xfId="13849" xr:uid="{00000000-0005-0000-0000-000012360000}"/>
    <cellStyle name="Input 12 4 2 7" xfId="13850" xr:uid="{00000000-0005-0000-0000-000013360000}"/>
    <cellStyle name="Input 12 4 2 8" xfId="13851" xr:uid="{00000000-0005-0000-0000-000014360000}"/>
    <cellStyle name="Input 12 4 2 9" xfId="13852" xr:uid="{00000000-0005-0000-0000-000015360000}"/>
    <cellStyle name="Input 12 4 20" xfId="13853" xr:uid="{00000000-0005-0000-0000-000016360000}"/>
    <cellStyle name="Input 12 4 21" xfId="13854" xr:uid="{00000000-0005-0000-0000-000017360000}"/>
    <cellStyle name="Input 12 4 22" xfId="13855" xr:uid="{00000000-0005-0000-0000-000018360000}"/>
    <cellStyle name="Input 12 4 3" xfId="13856" xr:uid="{00000000-0005-0000-0000-000019360000}"/>
    <cellStyle name="Input 12 4 3 10" xfId="13857" xr:uid="{00000000-0005-0000-0000-00001A360000}"/>
    <cellStyle name="Input 12 4 3 11" xfId="13858" xr:uid="{00000000-0005-0000-0000-00001B360000}"/>
    <cellStyle name="Input 12 4 3 12" xfId="13859" xr:uid="{00000000-0005-0000-0000-00001C360000}"/>
    <cellStyle name="Input 12 4 3 13" xfId="13860" xr:uid="{00000000-0005-0000-0000-00001D360000}"/>
    <cellStyle name="Input 12 4 3 14" xfId="13861" xr:uid="{00000000-0005-0000-0000-00001E360000}"/>
    <cellStyle name="Input 12 4 3 15" xfId="13862" xr:uid="{00000000-0005-0000-0000-00001F360000}"/>
    <cellStyle name="Input 12 4 3 16" xfId="13863" xr:uid="{00000000-0005-0000-0000-000020360000}"/>
    <cellStyle name="Input 12 4 3 17" xfId="13864" xr:uid="{00000000-0005-0000-0000-000021360000}"/>
    <cellStyle name="Input 12 4 3 18" xfId="13865" xr:uid="{00000000-0005-0000-0000-000022360000}"/>
    <cellStyle name="Input 12 4 3 19" xfId="13866" xr:uid="{00000000-0005-0000-0000-000023360000}"/>
    <cellStyle name="Input 12 4 3 2" xfId="13867" xr:uid="{00000000-0005-0000-0000-000024360000}"/>
    <cellStyle name="Input 12 4 3 2 10" xfId="13868" xr:uid="{00000000-0005-0000-0000-000025360000}"/>
    <cellStyle name="Input 12 4 3 2 11" xfId="13869" xr:uid="{00000000-0005-0000-0000-000026360000}"/>
    <cellStyle name="Input 12 4 3 2 12" xfId="13870" xr:uid="{00000000-0005-0000-0000-000027360000}"/>
    <cellStyle name="Input 12 4 3 2 13" xfId="13871" xr:uid="{00000000-0005-0000-0000-000028360000}"/>
    <cellStyle name="Input 12 4 3 2 14" xfId="13872" xr:uid="{00000000-0005-0000-0000-000029360000}"/>
    <cellStyle name="Input 12 4 3 2 2" xfId="13873" xr:uid="{00000000-0005-0000-0000-00002A360000}"/>
    <cellStyle name="Input 12 4 3 2 3" xfId="13874" xr:uid="{00000000-0005-0000-0000-00002B360000}"/>
    <cellStyle name="Input 12 4 3 2 4" xfId="13875" xr:uid="{00000000-0005-0000-0000-00002C360000}"/>
    <cellStyle name="Input 12 4 3 2 5" xfId="13876" xr:uid="{00000000-0005-0000-0000-00002D360000}"/>
    <cellStyle name="Input 12 4 3 2 6" xfId="13877" xr:uid="{00000000-0005-0000-0000-00002E360000}"/>
    <cellStyle name="Input 12 4 3 2 7" xfId="13878" xr:uid="{00000000-0005-0000-0000-00002F360000}"/>
    <cellStyle name="Input 12 4 3 2 8" xfId="13879" xr:uid="{00000000-0005-0000-0000-000030360000}"/>
    <cellStyle name="Input 12 4 3 2 9" xfId="13880" xr:uid="{00000000-0005-0000-0000-000031360000}"/>
    <cellStyle name="Input 12 4 3 20" xfId="13881" xr:uid="{00000000-0005-0000-0000-000032360000}"/>
    <cellStyle name="Input 12 4 3 3" xfId="13882" xr:uid="{00000000-0005-0000-0000-000033360000}"/>
    <cellStyle name="Input 12 4 3 3 10" xfId="13883" xr:uid="{00000000-0005-0000-0000-000034360000}"/>
    <cellStyle name="Input 12 4 3 3 11" xfId="13884" xr:uid="{00000000-0005-0000-0000-000035360000}"/>
    <cellStyle name="Input 12 4 3 3 12" xfId="13885" xr:uid="{00000000-0005-0000-0000-000036360000}"/>
    <cellStyle name="Input 12 4 3 3 13" xfId="13886" xr:uid="{00000000-0005-0000-0000-000037360000}"/>
    <cellStyle name="Input 12 4 3 3 14" xfId="13887" xr:uid="{00000000-0005-0000-0000-000038360000}"/>
    <cellStyle name="Input 12 4 3 3 2" xfId="13888" xr:uid="{00000000-0005-0000-0000-000039360000}"/>
    <cellStyle name="Input 12 4 3 3 3" xfId="13889" xr:uid="{00000000-0005-0000-0000-00003A360000}"/>
    <cellStyle name="Input 12 4 3 3 4" xfId="13890" xr:uid="{00000000-0005-0000-0000-00003B360000}"/>
    <cellStyle name="Input 12 4 3 3 5" xfId="13891" xr:uid="{00000000-0005-0000-0000-00003C360000}"/>
    <cellStyle name="Input 12 4 3 3 6" xfId="13892" xr:uid="{00000000-0005-0000-0000-00003D360000}"/>
    <cellStyle name="Input 12 4 3 3 7" xfId="13893" xr:uid="{00000000-0005-0000-0000-00003E360000}"/>
    <cellStyle name="Input 12 4 3 3 8" xfId="13894" xr:uid="{00000000-0005-0000-0000-00003F360000}"/>
    <cellStyle name="Input 12 4 3 3 9" xfId="13895" xr:uid="{00000000-0005-0000-0000-000040360000}"/>
    <cellStyle name="Input 12 4 3 4" xfId="13896" xr:uid="{00000000-0005-0000-0000-000041360000}"/>
    <cellStyle name="Input 12 4 3 4 10" xfId="13897" xr:uid="{00000000-0005-0000-0000-000042360000}"/>
    <cellStyle name="Input 12 4 3 4 11" xfId="13898" xr:uid="{00000000-0005-0000-0000-000043360000}"/>
    <cellStyle name="Input 12 4 3 4 12" xfId="13899" xr:uid="{00000000-0005-0000-0000-000044360000}"/>
    <cellStyle name="Input 12 4 3 4 13" xfId="13900" xr:uid="{00000000-0005-0000-0000-000045360000}"/>
    <cellStyle name="Input 12 4 3 4 14" xfId="13901" xr:uid="{00000000-0005-0000-0000-000046360000}"/>
    <cellStyle name="Input 12 4 3 4 2" xfId="13902" xr:uid="{00000000-0005-0000-0000-000047360000}"/>
    <cellStyle name="Input 12 4 3 4 3" xfId="13903" xr:uid="{00000000-0005-0000-0000-000048360000}"/>
    <cellStyle name="Input 12 4 3 4 4" xfId="13904" xr:uid="{00000000-0005-0000-0000-000049360000}"/>
    <cellStyle name="Input 12 4 3 4 5" xfId="13905" xr:uid="{00000000-0005-0000-0000-00004A360000}"/>
    <cellStyle name="Input 12 4 3 4 6" xfId="13906" xr:uid="{00000000-0005-0000-0000-00004B360000}"/>
    <cellStyle name="Input 12 4 3 4 7" xfId="13907" xr:uid="{00000000-0005-0000-0000-00004C360000}"/>
    <cellStyle name="Input 12 4 3 4 8" xfId="13908" xr:uid="{00000000-0005-0000-0000-00004D360000}"/>
    <cellStyle name="Input 12 4 3 4 9" xfId="13909" xr:uid="{00000000-0005-0000-0000-00004E360000}"/>
    <cellStyle name="Input 12 4 3 5" xfId="13910" xr:uid="{00000000-0005-0000-0000-00004F360000}"/>
    <cellStyle name="Input 12 4 3 5 10" xfId="13911" xr:uid="{00000000-0005-0000-0000-000050360000}"/>
    <cellStyle name="Input 12 4 3 5 11" xfId="13912" xr:uid="{00000000-0005-0000-0000-000051360000}"/>
    <cellStyle name="Input 12 4 3 5 12" xfId="13913" xr:uid="{00000000-0005-0000-0000-000052360000}"/>
    <cellStyle name="Input 12 4 3 5 13" xfId="13914" xr:uid="{00000000-0005-0000-0000-000053360000}"/>
    <cellStyle name="Input 12 4 3 5 2" xfId="13915" xr:uid="{00000000-0005-0000-0000-000054360000}"/>
    <cellStyle name="Input 12 4 3 5 3" xfId="13916" xr:uid="{00000000-0005-0000-0000-000055360000}"/>
    <cellStyle name="Input 12 4 3 5 4" xfId="13917" xr:uid="{00000000-0005-0000-0000-000056360000}"/>
    <cellStyle name="Input 12 4 3 5 5" xfId="13918" xr:uid="{00000000-0005-0000-0000-000057360000}"/>
    <cellStyle name="Input 12 4 3 5 6" xfId="13919" xr:uid="{00000000-0005-0000-0000-000058360000}"/>
    <cellStyle name="Input 12 4 3 5 7" xfId="13920" xr:uid="{00000000-0005-0000-0000-000059360000}"/>
    <cellStyle name="Input 12 4 3 5 8" xfId="13921" xr:uid="{00000000-0005-0000-0000-00005A360000}"/>
    <cellStyle name="Input 12 4 3 5 9" xfId="13922" xr:uid="{00000000-0005-0000-0000-00005B360000}"/>
    <cellStyle name="Input 12 4 3 6" xfId="13923" xr:uid="{00000000-0005-0000-0000-00005C360000}"/>
    <cellStyle name="Input 12 4 3 7" xfId="13924" xr:uid="{00000000-0005-0000-0000-00005D360000}"/>
    <cellStyle name="Input 12 4 3 8" xfId="13925" xr:uid="{00000000-0005-0000-0000-00005E360000}"/>
    <cellStyle name="Input 12 4 3 9" xfId="13926" xr:uid="{00000000-0005-0000-0000-00005F360000}"/>
    <cellStyle name="Input 12 4 4" xfId="13927" xr:uid="{00000000-0005-0000-0000-000060360000}"/>
    <cellStyle name="Input 12 4 4 10" xfId="13928" xr:uid="{00000000-0005-0000-0000-000061360000}"/>
    <cellStyle name="Input 12 4 4 11" xfId="13929" xr:uid="{00000000-0005-0000-0000-000062360000}"/>
    <cellStyle name="Input 12 4 4 12" xfId="13930" xr:uid="{00000000-0005-0000-0000-000063360000}"/>
    <cellStyle name="Input 12 4 4 13" xfId="13931" xr:uid="{00000000-0005-0000-0000-000064360000}"/>
    <cellStyle name="Input 12 4 4 14" xfId="13932" xr:uid="{00000000-0005-0000-0000-000065360000}"/>
    <cellStyle name="Input 12 4 4 2" xfId="13933" xr:uid="{00000000-0005-0000-0000-000066360000}"/>
    <cellStyle name="Input 12 4 4 3" xfId="13934" xr:uid="{00000000-0005-0000-0000-000067360000}"/>
    <cellStyle name="Input 12 4 4 4" xfId="13935" xr:uid="{00000000-0005-0000-0000-000068360000}"/>
    <cellStyle name="Input 12 4 4 5" xfId="13936" xr:uid="{00000000-0005-0000-0000-000069360000}"/>
    <cellStyle name="Input 12 4 4 6" xfId="13937" xr:uid="{00000000-0005-0000-0000-00006A360000}"/>
    <cellStyle name="Input 12 4 4 7" xfId="13938" xr:uid="{00000000-0005-0000-0000-00006B360000}"/>
    <cellStyle name="Input 12 4 4 8" xfId="13939" xr:uid="{00000000-0005-0000-0000-00006C360000}"/>
    <cellStyle name="Input 12 4 4 9" xfId="13940" xr:uid="{00000000-0005-0000-0000-00006D360000}"/>
    <cellStyle name="Input 12 4 5" xfId="13941" xr:uid="{00000000-0005-0000-0000-00006E360000}"/>
    <cellStyle name="Input 12 4 5 10" xfId="13942" xr:uid="{00000000-0005-0000-0000-00006F360000}"/>
    <cellStyle name="Input 12 4 5 11" xfId="13943" xr:uid="{00000000-0005-0000-0000-000070360000}"/>
    <cellStyle name="Input 12 4 5 12" xfId="13944" xr:uid="{00000000-0005-0000-0000-000071360000}"/>
    <cellStyle name="Input 12 4 5 13" xfId="13945" xr:uid="{00000000-0005-0000-0000-000072360000}"/>
    <cellStyle name="Input 12 4 5 14" xfId="13946" xr:uid="{00000000-0005-0000-0000-000073360000}"/>
    <cellStyle name="Input 12 4 5 2" xfId="13947" xr:uid="{00000000-0005-0000-0000-000074360000}"/>
    <cellStyle name="Input 12 4 5 3" xfId="13948" xr:uid="{00000000-0005-0000-0000-000075360000}"/>
    <cellStyle name="Input 12 4 5 4" xfId="13949" xr:uid="{00000000-0005-0000-0000-000076360000}"/>
    <cellStyle name="Input 12 4 5 5" xfId="13950" xr:uid="{00000000-0005-0000-0000-000077360000}"/>
    <cellStyle name="Input 12 4 5 6" xfId="13951" xr:uid="{00000000-0005-0000-0000-000078360000}"/>
    <cellStyle name="Input 12 4 5 7" xfId="13952" xr:uid="{00000000-0005-0000-0000-000079360000}"/>
    <cellStyle name="Input 12 4 5 8" xfId="13953" xr:uid="{00000000-0005-0000-0000-00007A360000}"/>
    <cellStyle name="Input 12 4 5 9" xfId="13954" xr:uid="{00000000-0005-0000-0000-00007B360000}"/>
    <cellStyle name="Input 12 4 6" xfId="13955" xr:uid="{00000000-0005-0000-0000-00007C360000}"/>
    <cellStyle name="Input 12 4 6 10" xfId="13956" xr:uid="{00000000-0005-0000-0000-00007D360000}"/>
    <cellStyle name="Input 12 4 6 11" xfId="13957" xr:uid="{00000000-0005-0000-0000-00007E360000}"/>
    <cellStyle name="Input 12 4 6 12" xfId="13958" xr:uid="{00000000-0005-0000-0000-00007F360000}"/>
    <cellStyle name="Input 12 4 6 13" xfId="13959" xr:uid="{00000000-0005-0000-0000-000080360000}"/>
    <cellStyle name="Input 12 4 6 14" xfId="13960" xr:uid="{00000000-0005-0000-0000-000081360000}"/>
    <cellStyle name="Input 12 4 6 2" xfId="13961" xr:uid="{00000000-0005-0000-0000-000082360000}"/>
    <cellStyle name="Input 12 4 6 3" xfId="13962" xr:uid="{00000000-0005-0000-0000-000083360000}"/>
    <cellStyle name="Input 12 4 6 4" xfId="13963" xr:uid="{00000000-0005-0000-0000-000084360000}"/>
    <cellStyle name="Input 12 4 6 5" xfId="13964" xr:uid="{00000000-0005-0000-0000-000085360000}"/>
    <cellStyle name="Input 12 4 6 6" xfId="13965" xr:uid="{00000000-0005-0000-0000-000086360000}"/>
    <cellStyle name="Input 12 4 6 7" xfId="13966" xr:uid="{00000000-0005-0000-0000-000087360000}"/>
    <cellStyle name="Input 12 4 6 8" xfId="13967" xr:uid="{00000000-0005-0000-0000-000088360000}"/>
    <cellStyle name="Input 12 4 6 9" xfId="13968" xr:uid="{00000000-0005-0000-0000-000089360000}"/>
    <cellStyle name="Input 12 4 7" xfId="13969" xr:uid="{00000000-0005-0000-0000-00008A360000}"/>
    <cellStyle name="Input 12 4 7 10" xfId="13970" xr:uid="{00000000-0005-0000-0000-00008B360000}"/>
    <cellStyle name="Input 12 4 7 11" xfId="13971" xr:uid="{00000000-0005-0000-0000-00008C360000}"/>
    <cellStyle name="Input 12 4 7 12" xfId="13972" xr:uid="{00000000-0005-0000-0000-00008D360000}"/>
    <cellStyle name="Input 12 4 7 13" xfId="13973" xr:uid="{00000000-0005-0000-0000-00008E360000}"/>
    <cellStyle name="Input 12 4 7 2" xfId="13974" xr:uid="{00000000-0005-0000-0000-00008F360000}"/>
    <cellStyle name="Input 12 4 7 3" xfId="13975" xr:uid="{00000000-0005-0000-0000-000090360000}"/>
    <cellStyle name="Input 12 4 7 4" xfId="13976" xr:uid="{00000000-0005-0000-0000-000091360000}"/>
    <cellStyle name="Input 12 4 7 5" xfId="13977" xr:uid="{00000000-0005-0000-0000-000092360000}"/>
    <cellStyle name="Input 12 4 7 6" xfId="13978" xr:uid="{00000000-0005-0000-0000-000093360000}"/>
    <cellStyle name="Input 12 4 7 7" xfId="13979" xr:uid="{00000000-0005-0000-0000-000094360000}"/>
    <cellStyle name="Input 12 4 7 8" xfId="13980" xr:uid="{00000000-0005-0000-0000-000095360000}"/>
    <cellStyle name="Input 12 4 7 9" xfId="13981" xr:uid="{00000000-0005-0000-0000-000096360000}"/>
    <cellStyle name="Input 12 4 8" xfId="13982" xr:uid="{00000000-0005-0000-0000-000097360000}"/>
    <cellStyle name="Input 12 4 9" xfId="13983" xr:uid="{00000000-0005-0000-0000-000098360000}"/>
    <cellStyle name="Input 12 5" xfId="13984" xr:uid="{00000000-0005-0000-0000-000099360000}"/>
    <cellStyle name="Input 12 5 10" xfId="13985" xr:uid="{00000000-0005-0000-0000-00009A360000}"/>
    <cellStyle name="Input 12 5 11" xfId="13986" xr:uid="{00000000-0005-0000-0000-00009B360000}"/>
    <cellStyle name="Input 12 5 12" xfId="13987" xr:uid="{00000000-0005-0000-0000-00009C360000}"/>
    <cellStyle name="Input 12 5 13" xfId="13988" xr:uid="{00000000-0005-0000-0000-00009D360000}"/>
    <cellStyle name="Input 12 5 14" xfId="13989" xr:uid="{00000000-0005-0000-0000-00009E360000}"/>
    <cellStyle name="Input 12 5 15" xfId="13990" xr:uid="{00000000-0005-0000-0000-00009F360000}"/>
    <cellStyle name="Input 12 5 16" xfId="13991" xr:uid="{00000000-0005-0000-0000-0000A0360000}"/>
    <cellStyle name="Input 12 5 17" xfId="13992" xr:uid="{00000000-0005-0000-0000-0000A1360000}"/>
    <cellStyle name="Input 12 5 18" xfId="13993" xr:uid="{00000000-0005-0000-0000-0000A2360000}"/>
    <cellStyle name="Input 12 5 19" xfId="13994" xr:uid="{00000000-0005-0000-0000-0000A3360000}"/>
    <cellStyle name="Input 12 5 2" xfId="13995" xr:uid="{00000000-0005-0000-0000-0000A4360000}"/>
    <cellStyle name="Input 12 5 2 10" xfId="13996" xr:uid="{00000000-0005-0000-0000-0000A5360000}"/>
    <cellStyle name="Input 12 5 2 11" xfId="13997" xr:uid="{00000000-0005-0000-0000-0000A6360000}"/>
    <cellStyle name="Input 12 5 2 12" xfId="13998" xr:uid="{00000000-0005-0000-0000-0000A7360000}"/>
    <cellStyle name="Input 12 5 2 13" xfId="13999" xr:uid="{00000000-0005-0000-0000-0000A8360000}"/>
    <cellStyle name="Input 12 5 2 14" xfId="14000" xr:uid="{00000000-0005-0000-0000-0000A9360000}"/>
    <cellStyle name="Input 12 5 2 2" xfId="14001" xr:uid="{00000000-0005-0000-0000-0000AA360000}"/>
    <cellStyle name="Input 12 5 2 3" xfId="14002" xr:uid="{00000000-0005-0000-0000-0000AB360000}"/>
    <cellStyle name="Input 12 5 2 4" xfId="14003" xr:uid="{00000000-0005-0000-0000-0000AC360000}"/>
    <cellStyle name="Input 12 5 2 5" xfId="14004" xr:uid="{00000000-0005-0000-0000-0000AD360000}"/>
    <cellStyle name="Input 12 5 2 6" xfId="14005" xr:uid="{00000000-0005-0000-0000-0000AE360000}"/>
    <cellStyle name="Input 12 5 2 7" xfId="14006" xr:uid="{00000000-0005-0000-0000-0000AF360000}"/>
    <cellStyle name="Input 12 5 2 8" xfId="14007" xr:uid="{00000000-0005-0000-0000-0000B0360000}"/>
    <cellStyle name="Input 12 5 2 9" xfId="14008" xr:uid="{00000000-0005-0000-0000-0000B1360000}"/>
    <cellStyle name="Input 12 5 20" xfId="14009" xr:uid="{00000000-0005-0000-0000-0000B2360000}"/>
    <cellStyle name="Input 12 5 3" xfId="14010" xr:uid="{00000000-0005-0000-0000-0000B3360000}"/>
    <cellStyle name="Input 12 5 3 10" xfId="14011" xr:uid="{00000000-0005-0000-0000-0000B4360000}"/>
    <cellStyle name="Input 12 5 3 11" xfId="14012" xr:uid="{00000000-0005-0000-0000-0000B5360000}"/>
    <cellStyle name="Input 12 5 3 12" xfId="14013" xr:uid="{00000000-0005-0000-0000-0000B6360000}"/>
    <cellStyle name="Input 12 5 3 13" xfId="14014" xr:uid="{00000000-0005-0000-0000-0000B7360000}"/>
    <cellStyle name="Input 12 5 3 14" xfId="14015" xr:uid="{00000000-0005-0000-0000-0000B8360000}"/>
    <cellStyle name="Input 12 5 3 2" xfId="14016" xr:uid="{00000000-0005-0000-0000-0000B9360000}"/>
    <cellStyle name="Input 12 5 3 3" xfId="14017" xr:uid="{00000000-0005-0000-0000-0000BA360000}"/>
    <cellStyle name="Input 12 5 3 4" xfId="14018" xr:uid="{00000000-0005-0000-0000-0000BB360000}"/>
    <cellStyle name="Input 12 5 3 5" xfId="14019" xr:uid="{00000000-0005-0000-0000-0000BC360000}"/>
    <cellStyle name="Input 12 5 3 6" xfId="14020" xr:uid="{00000000-0005-0000-0000-0000BD360000}"/>
    <cellStyle name="Input 12 5 3 7" xfId="14021" xr:uid="{00000000-0005-0000-0000-0000BE360000}"/>
    <cellStyle name="Input 12 5 3 8" xfId="14022" xr:uid="{00000000-0005-0000-0000-0000BF360000}"/>
    <cellStyle name="Input 12 5 3 9" xfId="14023" xr:uid="{00000000-0005-0000-0000-0000C0360000}"/>
    <cellStyle name="Input 12 5 4" xfId="14024" xr:uid="{00000000-0005-0000-0000-0000C1360000}"/>
    <cellStyle name="Input 12 5 4 10" xfId="14025" xr:uid="{00000000-0005-0000-0000-0000C2360000}"/>
    <cellStyle name="Input 12 5 4 11" xfId="14026" xr:uid="{00000000-0005-0000-0000-0000C3360000}"/>
    <cellStyle name="Input 12 5 4 12" xfId="14027" xr:uid="{00000000-0005-0000-0000-0000C4360000}"/>
    <cellStyle name="Input 12 5 4 13" xfId="14028" xr:uid="{00000000-0005-0000-0000-0000C5360000}"/>
    <cellStyle name="Input 12 5 4 14" xfId="14029" xr:uid="{00000000-0005-0000-0000-0000C6360000}"/>
    <cellStyle name="Input 12 5 4 2" xfId="14030" xr:uid="{00000000-0005-0000-0000-0000C7360000}"/>
    <cellStyle name="Input 12 5 4 3" xfId="14031" xr:uid="{00000000-0005-0000-0000-0000C8360000}"/>
    <cellStyle name="Input 12 5 4 4" xfId="14032" xr:uid="{00000000-0005-0000-0000-0000C9360000}"/>
    <cellStyle name="Input 12 5 4 5" xfId="14033" xr:uid="{00000000-0005-0000-0000-0000CA360000}"/>
    <cellStyle name="Input 12 5 4 6" xfId="14034" xr:uid="{00000000-0005-0000-0000-0000CB360000}"/>
    <cellStyle name="Input 12 5 4 7" xfId="14035" xr:uid="{00000000-0005-0000-0000-0000CC360000}"/>
    <cellStyle name="Input 12 5 4 8" xfId="14036" xr:uid="{00000000-0005-0000-0000-0000CD360000}"/>
    <cellStyle name="Input 12 5 4 9" xfId="14037" xr:uid="{00000000-0005-0000-0000-0000CE360000}"/>
    <cellStyle name="Input 12 5 5" xfId="14038" xr:uid="{00000000-0005-0000-0000-0000CF360000}"/>
    <cellStyle name="Input 12 5 5 10" xfId="14039" xr:uid="{00000000-0005-0000-0000-0000D0360000}"/>
    <cellStyle name="Input 12 5 5 11" xfId="14040" xr:uid="{00000000-0005-0000-0000-0000D1360000}"/>
    <cellStyle name="Input 12 5 5 12" xfId="14041" xr:uid="{00000000-0005-0000-0000-0000D2360000}"/>
    <cellStyle name="Input 12 5 5 13" xfId="14042" xr:uid="{00000000-0005-0000-0000-0000D3360000}"/>
    <cellStyle name="Input 12 5 5 2" xfId="14043" xr:uid="{00000000-0005-0000-0000-0000D4360000}"/>
    <cellStyle name="Input 12 5 5 3" xfId="14044" xr:uid="{00000000-0005-0000-0000-0000D5360000}"/>
    <cellStyle name="Input 12 5 5 4" xfId="14045" xr:uid="{00000000-0005-0000-0000-0000D6360000}"/>
    <cellStyle name="Input 12 5 5 5" xfId="14046" xr:uid="{00000000-0005-0000-0000-0000D7360000}"/>
    <cellStyle name="Input 12 5 5 6" xfId="14047" xr:uid="{00000000-0005-0000-0000-0000D8360000}"/>
    <cellStyle name="Input 12 5 5 7" xfId="14048" xr:uid="{00000000-0005-0000-0000-0000D9360000}"/>
    <cellStyle name="Input 12 5 5 8" xfId="14049" xr:uid="{00000000-0005-0000-0000-0000DA360000}"/>
    <cellStyle name="Input 12 5 5 9" xfId="14050" xr:uid="{00000000-0005-0000-0000-0000DB360000}"/>
    <cellStyle name="Input 12 5 6" xfId="14051" xr:uid="{00000000-0005-0000-0000-0000DC360000}"/>
    <cellStyle name="Input 12 5 7" xfId="14052" xr:uid="{00000000-0005-0000-0000-0000DD360000}"/>
    <cellStyle name="Input 12 5 8" xfId="14053" xr:uid="{00000000-0005-0000-0000-0000DE360000}"/>
    <cellStyle name="Input 12 5 9" xfId="14054" xr:uid="{00000000-0005-0000-0000-0000DF360000}"/>
    <cellStyle name="Input 12 6" xfId="14055" xr:uid="{00000000-0005-0000-0000-0000E0360000}"/>
    <cellStyle name="Input 12 6 10" xfId="14056" xr:uid="{00000000-0005-0000-0000-0000E1360000}"/>
    <cellStyle name="Input 12 6 11" xfId="14057" xr:uid="{00000000-0005-0000-0000-0000E2360000}"/>
    <cellStyle name="Input 12 6 12" xfId="14058" xr:uid="{00000000-0005-0000-0000-0000E3360000}"/>
    <cellStyle name="Input 12 6 13" xfId="14059" xr:uid="{00000000-0005-0000-0000-0000E4360000}"/>
    <cellStyle name="Input 12 6 14" xfId="14060" xr:uid="{00000000-0005-0000-0000-0000E5360000}"/>
    <cellStyle name="Input 12 6 15" xfId="14061" xr:uid="{00000000-0005-0000-0000-0000E6360000}"/>
    <cellStyle name="Input 12 6 16" xfId="14062" xr:uid="{00000000-0005-0000-0000-0000E7360000}"/>
    <cellStyle name="Input 12 6 17" xfId="14063" xr:uid="{00000000-0005-0000-0000-0000E8360000}"/>
    <cellStyle name="Input 12 6 18" xfId="14064" xr:uid="{00000000-0005-0000-0000-0000E9360000}"/>
    <cellStyle name="Input 12 6 19" xfId="14065" xr:uid="{00000000-0005-0000-0000-0000EA360000}"/>
    <cellStyle name="Input 12 6 2" xfId="14066" xr:uid="{00000000-0005-0000-0000-0000EB360000}"/>
    <cellStyle name="Input 12 6 2 10" xfId="14067" xr:uid="{00000000-0005-0000-0000-0000EC360000}"/>
    <cellStyle name="Input 12 6 2 11" xfId="14068" xr:uid="{00000000-0005-0000-0000-0000ED360000}"/>
    <cellStyle name="Input 12 6 2 12" xfId="14069" xr:uid="{00000000-0005-0000-0000-0000EE360000}"/>
    <cellStyle name="Input 12 6 2 13" xfId="14070" xr:uid="{00000000-0005-0000-0000-0000EF360000}"/>
    <cellStyle name="Input 12 6 2 14" xfId="14071" xr:uid="{00000000-0005-0000-0000-0000F0360000}"/>
    <cellStyle name="Input 12 6 2 2" xfId="14072" xr:uid="{00000000-0005-0000-0000-0000F1360000}"/>
    <cellStyle name="Input 12 6 2 3" xfId="14073" xr:uid="{00000000-0005-0000-0000-0000F2360000}"/>
    <cellStyle name="Input 12 6 2 4" xfId="14074" xr:uid="{00000000-0005-0000-0000-0000F3360000}"/>
    <cellStyle name="Input 12 6 2 5" xfId="14075" xr:uid="{00000000-0005-0000-0000-0000F4360000}"/>
    <cellStyle name="Input 12 6 2 6" xfId="14076" xr:uid="{00000000-0005-0000-0000-0000F5360000}"/>
    <cellStyle name="Input 12 6 2 7" xfId="14077" xr:uid="{00000000-0005-0000-0000-0000F6360000}"/>
    <cellStyle name="Input 12 6 2 8" xfId="14078" xr:uid="{00000000-0005-0000-0000-0000F7360000}"/>
    <cellStyle name="Input 12 6 2 9" xfId="14079" xr:uid="{00000000-0005-0000-0000-0000F8360000}"/>
    <cellStyle name="Input 12 6 20" xfId="14080" xr:uid="{00000000-0005-0000-0000-0000F9360000}"/>
    <cellStyle name="Input 12 6 3" xfId="14081" xr:uid="{00000000-0005-0000-0000-0000FA360000}"/>
    <cellStyle name="Input 12 6 3 10" xfId="14082" xr:uid="{00000000-0005-0000-0000-0000FB360000}"/>
    <cellStyle name="Input 12 6 3 11" xfId="14083" xr:uid="{00000000-0005-0000-0000-0000FC360000}"/>
    <cellStyle name="Input 12 6 3 12" xfId="14084" xr:uid="{00000000-0005-0000-0000-0000FD360000}"/>
    <cellStyle name="Input 12 6 3 13" xfId="14085" xr:uid="{00000000-0005-0000-0000-0000FE360000}"/>
    <cellStyle name="Input 12 6 3 14" xfId="14086" xr:uid="{00000000-0005-0000-0000-0000FF360000}"/>
    <cellStyle name="Input 12 6 3 2" xfId="14087" xr:uid="{00000000-0005-0000-0000-000000370000}"/>
    <cellStyle name="Input 12 6 3 3" xfId="14088" xr:uid="{00000000-0005-0000-0000-000001370000}"/>
    <cellStyle name="Input 12 6 3 4" xfId="14089" xr:uid="{00000000-0005-0000-0000-000002370000}"/>
    <cellStyle name="Input 12 6 3 5" xfId="14090" xr:uid="{00000000-0005-0000-0000-000003370000}"/>
    <cellStyle name="Input 12 6 3 6" xfId="14091" xr:uid="{00000000-0005-0000-0000-000004370000}"/>
    <cellStyle name="Input 12 6 3 7" xfId="14092" xr:uid="{00000000-0005-0000-0000-000005370000}"/>
    <cellStyle name="Input 12 6 3 8" xfId="14093" xr:uid="{00000000-0005-0000-0000-000006370000}"/>
    <cellStyle name="Input 12 6 3 9" xfId="14094" xr:uid="{00000000-0005-0000-0000-000007370000}"/>
    <cellStyle name="Input 12 6 4" xfId="14095" xr:uid="{00000000-0005-0000-0000-000008370000}"/>
    <cellStyle name="Input 12 6 4 10" xfId="14096" xr:uid="{00000000-0005-0000-0000-000009370000}"/>
    <cellStyle name="Input 12 6 4 11" xfId="14097" xr:uid="{00000000-0005-0000-0000-00000A370000}"/>
    <cellStyle name="Input 12 6 4 12" xfId="14098" xr:uid="{00000000-0005-0000-0000-00000B370000}"/>
    <cellStyle name="Input 12 6 4 13" xfId="14099" xr:uid="{00000000-0005-0000-0000-00000C370000}"/>
    <cellStyle name="Input 12 6 4 14" xfId="14100" xr:uid="{00000000-0005-0000-0000-00000D370000}"/>
    <cellStyle name="Input 12 6 4 2" xfId="14101" xr:uid="{00000000-0005-0000-0000-00000E370000}"/>
    <cellStyle name="Input 12 6 4 3" xfId="14102" xr:uid="{00000000-0005-0000-0000-00000F370000}"/>
    <cellStyle name="Input 12 6 4 4" xfId="14103" xr:uid="{00000000-0005-0000-0000-000010370000}"/>
    <cellStyle name="Input 12 6 4 5" xfId="14104" xr:uid="{00000000-0005-0000-0000-000011370000}"/>
    <cellStyle name="Input 12 6 4 6" xfId="14105" xr:uid="{00000000-0005-0000-0000-000012370000}"/>
    <cellStyle name="Input 12 6 4 7" xfId="14106" xr:uid="{00000000-0005-0000-0000-000013370000}"/>
    <cellStyle name="Input 12 6 4 8" xfId="14107" xr:uid="{00000000-0005-0000-0000-000014370000}"/>
    <cellStyle name="Input 12 6 4 9" xfId="14108" xr:uid="{00000000-0005-0000-0000-000015370000}"/>
    <cellStyle name="Input 12 6 5" xfId="14109" xr:uid="{00000000-0005-0000-0000-000016370000}"/>
    <cellStyle name="Input 12 6 5 10" xfId="14110" xr:uid="{00000000-0005-0000-0000-000017370000}"/>
    <cellStyle name="Input 12 6 5 11" xfId="14111" xr:uid="{00000000-0005-0000-0000-000018370000}"/>
    <cellStyle name="Input 12 6 5 12" xfId="14112" xr:uid="{00000000-0005-0000-0000-000019370000}"/>
    <cellStyle name="Input 12 6 5 13" xfId="14113" xr:uid="{00000000-0005-0000-0000-00001A370000}"/>
    <cellStyle name="Input 12 6 5 2" xfId="14114" xr:uid="{00000000-0005-0000-0000-00001B370000}"/>
    <cellStyle name="Input 12 6 5 3" xfId="14115" xr:uid="{00000000-0005-0000-0000-00001C370000}"/>
    <cellStyle name="Input 12 6 5 4" xfId="14116" xr:uid="{00000000-0005-0000-0000-00001D370000}"/>
    <cellStyle name="Input 12 6 5 5" xfId="14117" xr:uid="{00000000-0005-0000-0000-00001E370000}"/>
    <cellStyle name="Input 12 6 5 6" xfId="14118" xr:uid="{00000000-0005-0000-0000-00001F370000}"/>
    <cellStyle name="Input 12 6 5 7" xfId="14119" xr:uid="{00000000-0005-0000-0000-000020370000}"/>
    <cellStyle name="Input 12 6 5 8" xfId="14120" xr:uid="{00000000-0005-0000-0000-000021370000}"/>
    <cellStyle name="Input 12 6 5 9" xfId="14121" xr:uid="{00000000-0005-0000-0000-000022370000}"/>
    <cellStyle name="Input 12 6 6" xfId="14122" xr:uid="{00000000-0005-0000-0000-000023370000}"/>
    <cellStyle name="Input 12 6 7" xfId="14123" xr:uid="{00000000-0005-0000-0000-000024370000}"/>
    <cellStyle name="Input 12 6 8" xfId="14124" xr:uid="{00000000-0005-0000-0000-000025370000}"/>
    <cellStyle name="Input 12 6 9" xfId="14125" xr:uid="{00000000-0005-0000-0000-000026370000}"/>
    <cellStyle name="Input 12 7" xfId="14126" xr:uid="{00000000-0005-0000-0000-000027370000}"/>
    <cellStyle name="Input 12 7 10" xfId="14127" xr:uid="{00000000-0005-0000-0000-000028370000}"/>
    <cellStyle name="Input 12 7 11" xfId="14128" xr:uid="{00000000-0005-0000-0000-000029370000}"/>
    <cellStyle name="Input 12 7 12" xfId="14129" xr:uid="{00000000-0005-0000-0000-00002A370000}"/>
    <cellStyle name="Input 12 7 13" xfId="14130" xr:uid="{00000000-0005-0000-0000-00002B370000}"/>
    <cellStyle name="Input 12 7 14" xfId="14131" xr:uid="{00000000-0005-0000-0000-00002C370000}"/>
    <cellStyle name="Input 12 7 2" xfId="14132" xr:uid="{00000000-0005-0000-0000-00002D370000}"/>
    <cellStyle name="Input 12 7 3" xfId="14133" xr:uid="{00000000-0005-0000-0000-00002E370000}"/>
    <cellStyle name="Input 12 7 4" xfId="14134" xr:uid="{00000000-0005-0000-0000-00002F370000}"/>
    <cellStyle name="Input 12 7 5" xfId="14135" xr:uid="{00000000-0005-0000-0000-000030370000}"/>
    <cellStyle name="Input 12 7 6" xfId="14136" xr:uid="{00000000-0005-0000-0000-000031370000}"/>
    <cellStyle name="Input 12 7 7" xfId="14137" xr:uid="{00000000-0005-0000-0000-000032370000}"/>
    <cellStyle name="Input 12 7 8" xfId="14138" xr:uid="{00000000-0005-0000-0000-000033370000}"/>
    <cellStyle name="Input 12 7 9" xfId="14139" xr:uid="{00000000-0005-0000-0000-000034370000}"/>
    <cellStyle name="Input 12 8" xfId="14140" xr:uid="{00000000-0005-0000-0000-000035370000}"/>
    <cellStyle name="Input 12 8 10" xfId="14141" xr:uid="{00000000-0005-0000-0000-000036370000}"/>
    <cellStyle name="Input 12 8 11" xfId="14142" xr:uid="{00000000-0005-0000-0000-000037370000}"/>
    <cellStyle name="Input 12 8 12" xfId="14143" xr:uid="{00000000-0005-0000-0000-000038370000}"/>
    <cellStyle name="Input 12 8 13" xfId="14144" xr:uid="{00000000-0005-0000-0000-000039370000}"/>
    <cellStyle name="Input 12 8 14" xfId="14145" xr:uid="{00000000-0005-0000-0000-00003A370000}"/>
    <cellStyle name="Input 12 8 2" xfId="14146" xr:uid="{00000000-0005-0000-0000-00003B370000}"/>
    <cellStyle name="Input 12 8 3" xfId="14147" xr:uid="{00000000-0005-0000-0000-00003C370000}"/>
    <cellStyle name="Input 12 8 4" xfId="14148" xr:uid="{00000000-0005-0000-0000-00003D370000}"/>
    <cellStyle name="Input 12 8 5" xfId="14149" xr:uid="{00000000-0005-0000-0000-00003E370000}"/>
    <cellStyle name="Input 12 8 6" xfId="14150" xr:uid="{00000000-0005-0000-0000-00003F370000}"/>
    <cellStyle name="Input 12 8 7" xfId="14151" xr:uid="{00000000-0005-0000-0000-000040370000}"/>
    <cellStyle name="Input 12 8 8" xfId="14152" xr:uid="{00000000-0005-0000-0000-000041370000}"/>
    <cellStyle name="Input 12 8 9" xfId="14153" xr:uid="{00000000-0005-0000-0000-000042370000}"/>
    <cellStyle name="Input 12 9" xfId="14154" xr:uid="{00000000-0005-0000-0000-000043370000}"/>
    <cellStyle name="Input 12 9 10" xfId="14155" xr:uid="{00000000-0005-0000-0000-000044370000}"/>
    <cellStyle name="Input 12 9 11" xfId="14156" xr:uid="{00000000-0005-0000-0000-000045370000}"/>
    <cellStyle name="Input 12 9 12" xfId="14157" xr:uid="{00000000-0005-0000-0000-000046370000}"/>
    <cellStyle name="Input 12 9 13" xfId="14158" xr:uid="{00000000-0005-0000-0000-000047370000}"/>
    <cellStyle name="Input 12 9 14" xfId="14159" xr:uid="{00000000-0005-0000-0000-000048370000}"/>
    <cellStyle name="Input 12 9 2" xfId="14160" xr:uid="{00000000-0005-0000-0000-000049370000}"/>
    <cellStyle name="Input 12 9 3" xfId="14161" xr:uid="{00000000-0005-0000-0000-00004A370000}"/>
    <cellStyle name="Input 12 9 4" xfId="14162" xr:uid="{00000000-0005-0000-0000-00004B370000}"/>
    <cellStyle name="Input 12 9 5" xfId="14163" xr:uid="{00000000-0005-0000-0000-00004C370000}"/>
    <cellStyle name="Input 12 9 6" xfId="14164" xr:uid="{00000000-0005-0000-0000-00004D370000}"/>
    <cellStyle name="Input 12 9 7" xfId="14165" xr:uid="{00000000-0005-0000-0000-00004E370000}"/>
    <cellStyle name="Input 12 9 8" xfId="14166" xr:uid="{00000000-0005-0000-0000-00004F370000}"/>
    <cellStyle name="Input 12 9 9" xfId="14167" xr:uid="{00000000-0005-0000-0000-000050370000}"/>
    <cellStyle name="Input 13" xfId="14168" xr:uid="{00000000-0005-0000-0000-000051370000}"/>
    <cellStyle name="Input 13 10" xfId="14169" xr:uid="{00000000-0005-0000-0000-000052370000}"/>
    <cellStyle name="Input 13 10 10" xfId="14170" xr:uid="{00000000-0005-0000-0000-000053370000}"/>
    <cellStyle name="Input 13 10 11" xfId="14171" xr:uid="{00000000-0005-0000-0000-000054370000}"/>
    <cellStyle name="Input 13 10 12" xfId="14172" xr:uid="{00000000-0005-0000-0000-000055370000}"/>
    <cellStyle name="Input 13 10 13" xfId="14173" xr:uid="{00000000-0005-0000-0000-000056370000}"/>
    <cellStyle name="Input 13 10 2" xfId="14174" xr:uid="{00000000-0005-0000-0000-000057370000}"/>
    <cellStyle name="Input 13 10 3" xfId="14175" xr:uid="{00000000-0005-0000-0000-000058370000}"/>
    <cellStyle name="Input 13 10 4" xfId="14176" xr:uid="{00000000-0005-0000-0000-000059370000}"/>
    <cellStyle name="Input 13 10 5" xfId="14177" xr:uid="{00000000-0005-0000-0000-00005A370000}"/>
    <cellStyle name="Input 13 10 6" xfId="14178" xr:uid="{00000000-0005-0000-0000-00005B370000}"/>
    <cellStyle name="Input 13 10 7" xfId="14179" xr:uid="{00000000-0005-0000-0000-00005C370000}"/>
    <cellStyle name="Input 13 10 8" xfId="14180" xr:uid="{00000000-0005-0000-0000-00005D370000}"/>
    <cellStyle name="Input 13 10 9" xfId="14181" xr:uid="{00000000-0005-0000-0000-00005E370000}"/>
    <cellStyle name="Input 13 11" xfId="14182" xr:uid="{00000000-0005-0000-0000-00005F370000}"/>
    <cellStyle name="Input 13 12" xfId="14183" xr:uid="{00000000-0005-0000-0000-000060370000}"/>
    <cellStyle name="Input 13 13" xfId="14184" xr:uid="{00000000-0005-0000-0000-000061370000}"/>
    <cellStyle name="Input 13 14" xfId="14185" xr:uid="{00000000-0005-0000-0000-000062370000}"/>
    <cellStyle name="Input 13 15" xfId="14186" xr:uid="{00000000-0005-0000-0000-000063370000}"/>
    <cellStyle name="Input 13 16" xfId="14187" xr:uid="{00000000-0005-0000-0000-000064370000}"/>
    <cellStyle name="Input 13 17" xfId="14188" xr:uid="{00000000-0005-0000-0000-000065370000}"/>
    <cellStyle name="Input 13 18" xfId="14189" xr:uid="{00000000-0005-0000-0000-000066370000}"/>
    <cellStyle name="Input 13 19" xfId="14190" xr:uid="{00000000-0005-0000-0000-000067370000}"/>
    <cellStyle name="Input 13 2" xfId="14191" xr:uid="{00000000-0005-0000-0000-000068370000}"/>
    <cellStyle name="Input 13 2 10" xfId="14192" xr:uid="{00000000-0005-0000-0000-000069370000}"/>
    <cellStyle name="Input 13 2 11" xfId="14193" xr:uid="{00000000-0005-0000-0000-00006A370000}"/>
    <cellStyle name="Input 13 2 12" xfId="14194" xr:uid="{00000000-0005-0000-0000-00006B370000}"/>
    <cellStyle name="Input 13 2 13" xfId="14195" xr:uid="{00000000-0005-0000-0000-00006C370000}"/>
    <cellStyle name="Input 13 2 14" xfId="14196" xr:uid="{00000000-0005-0000-0000-00006D370000}"/>
    <cellStyle name="Input 13 2 15" xfId="14197" xr:uid="{00000000-0005-0000-0000-00006E370000}"/>
    <cellStyle name="Input 13 2 16" xfId="14198" xr:uid="{00000000-0005-0000-0000-00006F370000}"/>
    <cellStyle name="Input 13 2 17" xfId="14199" xr:uid="{00000000-0005-0000-0000-000070370000}"/>
    <cellStyle name="Input 13 2 18" xfId="14200" xr:uid="{00000000-0005-0000-0000-000071370000}"/>
    <cellStyle name="Input 13 2 19" xfId="14201" xr:uid="{00000000-0005-0000-0000-000072370000}"/>
    <cellStyle name="Input 13 2 2" xfId="14202" xr:uid="{00000000-0005-0000-0000-000073370000}"/>
    <cellStyle name="Input 13 2 2 10" xfId="14203" xr:uid="{00000000-0005-0000-0000-000074370000}"/>
    <cellStyle name="Input 13 2 2 11" xfId="14204" xr:uid="{00000000-0005-0000-0000-000075370000}"/>
    <cellStyle name="Input 13 2 2 12" xfId="14205" xr:uid="{00000000-0005-0000-0000-000076370000}"/>
    <cellStyle name="Input 13 2 2 13" xfId="14206" xr:uid="{00000000-0005-0000-0000-000077370000}"/>
    <cellStyle name="Input 13 2 2 14" xfId="14207" xr:uid="{00000000-0005-0000-0000-000078370000}"/>
    <cellStyle name="Input 13 2 2 15" xfId="14208" xr:uid="{00000000-0005-0000-0000-000079370000}"/>
    <cellStyle name="Input 13 2 2 16" xfId="14209" xr:uid="{00000000-0005-0000-0000-00007A370000}"/>
    <cellStyle name="Input 13 2 2 17" xfId="14210" xr:uid="{00000000-0005-0000-0000-00007B370000}"/>
    <cellStyle name="Input 13 2 2 18" xfId="14211" xr:uid="{00000000-0005-0000-0000-00007C370000}"/>
    <cellStyle name="Input 13 2 2 19" xfId="14212" xr:uid="{00000000-0005-0000-0000-00007D370000}"/>
    <cellStyle name="Input 13 2 2 2" xfId="14213" xr:uid="{00000000-0005-0000-0000-00007E370000}"/>
    <cellStyle name="Input 13 2 2 2 10" xfId="14214" xr:uid="{00000000-0005-0000-0000-00007F370000}"/>
    <cellStyle name="Input 13 2 2 2 11" xfId="14215" xr:uid="{00000000-0005-0000-0000-000080370000}"/>
    <cellStyle name="Input 13 2 2 2 12" xfId="14216" xr:uid="{00000000-0005-0000-0000-000081370000}"/>
    <cellStyle name="Input 13 2 2 2 13" xfId="14217" xr:uid="{00000000-0005-0000-0000-000082370000}"/>
    <cellStyle name="Input 13 2 2 2 14" xfId="14218" xr:uid="{00000000-0005-0000-0000-000083370000}"/>
    <cellStyle name="Input 13 2 2 2 2" xfId="14219" xr:uid="{00000000-0005-0000-0000-000084370000}"/>
    <cellStyle name="Input 13 2 2 2 3" xfId="14220" xr:uid="{00000000-0005-0000-0000-000085370000}"/>
    <cellStyle name="Input 13 2 2 2 4" xfId="14221" xr:uid="{00000000-0005-0000-0000-000086370000}"/>
    <cellStyle name="Input 13 2 2 2 5" xfId="14222" xr:uid="{00000000-0005-0000-0000-000087370000}"/>
    <cellStyle name="Input 13 2 2 2 6" xfId="14223" xr:uid="{00000000-0005-0000-0000-000088370000}"/>
    <cellStyle name="Input 13 2 2 2 7" xfId="14224" xr:uid="{00000000-0005-0000-0000-000089370000}"/>
    <cellStyle name="Input 13 2 2 2 8" xfId="14225" xr:uid="{00000000-0005-0000-0000-00008A370000}"/>
    <cellStyle name="Input 13 2 2 2 9" xfId="14226" xr:uid="{00000000-0005-0000-0000-00008B370000}"/>
    <cellStyle name="Input 13 2 2 20" xfId="14227" xr:uid="{00000000-0005-0000-0000-00008C370000}"/>
    <cellStyle name="Input 13 2 2 3" xfId="14228" xr:uid="{00000000-0005-0000-0000-00008D370000}"/>
    <cellStyle name="Input 13 2 2 3 10" xfId="14229" xr:uid="{00000000-0005-0000-0000-00008E370000}"/>
    <cellStyle name="Input 13 2 2 3 11" xfId="14230" xr:uid="{00000000-0005-0000-0000-00008F370000}"/>
    <cellStyle name="Input 13 2 2 3 12" xfId="14231" xr:uid="{00000000-0005-0000-0000-000090370000}"/>
    <cellStyle name="Input 13 2 2 3 13" xfId="14232" xr:uid="{00000000-0005-0000-0000-000091370000}"/>
    <cellStyle name="Input 13 2 2 3 14" xfId="14233" xr:uid="{00000000-0005-0000-0000-000092370000}"/>
    <cellStyle name="Input 13 2 2 3 2" xfId="14234" xr:uid="{00000000-0005-0000-0000-000093370000}"/>
    <cellStyle name="Input 13 2 2 3 3" xfId="14235" xr:uid="{00000000-0005-0000-0000-000094370000}"/>
    <cellStyle name="Input 13 2 2 3 4" xfId="14236" xr:uid="{00000000-0005-0000-0000-000095370000}"/>
    <cellStyle name="Input 13 2 2 3 5" xfId="14237" xr:uid="{00000000-0005-0000-0000-000096370000}"/>
    <cellStyle name="Input 13 2 2 3 6" xfId="14238" xr:uid="{00000000-0005-0000-0000-000097370000}"/>
    <cellStyle name="Input 13 2 2 3 7" xfId="14239" xr:uid="{00000000-0005-0000-0000-000098370000}"/>
    <cellStyle name="Input 13 2 2 3 8" xfId="14240" xr:uid="{00000000-0005-0000-0000-000099370000}"/>
    <cellStyle name="Input 13 2 2 3 9" xfId="14241" xr:uid="{00000000-0005-0000-0000-00009A370000}"/>
    <cellStyle name="Input 13 2 2 4" xfId="14242" xr:uid="{00000000-0005-0000-0000-00009B370000}"/>
    <cellStyle name="Input 13 2 2 4 10" xfId="14243" xr:uid="{00000000-0005-0000-0000-00009C370000}"/>
    <cellStyle name="Input 13 2 2 4 11" xfId="14244" xr:uid="{00000000-0005-0000-0000-00009D370000}"/>
    <cellStyle name="Input 13 2 2 4 12" xfId="14245" xr:uid="{00000000-0005-0000-0000-00009E370000}"/>
    <cellStyle name="Input 13 2 2 4 13" xfId="14246" xr:uid="{00000000-0005-0000-0000-00009F370000}"/>
    <cellStyle name="Input 13 2 2 4 14" xfId="14247" xr:uid="{00000000-0005-0000-0000-0000A0370000}"/>
    <cellStyle name="Input 13 2 2 4 2" xfId="14248" xr:uid="{00000000-0005-0000-0000-0000A1370000}"/>
    <cellStyle name="Input 13 2 2 4 3" xfId="14249" xr:uid="{00000000-0005-0000-0000-0000A2370000}"/>
    <cellStyle name="Input 13 2 2 4 4" xfId="14250" xr:uid="{00000000-0005-0000-0000-0000A3370000}"/>
    <cellStyle name="Input 13 2 2 4 5" xfId="14251" xr:uid="{00000000-0005-0000-0000-0000A4370000}"/>
    <cellStyle name="Input 13 2 2 4 6" xfId="14252" xr:uid="{00000000-0005-0000-0000-0000A5370000}"/>
    <cellStyle name="Input 13 2 2 4 7" xfId="14253" xr:uid="{00000000-0005-0000-0000-0000A6370000}"/>
    <cellStyle name="Input 13 2 2 4 8" xfId="14254" xr:uid="{00000000-0005-0000-0000-0000A7370000}"/>
    <cellStyle name="Input 13 2 2 4 9" xfId="14255" xr:uid="{00000000-0005-0000-0000-0000A8370000}"/>
    <cellStyle name="Input 13 2 2 5" xfId="14256" xr:uid="{00000000-0005-0000-0000-0000A9370000}"/>
    <cellStyle name="Input 13 2 2 5 10" xfId="14257" xr:uid="{00000000-0005-0000-0000-0000AA370000}"/>
    <cellStyle name="Input 13 2 2 5 11" xfId="14258" xr:uid="{00000000-0005-0000-0000-0000AB370000}"/>
    <cellStyle name="Input 13 2 2 5 12" xfId="14259" xr:uid="{00000000-0005-0000-0000-0000AC370000}"/>
    <cellStyle name="Input 13 2 2 5 13" xfId="14260" xr:uid="{00000000-0005-0000-0000-0000AD370000}"/>
    <cellStyle name="Input 13 2 2 5 2" xfId="14261" xr:uid="{00000000-0005-0000-0000-0000AE370000}"/>
    <cellStyle name="Input 13 2 2 5 3" xfId="14262" xr:uid="{00000000-0005-0000-0000-0000AF370000}"/>
    <cellStyle name="Input 13 2 2 5 4" xfId="14263" xr:uid="{00000000-0005-0000-0000-0000B0370000}"/>
    <cellStyle name="Input 13 2 2 5 5" xfId="14264" xr:uid="{00000000-0005-0000-0000-0000B1370000}"/>
    <cellStyle name="Input 13 2 2 5 6" xfId="14265" xr:uid="{00000000-0005-0000-0000-0000B2370000}"/>
    <cellStyle name="Input 13 2 2 5 7" xfId="14266" xr:uid="{00000000-0005-0000-0000-0000B3370000}"/>
    <cellStyle name="Input 13 2 2 5 8" xfId="14267" xr:uid="{00000000-0005-0000-0000-0000B4370000}"/>
    <cellStyle name="Input 13 2 2 5 9" xfId="14268" xr:uid="{00000000-0005-0000-0000-0000B5370000}"/>
    <cellStyle name="Input 13 2 2 6" xfId="14269" xr:uid="{00000000-0005-0000-0000-0000B6370000}"/>
    <cellStyle name="Input 13 2 2 7" xfId="14270" xr:uid="{00000000-0005-0000-0000-0000B7370000}"/>
    <cellStyle name="Input 13 2 2 8" xfId="14271" xr:uid="{00000000-0005-0000-0000-0000B8370000}"/>
    <cellStyle name="Input 13 2 2 9" xfId="14272" xr:uid="{00000000-0005-0000-0000-0000B9370000}"/>
    <cellStyle name="Input 13 2 20" xfId="14273" xr:uid="{00000000-0005-0000-0000-0000BA370000}"/>
    <cellStyle name="Input 13 2 21" xfId="14274" xr:uid="{00000000-0005-0000-0000-0000BB370000}"/>
    <cellStyle name="Input 13 2 22" xfId="14275" xr:uid="{00000000-0005-0000-0000-0000BC370000}"/>
    <cellStyle name="Input 13 2 23" xfId="14276" xr:uid="{00000000-0005-0000-0000-0000BD370000}"/>
    <cellStyle name="Input 13 2 3" xfId="14277" xr:uid="{00000000-0005-0000-0000-0000BE370000}"/>
    <cellStyle name="Input 13 2 3 10" xfId="14278" xr:uid="{00000000-0005-0000-0000-0000BF370000}"/>
    <cellStyle name="Input 13 2 3 11" xfId="14279" xr:uid="{00000000-0005-0000-0000-0000C0370000}"/>
    <cellStyle name="Input 13 2 3 12" xfId="14280" xr:uid="{00000000-0005-0000-0000-0000C1370000}"/>
    <cellStyle name="Input 13 2 3 13" xfId="14281" xr:uid="{00000000-0005-0000-0000-0000C2370000}"/>
    <cellStyle name="Input 13 2 3 14" xfId="14282" xr:uid="{00000000-0005-0000-0000-0000C3370000}"/>
    <cellStyle name="Input 13 2 3 15" xfId="14283" xr:uid="{00000000-0005-0000-0000-0000C4370000}"/>
    <cellStyle name="Input 13 2 3 16" xfId="14284" xr:uid="{00000000-0005-0000-0000-0000C5370000}"/>
    <cellStyle name="Input 13 2 3 17" xfId="14285" xr:uid="{00000000-0005-0000-0000-0000C6370000}"/>
    <cellStyle name="Input 13 2 3 18" xfId="14286" xr:uid="{00000000-0005-0000-0000-0000C7370000}"/>
    <cellStyle name="Input 13 2 3 19" xfId="14287" xr:uid="{00000000-0005-0000-0000-0000C8370000}"/>
    <cellStyle name="Input 13 2 3 2" xfId="14288" xr:uid="{00000000-0005-0000-0000-0000C9370000}"/>
    <cellStyle name="Input 13 2 3 2 10" xfId="14289" xr:uid="{00000000-0005-0000-0000-0000CA370000}"/>
    <cellStyle name="Input 13 2 3 2 11" xfId="14290" xr:uid="{00000000-0005-0000-0000-0000CB370000}"/>
    <cellStyle name="Input 13 2 3 2 12" xfId="14291" xr:uid="{00000000-0005-0000-0000-0000CC370000}"/>
    <cellStyle name="Input 13 2 3 2 13" xfId="14292" xr:uid="{00000000-0005-0000-0000-0000CD370000}"/>
    <cellStyle name="Input 13 2 3 2 14" xfId="14293" xr:uid="{00000000-0005-0000-0000-0000CE370000}"/>
    <cellStyle name="Input 13 2 3 2 2" xfId="14294" xr:uid="{00000000-0005-0000-0000-0000CF370000}"/>
    <cellStyle name="Input 13 2 3 2 3" xfId="14295" xr:uid="{00000000-0005-0000-0000-0000D0370000}"/>
    <cellStyle name="Input 13 2 3 2 4" xfId="14296" xr:uid="{00000000-0005-0000-0000-0000D1370000}"/>
    <cellStyle name="Input 13 2 3 2 5" xfId="14297" xr:uid="{00000000-0005-0000-0000-0000D2370000}"/>
    <cellStyle name="Input 13 2 3 2 6" xfId="14298" xr:uid="{00000000-0005-0000-0000-0000D3370000}"/>
    <cellStyle name="Input 13 2 3 2 7" xfId="14299" xr:uid="{00000000-0005-0000-0000-0000D4370000}"/>
    <cellStyle name="Input 13 2 3 2 8" xfId="14300" xr:uid="{00000000-0005-0000-0000-0000D5370000}"/>
    <cellStyle name="Input 13 2 3 2 9" xfId="14301" xr:uid="{00000000-0005-0000-0000-0000D6370000}"/>
    <cellStyle name="Input 13 2 3 20" xfId="14302" xr:uid="{00000000-0005-0000-0000-0000D7370000}"/>
    <cellStyle name="Input 13 2 3 3" xfId="14303" xr:uid="{00000000-0005-0000-0000-0000D8370000}"/>
    <cellStyle name="Input 13 2 3 3 10" xfId="14304" xr:uid="{00000000-0005-0000-0000-0000D9370000}"/>
    <cellStyle name="Input 13 2 3 3 11" xfId="14305" xr:uid="{00000000-0005-0000-0000-0000DA370000}"/>
    <cellStyle name="Input 13 2 3 3 12" xfId="14306" xr:uid="{00000000-0005-0000-0000-0000DB370000}"/>
    <cellStyle name="Input 13 2 3 3 13" xfId="14307" xr:uid="{00000000-0005-0000-0000-0000DC370000}"/>
    <cellStyle name="Input 13 2 3 3 14" xfId="14308" xr:uid="{00000000-0005-0000-0000-0000DD370000}"/>
    <cellStyle name="Input 13 2 3 3 2" xfId="14309" xr:uid="{00000000-0005-0000-0000-0000DE370000}"/>
    <cellStyle name="Input 13 2 3 3 3" xfId="14310" xr:uid="{00000000-0005-0000-0000-0000DF370000}"/>
    <cellStyle name="Input 13 2 3 3 4" xfId="14311" xr:uid="{00000000-0005-0000-0000-0000E0370000}"/>
    <cellStyle name="Input 13 2 3 3 5" xfId="14312" xr:uid="{00000000-0005-0000-0000-0000E1370000}"/>
    <cellStyle name="Input 13 2 3 3 6" xfId="14313" xr:uid="{00000000-0005-0000-0000-0000E2370000}"/>
    <cellStyle name="Input 13 2 3 3 7" xfId="14314" xr:uid="{00000000-0005-0000-0000-0000E3370000}"/>
    <cellStyle name="Input 13 2 3 3 8" xfId="14315" xr:uid="{00000000-0005-0000-0000-0000E4370000}"/>
    <cellStyle name="Input 13 2 3 3 9" xfId="14316" xr:uid="{00000000-0005-0000-0000-0000E5370000}"/>
    <cellStyle name="Input 13 2 3 4" xfId="14317" xr:uid="{00000000-0005-0000-0000-0000E6370000}"/>
    <cellStyle name="Input 13 2 3 4 10" xfId="14318" xr:uid="{00000000-0005-0000-0000-0000E7370000}"/>
    <cellStyle name="Input 13 2 3 4 11" xfId="14319" xr:uid="{00000000-0005-0000-0000-0000E8370000}"/>
    <cellStyle name="Input 13 2 3 4 12" xfId="14320" xr:uid="{00000000-0005-0000-0000-0000E9370000}"/>
    <cellStyle name="Input 13 2 3 4 13" xfId="14321" xr:uid="{00000000-0005-0000-0000-0000EA370000}"/>
    <cellStyle name="Input 13 2 3 4 14" xfId="14322" xr:uid="{00000000-0005-0000-0000-0000EB370000}"/>
    <cellStyle name="Input 13 2 3 4 2" xfId="14323" xr:uid="{00000000-0005-0000-0000-0000EC370000}"/>
    <cellStyle name="Input 13 2 3 4 3" xfId="14324" xr:uid="{00000000-0005-0000-0000-0000ED370000}"/>
    <cellStyle name="Input 13 2 3 4 4" xfId="14325" xr:uid="{00000000-0005-0000-0000-0000EE370000}"/>
    <cellStyle name="Input 13 2 3 4 5" xfId="14326" xr:uid="{00000000-0005-0000-0000-0000EF370000}"/>
    <cellStyle name="Input 13 2 3 4 6" xfId="14327" xr:uid="{00000000-0005-0000-0000-0000F0370000}"/>
    <cellStyle name="Input 13 2 3 4 7" xfId="14328" xr:uid="{00000000-0005-0000-0000-0000F1370000}"/>
    <cellStyle name="Input 13 2 3 4 8" xfId="14329" xr:uid="{00000000-0005-0000-0000-0000F2370000}"/>
    <cellStyle name="Input 13 2 3 4 9" xfId="14330" xr:uid="{00000000-0005-0000-0000-0000F3370000}"/>
    <cellStyle name="Input 13 2 3 5" xfId="14331" xr:uid="{00000000-0005-0000-0000-0000F4370000}"/>
    <cellStyle name="Input 13 2 3 5 10" xfId="14332" xr:uid="{00000000-0005-0000-0000-0000F5370000}"/>
    <cellStyle name="Input 13 2 3 5 11" xfId="14333" xr:uid="{00000000-0005-0000-0000-0000F6370000}"/>
    <cellStyle name="Input 13 2 3 5 12" xfId="14334" xr:uid="{00000000-0005-0000-0000-0000F7370000}"/>
    <cellStyle name="Input 13 2 3 5 13" xfId="14335" xr:uid="{00000000-0005-0000-0000-0000F8370000}"/>
    <cellStyle name="Input 13 2 3 5 2" xfId="14336" xr:uid="{00000000-0005-0000-0000-0000F9370000}"/>
    <cellStyle name="Input 13 2 3 5 3" xfId="14337" xr:uid="{00000000-0005-0000-0000-0000FA370000}"/>
    <cellStyle name="Input 13 2 3 5 4" xfId="14338" xr:uid="{00000000-0005-0000-0000-0000FB370000}"/>
    <cellStyle name="Input 13 2 3 5 5" xfId="14339" xr:uid="{00000000-0005-0000-0000-0000FC370000}"/>
    <cellStyle name="Input 13 2 3 5 6" xfId="14340" xr:uid="{00000000-0005-0000-0000-0000FD370000}"/>
    <cellStyle name="Input 13 2 3 5 7" xfId="14341" xr:uid="{00000000-0005-0000-0000-0000FE370000}"/>
    <cellStyle name="Input 13 2 3 5 8" xfId="14342" xr:uid="{00000000-0005-0000-0000-0000FF370000}"/>
    <cellStyle name="Input 13 2 3 5 9" xfId="14343" xr:uid="{00000000-0005-0000-0000-000000380000}"/>
    <cellStyle name="Input 13 2 3 6" xfId="14344" xr:uid="{00000000-0005-0000-0000-000001380000}"/>
    <cellStyle name="Input 13 2 3 7" xfId="14345" xr:uid="{00000000-0005-0000-0000-000002380000}"/>
    <cellStyle name="Input 13 2 3 8" xfId="14346" xr:uid="{00000000-0005-0000-0000-000003380000}"/>
    <cellStyle name="Input 13 2 3 9" xfId="14347" xr:uid="{00000000-0005-0000-0000-000004380000}"/>
    <cellStyle name="Input 13 2 4" xfId="14348" xr:uid="{00000000-0005-0000-0000-000005380000}"/>
    <cellStyle name="Input 13 2 4 10" xfId="14349" xr:uid="{00000000-0005-0000-0000-000006380000}"/>
    <cellStyle name="Input 13 2 4 11" xfId="14350" xr:uid="{00000000-0005-0000-0000-000007380000}"/>
    <cellStyle name="Input 13 2 4 12" xfId="14351" xr:uid="{00000000-0005-0000-0000-000008380000}"/>
    <cellStyle name="Input 13 2 4 13" xfId="14352" xr:uid="{00000000-0005-0000-0000-000009380000}"/>
    <cellStyle name="Input 13 2 4 14" xfId="14353" xr:uid="{00000000-0005-0000-0000-00000A380000}"/>
    <cellStyle name="Input 13 2 4 2" xfId="14354" xr:uid="{00000000-0005-0000-0000-00000B380000}"/>
    <cellStyle name="Input 13 2 4 3" xfId="14355" xr:uid="{00000000-0005-0000-0000-00000C380000}"/>
    <cellStyle name="Input 13 2 4 4" xfId="14356" xr:uid="{00000000-0005-0000-0000-00000D380000}"/>
    <cellStyle name="Input 13 2 4 5" xfId="14357" xr:uid="{00000000-0005-0000-0000-00000E380000}"/>
    <cellStyle name="Input 13 2 4 6" xfId="14358" xr:uid="{00000000-0005-0000-0000-00000F380000}"/>
    <cellStyle name="Input 13 2 4 7" xfId="14359" xr:uid="{00000000-0005-0000-0000-000010380000}"/>
    <cellStyle name="Input 13 2 4 8" xfId="14360" xr:uid="{00000000-0005-0000-0000-000011380000}"/>
    <cellStyle name="Input 13 2 4 9" xfId="14361" xr:uid="{00000000-0005-0000-0000-000012380000}"/>
    <cellStyle name="Input 13 2 5" xfId="14362" xr:uid="{00000000-0005-0000-0000-000013380000}"/>
    <cellStyle name="Input 13 2 5 10" xfId="14363" xr:uid="{00000000-0005-0000-0000-000014380000}"/>
    <cellStyle name="Input 13 2 5 11" xfId="14364" xr:uid="{00000000-0005-0000-0000-000015380000}"/>
    <cellStyle name="Input 13 2 5 12" xfId="14365" xr:uid="{00000000-0005-0000-0000-000016380000}"/>
    <cellStyle name="Input 13 2 5 13" xfId="14366" xr:uid="{00000000-0005-0000-0000-000017380000}"/>
    <cellStyle name="Input 13 2 5 14" xfId="14367" xr:uid="{00000000-0005-0000-0000-000018380000}"/>
    <cellStyle name="Input 13 2 5 2" xfId="14368" xr:uid="{00000000-0005-0000-0000-000019380000}"/>
    <cellStyle name="Input 13 2 5 3" xfId="14369" xr:uid="{00000000-0005-0000-0000-00001A380000}"/>
    <cellStyle name="Input 13 2 5 4" xfId="14370" xr:uid="{00000000-0005-0000-0000-00001B380000}"/>
    <cellStyle name="Input 13 2 5 5" xfId="14371" xr:uid="{00000000-0005-0000-0000-00001C380000}"/>
    <cellStyle name="Input 13 2 5 6" xfId="14372" xr:uid="{00000000-0005-0000-0000-00001D380000}"/>
    <cellStyle name="Input 13 2 5 7" xfId="14373" xr:uid="{00000000-0005-0000-0000-00001E380000}"/>
    <cellStyle name="Input 13 2 5 8" xfId="14374" xr:uid="{00000000-0005-0000-0000-00001F380000}"/>
    <cellStyle name="Input 13 2 5 9" xfId="14375" xr:uid="{00000000-0005-0000-0000-000020380000}"/>
    <cellStyle name="Input 13 2 6" xfId="14376" xr:uid="{00000000-0005-0000-0000-000021380000}"/>
    <cellStyle name="Input 13 2 6 10" xfId="14377" xr:uid="{00000000-0005-0000-0000-000022380000}"/>
    <cellStyle name="Input 13 2 6 11" xfId="14378" xr:uid="{00000000-0005-0000-0000-000023380000}"/>
    <cellStyle name="Input 13 2 6 12" xfId="14379" xr:uid="{00000000-0005-0000-0000-000024380000}"/>
    <cellStyle name="Input 13 2 6 13" xfId="14380" xr:uid="{00000000-0005-0000-0000-000025380000}"/>
    <cellStyle name="Input 13 2 6 14" xfId="14381" xr:uid="{00000000-0005-0000-0000-000026380000}"/>
    <cellStyle name="Input 13 2 6 2" xfId="14382" xr:uid="{00000000-0005-0000-0000-000027380000}"/>
    <cellStyle name="Input 13 2 6 3" xfId="14383" xr:uid="{00000000-0005-0000-0000-000028380000}"/>
    <cellStyle name="Input 13 2 6 4" xfId="14384" xr:uid="{00000000-0005-0000-0000-000029380000}"/>
    <cellStyle name="Input 13 2 6 5" xfId="14385" xr:uid="{00000000-0005-0000-0000-00002A380000}"/>
    <cellStyle name="Input 13 2 6 6" xfId="14386" xr:uid="{00000000-0005-0000-0000-00002B380000}"/>
    <cellStyle name="Input 13 2 6 7" xfId="14387" xr:uid="{00000000-0005-0000-0000-00002C380000}"/>
    <cellStyle name="Input 13 2 6 8" xfId="14388" xr:uid="{00000000-0005-0000-0000-00002D380000}"/>
    <cellStyle name="Input 13 2 6 9" xfId="14389" xr:uid="{00000000-0005-0000-0000-00002E380000}"/>
    <cellStyle name="Input 13 2 7" xfId="14390" xr:uid="{00000000-0005-0000-0000-00002F380000}"/>
    <cellStyle name="Input 13 2 7 10" xfId="14391" xr:uid="{00000000-0005-0000-0000-000030380000}"/>
    <cellStyle name="Input 13 2 7 11" xfId="14392" xr:uid="{00000000-0005-0000-0000-000031380000}"/>
    <cellStyle name="Input 13 2 7 12" xfId="14393" xr:uid="{00000000-0005-0000-0000-000032380000}"/>
    <cellStyle name="Input 13 2 7 13" xfId="14394" xr:uid="{00000000-0005-0000-0000-000033380000}"/>
    <cellStyle name="Input 13 2 7 14" xfId="14395" xr:uid="{00000000-0005-0000-0000-000034380000}"/>
    <cellStyle name="Input 13 2 7 2" xfId="14396" xr:uid="{00000000-0005-0000-0000-000035380000}"/>
    <cellStyle name="Input 13 2 7 3" xfId="14397" xr:uid="{00000000-0005-0000-0000-000036380000}"/>
    <cellStyle name="Input 13 2 7 4" xfId="14398" xr:uid="{00000000-0005-0000-0000-000037380000}"/>
    <cellStyle name="Input 13 2 7 5" xfId="14399" xr:uid="{00000000-0005-0000-0000-000038380000}"/>
    <cellStyle name="Input 13 2 7 6" xfId="14400" xr:uid="{00000000-0005-0000-0000-000039380000}"/>
    <cellStyle name="Input 13 2 7 7" xfId="14401" xr:uid="{00000000-0005-0000-0000-00003A380000}"/>
    <cellStyle name="Input 13 2 7 8" xfId="14402" xr:uid="{00000000-0005-0000-0000-00003B380000}"/>
    <cellStyle name="Input 13 2 7 9" xfId="14403" xr:uid="{00000000-0005-0000-0000-00003C380000}"/>
    <cellStyle name="Input 13 2 8" xfId="14404" xr:uid="{00000000-0005-0000-0000-00003D380000}"/>
    <cellStyle name="Input 13 2 8 10" xfId="14405" xr:uid="{00000000-0005-0000-0000-00003E380000}"/>
    <cellStyle name="Input 13 2 8 11" xfId="14406" xr:uid="{00000000-0005-0000-0000-00003F380000}"/>
    <cellStyle name="Input 13 2 8 12" xfId="14407" xr:uid="{00000000-0005-0000-0000-000040380000}"/>
    <cellStyle name="Input 13 2 8 13" xfId="14408" xr:uid="{00000000-0005-0000-0000-000041380000}"/>
    <cellStyle name="Input 13 2 8 2" xfId="14409" xr:uid="{00000000-0005-0000-0000-000042380000}"/>
    <cellStyle name="Input 13 2 8 3" xfId="14410" xr:uid="{00000000-0005-0000-0000-000043380000}"/>
    <cellStyle name="Input 13 2 8 4" xfId="14411" xr:uid="{00000000-0005-0000-0000-000044380000}"/>
    <cellStyle name="Input 13 2 8 5" xfId="14412" xr:uid="{00000000-0005-0000-0000-000045380000}"/>
    <cellStyle name="Input 13 2 8 6" xfId="14413" xr:uid="{00000000-0005-0000-0000-000046380000}"/>
    <cellStyle name="Input 13 2 8 7" xfId="14414" xr:uid="{00000000-0005-0000-0000-000047380000}"/>
    <cellStyle name="Input 13 2 8 8" xfId="14415" xr:uid="{00000000-0005-0000-0000-000048380000}"/>
    <cellStyle name="Input 13 2 8 9" xfId="14416" xr:uid="{00000000-0005-0000-0000-000049380000}"/>
    <cellStyle name="Input 13 2 9" xfId="14417" xr:uid="{00000000-0005-0000-0000-00004A380000}"/>
    <cellStyle name="Input 13 20" xfId="14418" xr:uid="{00000000-0005-0000-0000-00004B380000}"/>
    <cellStyle name="Input 13 3" xfId="14419" xr:uid="{00000000-0005-0000-0000-00004C380000}"/>
    <cellStyle name="Input 13 3 10" xfId="14420" xr:uid="{00000000-0005-0000-0000-00004D380000}"/>
    <cellStyle name="Input 13 3 11" xfId="14421" xr:uid="{00000000-0005-0000-0000-00004E380000}"/>
    <cellStyle name="Input 13 3 12" xfId="14422" xr:uid="{00000000-0005-0000-0000-00004F380000}"/>
    <cellStyle name="Input 13 3 13" xfId="14423" xr:uid="{00000000-0005-0000-0000-000050380000}"/>
    <cellStyle name="Input 13 3 14" xfId="14424" xr:uid="{00000000-0005-0000-0000-000051380000}"/>
    <cellStyle name="Input 13 3 15" xfId="14425" xr:uid="{00000000-0005-0000-0000-000052380000}"/>
    <cellStyle name="Input 13 3 16" xfId="14426" xr:uid="{00000000-0005-0000-0000-000053380000}"/>
    <cellStyle name="Input 13 3 17" xfId="14427" xr:uid="{00000000-0005-0000-0000-000054380000}"/>
    <cellStyle name="Input 13 3 18" xfId="14428" xr:uid="{00000000-0005-0000-0000-000055380000}"/>
    <cellStyle name="Input 13 3 19" xfId="14429" xr:uid="{00000000-0005-0000-0000-000056380000}"/>
    <cellStyle name="Input 13 3 2" xfId="14430" xr:uid="{00000000-0005-0000-0000-000057380000}"/>
    <cellStyle name="Input 13 3 2 10" xfId="14431" xr:uid="{00000000-0005-0000-0000-000058380000}"/>
    <cellStyle name="Input 13 3 2 11" xfId="14432" xr:uid="{00000000-0005-0000-0000-000059380000}"/>
    <cellStyle name="Input 13 3 2 12" xfId="14433" xr:uid="{00000000-0005-0000-0000-00005A380000}"/>
    <cellStyle name="Input 13 3 2 13" xfId="14434" xr:uid="{00000000-0005-0000-0000-00005B380000}"/>
    <cellStyle name="Input 13 3 2 14" xfId="14435" xr:uid="{00000000-0005-0000-0000-00005C380000}"/>
    <cellStyle name="Input 13 3 2 15" xfId="14436" xr:uid="{00000000-0005-0000-0000-00005D380000}"/>
    <cellStyle name="Input 13 3 2 16" xfId="14437" xr:uid="{00000000-0005-0000-0000-00005E380000}"/>
    <cellStyle name="Input 13 3 2 17" xfId="14438" xr:uid="{00000000-0005-0000-0000-00005F380000}"/>
    <cellStyle name="Input 13 3 2 18" xfId="14439" xr:uid="{00000000-0005-0000-0000-000060380000}"/>
    <cellStyle name="Input 13 3 2 19" xfId="14440" xr:uid="{00000000-0005-0000-0000-000061380000}"/>
    <cellStyle name="Input 13 3 2 2" xfId="14441" xr:uid="{00000000-0005-0000-0000-000062380000}"/>
    <cellStyle name="Input 13 3 2 2 10" xfId="14442" xr:uid="{00000000-0005-0000-0000-000063380000}"/>
    <cellStyle name="Input 13 3 2 2 11" xfId="14443" xr:uid="{00000000-0005-0000-0000-000064380000}"/>
    <cellStyle name="Input 13 3 2 2 12" xfId="14444" xr:uid="{00000000-0005-0000-0000-000065380000}"/>
    <cellStyle name="Input 13 3 2 2 13" xfId="14445" xr:uid="{00000000-0005-0000-0000-000066380000}"/>
    <cellStyle name="Input 13 3 2 2 14" xfId="14446" xr:uid="{00000000-0005-0000-0000-000067380000}"/>
    <cellStyle name="Input 13 3 2 2 2" xfId="14447" xr:uid="{00000000-0005-0000-0000-000068380000}"/>
    <cellStyle name="Input 13 3 2 2 3" xfId="14448" xr:uid="{00000000-0005-0000-0000-000069380000}"/>
    <cellStyle name="Input 13 3 2 2 4" xfId="14449" xr:uid="{00000000-0005-0000-0000-00006A380000}"/>
    <cellStyle name="Input 13 3 2 2 5" xfId="14450" xr:uid="{00000000-0005-0000-0000-00006B380000}"/>
    <cellStyle name="Input 13 3 2 2 6" xfId="14451" xr:uid="{00000000-0005-0000-0000-00006C380000}"/>
    <cellStyle name="Input 13 3 2 2 7" xfId="14452" xr:uid="{00000000-0005-0000-0000-00006D380000}"/>
    <cellStyle name="Input 13 3 2 2 8" xfId="14453" xr:uid="{00000000-0005-0000-0000-00006E380000}"/>
    <cellStyle name="Input 13 3 2 2 9" xfId="14454" xr:uid="{00000000-0005-0000-0000-00006F380000}"/>
    <cellStyle name="Input 13 3 2 20" xfId="14455" xr:uid="{00000000-0005-0000-0000-000070380000}"/>
    <cellStyle name="Input 13 3 2 3" xfId="14456" xr:uid="{00000000-0005-0000-0000-000071380000}"/>
    <cellStyle name="Input 13 3 2 3 10" xfId="14457" xr:uid="{00000000-0005-0000-0000-000072380000}"/>
    <cellStyle name="Input 13 3 2 3 11" xfId="14458" xr:uid="{00000000-0005-0000-0000-000073380000}"/>
    <cellStyle name="Input 13 3 2 3 12" xfId="14459" xr:uid="{00000000-0005-0000-0000-000074380000}"/>
    <cellStyle name="Input 13 3 2 3 13" xfId="14460" xr:uid="{00000000-0005-0000-0000-000075380000}"/>
    <cellStyle name="Input 13 3 2 3 14" xfId="14461" xr:uid="{00000000-0005-0000-0000-000076380000}"/>
    <cellStyle name="Input 13 3 2 3 2" xfId="14462" xr:uid="{00000000-0005-0000-0000-000077380000}"/>
    <cellStyle name="Input 13 3 2 3 3" xfId="14463" xr:uid="{00000000-0005-0000-0000-000078380000}"/>
    <cellStyle name="Input 13 3 2 3 4" xfId="14464" xr:uid="{00000000-0005-0000-0000-000079380000}"/>
    <cellStyle name="Input 13 3 2 3 5" xfId="14465" xr:uid="{00000000-0005-0000-0000-00007A380000}"/>
    <cellStyle name="Input 13 3 2 3 6" xfId="14466" xr:uid="{00000000-0005-0000-0000-00007B380000}"/>
    <cellStyle name="Input 13 3 2 3 7" xfId="14467" xr:uid="{00000000-0005-0000-0000-00007C380000}"/>
    <cellStyle name="Input 13 3 2 3 8" xfId="14468" xr:uid="{00000000-0005-0000-0000-00007D380000}"/>
    <cellStyle name="Input 13 3 2 3 9" xfId="14469" xr:uid="{00000000-0005-0000-0000-00007E380000}"/>
    <cellStyle name="Input 13 3 2 4" xfId="14470" xr:uid="{00000000-0005-0000-0000-00007F380000}"/>
    <cellStyle name="Input 13 3 2 4 10" xfId="14471" xr:uid="{00000000-0005-0000-0000-000080380000}"/>
    <cellStyle name="Input 13 3 2 4 11" xfId="14472" xr:uid="{00000000-0005-0000-0000-000081380000}"/>
    <cellStyle name="Input 13 3 2 4 12" xfId="14473" xr:uid="{00000000-0005-0000-0000-000082380000}"/>
    <cellStyle name="Input 13 3 2 4 13" xfId="14474" xr:uid="{00000000-0005-0000-0000-000083380000}"/>
    <cellStyle name="Input 13 3 2 4 14" xfId="14475" xr:uid="{00000000-0005-0000-0000-000084380000}"/>
    <cellStyle name="Input 13 3 2 4 2" xfId="14476" xr:uid="{00000000-0005-0000-0000-000085380000}"/>
    <cellStyle name="Input 13 3 2 4 3" xfId="14477" xr:uid="{00000000-0005-0000-0000-000086380000}"/>
    <cellStyle name="Input 13 3 2 4 4" xfId="14478" xr:uid="{00000000-0005-0000-0000-000087380000}"/>
    <cellStyle name="Input 13 3 2 4 5" xfId="14479" xr:uid="{00000000-0005-0000-0000-000088380000}"/>
    <cellStyle name="Input 13 3 2 4 6" xfId="14480" xr:uid="{00000000-0005-0000-0000-000089380000}"/>
    <cellStyle name="Input 13 3 2 4 7" xfId="14481" xr:uid="{00000000-0005-0000-0000-00008A380000}"/>
    <cellStyle name="Input 13 3 2 4 8" xfId="14482" xr:uid="{00000000-0005-0000-0000-00008B380000}"/>
    <cellStyle name="Input 13 3 2 4 9" xfId="14483" xr:uid="{00000000-0005-0000-0000-00008C380000}"/>
    <cellStyle name="Input 13 3 2 5" xfId="14484" xr:uid="{00000000-0005-0000-0000-00008D380000}"/>
    <cellStyle name="Input 13 3 2 5 10" xfId="14485" xr:uid="{00000000-0005-0000-0000-00008E380000}"/>
    <cellStyle name="Input 13 3 2 5 11" xfId="14486" xr:uid="{00000000-0005-0000-0000-00008F380000}"/>
    <cellStyle name="Input 13 3 2 5 12" xfId="14487" xr:uid="{00000000-0005-0000-0000-000090380000}"/>
    <cellStyle name="Input 13 3 2 5 13" xfId="14488" xr:uid="{00000000-0005-0000-0000-000091380000}"/>
    <cellStyle name="Input 13 3 2 5 2" xfId="14489" xr:uid="{00000000-0005-0000-0000-000092380000}"/>
    <cellStyle name="Input 13 3 2 5 3" xfId="14490" xr:uid="{00000000-0005-0000-0000-000093380000}"/>
    <cellStyle name="Input 13 3 2 5 4" xfId="14491" xr:uid="{00000000-0005-0000-0000-000094380000}"/>
    <cellStyle name="Input 13 3 2 5 5" xfId="14492" xr:uid="{00000000-0005-0000-0000-000095380000}"/>
    <cellStyle name="Input 13 3 2 5 6" xfId="14493" xr:uid="{00000000-0005-0000-0000-000096380000}"/>
    <cellStyle name="Input 13 3 2 5 7" xfId="14494" xr:uid="{00000000-0005-0000-0000-000097380000}"/>
    <cellStyle name="Input 13 3 2 5 8" xfId="14495" xr:uid="{00000000-0005-0000-0000-000098380000}"/>
    <cellStyle name="Input 13 3 2 5 9" xfId="14496" xr:uid="{00000000-0005-0000-0000-000099380000}"/>
    <cellStyle name="Input 13 3 2 6" xfId="14497" xr:uid="{00000000-0005-0000-0000-00009A380000}"/>
    <cellStyle name="Input 13 3 2 7" xfId="14498" xr:uid="{00000000-0005-0000-0000-00009B380000}"/>
    <cellStyle name="Input 13 3 2 8" xfId="14499" xr:uid="{00000000-0005-0000-0000-00009C380000}"/>
    <cellStyle name="Input 13 3 2 9" xfId="14500" xr:uid="{00000000-0005-0000-0000-00009D380000}"/>
    <cellStyle name="Input 13 3 20" xfId="14501" xr:uid="{00000000-0005-0000-0000-00009E380000}"/>
    <cellStyle name="Input 13 3 21" xfId="14502" xr:uid="{00000000-0005-0000-0000-00009F380000}"/>
    <cellStyle name="Input 13 3 22" xfId="14503" xr:uid="{00000000-0005-0000-0000-0000A0380000}"/>
    <cellStyle name="Input 13 3 3" xfId="14504" xr:uid="{00000000-0005-0000-0000-0000A1380000}"/>
    <cellStyle name="Input 13 3 3 10" xfId="14505" xr:uid="{00000000-0005-0000-0000-0000A2380000}"/>
    <cellStyle name="Input 13 3 3 11" xfId="14506" xr:uid="{00000000-0005-0000-0000-0000A3380000}"/>
    <cellStyle name="Input 13 3 3 12" xfId="14507" xr:uid="{00000000-0005-0000-0000-0000A4380000}"/>
    <cellStyle name="Input 13 3 3 13" xfId="14508" xr:uid="{00000000-0005-0000-0000-0000A5380000}"/>
    <cellStyle name="Input 13 3 3 14" xfId="14509" xr:uid="{00000000-0005-0000-0000-0000A6380000}"/>
    <cellStyle name="Input 13 3 3 15" xfId="14510" xr:uid="{00000000-0005-0000-0000-0000A7380000}"/>
    <cellStyle name="Input 13 3 3 16" xfId="14511" xr:uid="{00000000-0005-0000-0000-0000A8380000}"/>
    <cellStyle name="Input 13 3 3 17" xfId="14512" xr:uid="{00000000-0005-0000-0000-0000A9380000}"/>
    <cellStyle name="Input 13 3 3 18" xfId="14513" xr:uid="{00000000-0005-0000-0000-0000AA380000}"/>
    <cellStyle name="Input 13 3 3 19" xfId="14514" xr:uid="{00000000-0005-0000-0000-0000AB380000}"/>
    <cellStyle name="Input 13 3 3 2" xfId="14515" xr:uid="{00000000-0005-0000-0000-0000AC380000}"/>
    <cellStyle name="Input 13 3 3 2 10" xfId="14516" xr:uid="{00000000-0005-0000-0000-0000AD380000}"/>
    <cellStyle name="Input 13 3 3 2 11" xfId="14517" xr:uid="{00000000-0005-0000-0000-0000AE380000}"/>
    <cellStyle name="Input 13 3 3 2 12" xfId="14518" xr:uid="{00000000-0005-0000-0000-0000AF380000}"/>
    <cellStyle name="Input 13 3 3 2 13" xfId="14519" xr:uid="{00000000-0005-0000-0000-0000B0380000}"/>
    <cellStyle name="Input 13 3 3 2 14" xfId="14520" xr:uid="{00000000-0005-0000-0000-0000B1380000}"/>
    <cellStyle name="Input 13 3 3 2 2" xfId="14521" xr:uid="{00000000-0005-0000-0000-0000B2380000}"/>
    <cellStyle name="Input 13 3 3 2 3" xfId="14522" xr:uid="{00000000-0005-0000-0000-0000B3380000}"/>
    <cellStyle name="Input 13 3 3 2 4" xfId="14523" xr:uid="{00000000-0005-0000-0000-0000B4380000}"/>
    <cellStyle name="Input 13 3 3 2 5" xfId="14524" xr:uid="{00000000-0005-0000-0000-0000B5380000}"/>
    <cellStyle name="Input 13 3 3 2 6" xfId="14525" xr:uid="{00000000-0005-0000-0000-0000B6380000}"/>
    <cellStyle name="Input 13 3 3 2 7" xfId="14526" xr:uid="{00000000-0005-0000-0000-0000B7380000}"/>
    <cellStyle name="Input 13 3 3 2 8" xfId="14527" xr:uid="{00000000-0005-0000-0000-0000B8380000}"/>
    <cellStyle name="Input 13 3 3 2 9" xfId="14528" xr:uid="{00000000-0005-0000-0000-0000B9380000}"/>
    <cellStyle name="Input 13 3 3 20" xfId="14529" xr:uid="{00000000-0005-0000-0000-0000BA380000}"/>
    <cellStyle name="Input 13 3 3 3" xfId="14530" xr:uid="{00000000-0005-0000-0000-0000BB380000}"/>
    <cellStyle name="Input 13 3 3 3 10" xfId="14531" xr:uid="{00000000-0005-0000-0000-0000BC380000}"/>
    <cellStyle name="Input 13 3 3 3 11" xfId="14532" xr:uid="{00000000-0005-0000-0000-0000BD380000}"/>
    <cellStyle name="Input 13 3 3 3 12" xfId="14533" xr:uid="{00000000-0005-0000-0000-0000BE380000}"/>
    <cellStyle name="Input 13 3 3 3 13" xfId="14534" xr:uid="{00000000-0005-0000-0000-0000BF380000}"/>
    <cellStyle name="Input 13 3 3 3 14" xfId="14535" xr:uid="{00000000-0005-0000-0000-0000C0380000}"/>
    <cellStyle name="Input 13 3 3 3 2" xfId="14536" xr:uid="{00000000-0005-0000-0000-0000C1380000}"/>
    <cellStyle name="Input 13 3 3 3 3" xfId="14537" xr:uid="{00000000-0005-0000-0000-0000C2380000}"/>
    <cellStyle name="Input 13 3 3 3 4" xfId="14538" xr:uid="{00000000-0005-0000-0000-0000C3380000}"/>
    <cellStyle name="Input 13 3 3 3 5" xfId="14539" xr:uid="{00000000-0005-0000-0000-0000C4380000}"/>
    <cellStyle name="Input 13 3 3 3 6" xfId="14540" xr:uid="{00000000-0005-0000-0000-0000C5380000}"/>
    <cellStyle name="Input 13 3 3 3 7" xfId="14541" xr:uid="{00000000-0005-0000-0000-0000C6380000}"/>
    <cellStyle name="Input 13 3 3 3 8" xfId="14542" xr:uid="{00000000-0005-0000-0000-0000C7380000}"/>
    <cellStyle name="Input 13 3 3 3 9" xfId="14543" xr:uid="{00000000-0005-0000-0000-0000C8380000}"/>
    <cellStyle name="Input 13 3 3 4" xfId="14544" xr:uid="{00000000-0005-0000-0000-0000C9380000}"/>
    <cellStyle name="Input 13 3 3 4 10" xfId="14545" xr:uid="{00000000-0005-0000-0000-0000CA380000}"/>
    <cellStyle name="Input 13 3 3 4 11" xfId="14546" xr:uid="{00000000-0005-0000-0000-0000CB380000}"/>
    <cellStyle name="Input 13 3 3 4 12" xfId="14547" xr:uid="{00000000-0005-0000-0000-0000CC380000}"/>
    <cellStyle name="Input 13 3 3 4 13" xfId="14548" xr:uid="{00000000-0005-0000-0000-0000CD380000}"/>
    <cellStyle name="Input 13 3 3 4 14" xfId="14549" xr:uid="{00000000-0005-0000-0000-0000CE380000}"/>
    <cellStyle name="Input 13 3 3 4 2" xfId="14550" xr:uid="{00000000-0005-0000-0000-0000CF380000}"/>
    <cellStyle name="Input 13 3 3 4 3" xfId="14551" xr:uid="{00000000-0005-0000-0000-0000D0380000}"/>
    <cellStyle name="Input 13 3 3 4 4" xfId="14552" xr:uid="{00000000-0005-0000-0000-0000D1380000}"/>
    <cellStyle name="Input 13 3 3 4 5" xfId="14553" xr:uid="{00000000-0005-0000-0000-0000D2380000}"/>
    <cellStyle name="Input 13 3 3 4 6" xfId="14554" xr:uid="{00000000-0005-0000-0000-0000D3380000}"/>
    <cellStyle name="Input 13 3 3 4 7" xfId="14555" xr:uid="{00000000-0005-0000-0000-0000D4380000}"/>
    <cellStyle name="Input 13 3 3 4 8" xfId="14556" xr:uid="{00000000-0005-0000-0000-0000D5380000}"/>
    <cellStyle name="Input 13 3 3 4 9" xfId="14557" xr:uid="{00000000-0005-0000-0000-0000D6380000}"/>
    <cellStyle name="Input 13 3 3 5" xfId="14558" xr:uid="{00000000-0005-0000-0000-0000D7380000}"/>
    <cellStyle name="Input 13 3 3 5 10" xfId="14559" xr:uid="{00000000-0005-0000-0000-0000D8380000}"/>
    <cellStyle name="Input 13 3 3 5 11" xfId="14560" xr:uid="{00000000-0005-0000-0000-0000D9380000}"/>
    <cellStyle name="Input 13 3 3 5 12" xfId="14561" xr:uid="{00000000-0005-0000-0000-0000DA380000}"/>
    <cellStyle name="Input 13 3 3 5 13" xfId="14562" xr:uid="{00000000-0005-0000-0000-0000DB380000}"/>
    <cellStyle name="Input 13 3 3 5 2" xfId="14563" xr:uid="{00000000-0005-0000-0000-0000DC380000}"/>
    <cellStyle name="Input 13 3 3 5 3" xfId="14564" xr:uid="{00000000-0005-0000-0000-0000DD380000}"/>
    <cellStyle name="Input 13 3 3 5 4" xfId="14565" xr:uid="{00000000-0005-0000-0000-0000DE380000}"/>
    <cellStyle name="Input 13 3 3 5 5" xfId="14566" xr:uid="{00000000-0005-0000-0000-0000DF380000}"/>
    <cellStyle name="Input 13 3 3 5 6" xfId="14567" xr:uid="{00000000-0005-0000-0000-0000E0380000}"/>
    <cellStyle name="Input 13 3 3 5 7" xfId="14568" xr:uid="{00000000-0005-0000-0000-0000E1380000}"/>
    <cellStyle name="Input 13 3 3 5 8" xfId="14569" xr:uid="{00000000-0005-0000-0000-0000E2380000}"/>
    <cellStyle name="Input 13 3 3 5 9" xfId="14570" xr:uid="{00000000-0005-0000-0000-0000E3380000}"/>
    <cellStyle name="Input 13 3 3 6" xfId="14571" xr:uid="{00000000-0005-0000-0000-0000E4380000}"/>
    <cellStyle name="Input 13 3 3 7" xfId="14572" xr:uid="{00000000-0005-0000-0000-0000E5380000}"/>
    <cellStyle name="Input 13 3 3 8" xfId="14573" xr:uid="{00000000-0005-0000-0000-0000E6380000}"/>
    <cellStyle name="Input 13 3 3 9" xfId="14574" xr:uid="{00000000-0005-0000-0000-0000E7380000}"/>
    <cellStyle name="Input 13 3 4" xfId="14575" xr:uid="{00000000-0005-0000-0000-0000E8380000}"/>
    <cellStyle name="Input 13 3 4 10" xfId="14576" xr:uid="{00000000-0005-0000-0000-0000E9380000}"/>
    <cellStyle name="Input 13 3 4 11" xfId="14577" xr:uid="{00000000-0005-0000-0000-0000EA380000}"/>
    <cellStyle name="Input 13 3 4 12" xfId="14578" xr:uid="{00000000-0005-0000-0000-0000EB380000}"/>
    <cellStyle name="Input 13 3 4 13" xfId="14579" xr:uid="{00000000-0005-0000-0000-0000EC380000}"/>
    <cellStyle name="Input 13 3 4 14" xfId="14580" xr:uid="{00000000-0005-0000-0000-0000ED380000}"/>
    <cellStyle name="Input 13 3 4 2" xfId="14581" xr:uid="{00000000-0005-0000-0000-0000EE380000}"/>
    <cellStyle name="Input 13 3 4 3" xfId="14582" xr:uid="{00000000-0005-0000-0000-0000EF380000}"/>
    <cellStyle name="Input 13 3 4 4" xfId="14583" xr:uid="{00000000-0005-0000-0000-0000F0380000}"/>
    <cellStyle name="Input 13 3 4 5" xfId="14584" xr:uid="{00000000-0005-0000-0000-0000F1380000}"/>
    <cellStyle name="Input 13 3 4 6" xfId="14585" xr:uid="{00000000-0005-0000-0000-0000F2380000}"/>
    <cellStyle name="Input 13 3 4 7" xfId="14586" xr:uid="{00000000-0005-0000-0000-0000F3380000}"/>
    <cellStyle name="Input 13 3 4 8" xfId="14587" xr:uid="{00000000-0005-0000-0000-0000F4380000}"/>
    <cellStyle name="Input 13 3 4 9" xfId="14588" xr:uid="{00000000-0005-0000-0000-0000F5380000}"/>
    <cellStyle name="Input 13 3 5" xfId="14589" xr:uid="{00000000-0005-0000-0000-0000F6380000}"/>
    <cellStyle name="Input 13 3 5 10" xfId="14590" xr:uid="{00000000-0005-0000-0000-0000F7380000}"/>
    <cellStyle name="Input 13 3 5 11" xfId="14591" xr:uid="{00000000-0005-0000-0000-0000F8380000}"/>
    <cellStyle name="Input 13 3 5 12" xfId="14592" xr:uid="{00000000-0005-0000-0000-0000F9380000}"/>
    <cellStyle name="Input 13 3 5 13" xfId="14593" xr:uid="{00000000-0005-0000-0000-0000FA380000}"/>
    <cellStyle name="Input 13 3 5 14" xfId="14594" xr:uid="{00000000-0005-0000-0000-0000FB380000}"/>
    <cellStyle name="Input 13 3 5 2" xfId="14595" xr:uid="{00000000-0005-0000-0000-0000FC380000}"/>
    <cellStyle name="Input 13 3 5 3" xfId="14596" xr:uid="{00000000-0005-0000-0000-0000FD380000}"/>
    <cellStyle name="Input 13 3 5 4" xfId="14597" xr:uid="{00000000-0005-0000-0000-0000FE380000}"/>
    <cellStyle name="Input 13 3 5 5" xfId="14598" xr:uid="{00000000-0005-0000-0000-0000FF380000}"/>
    <cellStyle name="Input 13 3 5 6" xfId="14599" xr:uid="{00000000-0005-0000-0000-000000390000}"/>
    <cellStyle name="Input 13 3 5 7" xfId="14600" xr:uid="{00000000-0005-0000-0000-000001390000}"/>
    <cellStyle name="Input 13 3 5 8" xfId="14601" xr:uid="{00000000-0005-0000-0000-000002390000}"/>
    <cellStyle name="Input 13 3 5 9" xfId="14602" xr:uid="{00000000-0005-0000-0000-000003390000}"/>
    <cellStyle name="Input 13 3 6" xfId="14603" xr:uid="{00000000-0005-0000-0000-000004390000}"/>
    <cellStyle name="Input 13 3 6 10" xfId="14604" xr:uid="{00000000-0005-0000-0000-000005390000}"/>
    <cellStyle name="Input 13 3 6 11" xfId="14605" xr:uid="{00000000-0005-0000-0000-000006390000}"/>
    <cellStyle name="Input 13 3 6 12" xfId="14606" xr:uid="{00000000-0005-0000-0000-000007390000}"/>
    <cellStyle name="Input 13 3 6 13" xfId="14607" xr:uid="{00000000-0005-0000-0000-000008390000}"/>
    <cellStyle name="Input 13 3 6 14" xfId="14608" xr:uid="{00000000-0005-0000-0000-000009390000}"/>
    <cellStyle name="Input 13 3 6 2" xfId="14609" xr:uid="{00000000-0005-0000-0000-00000A390000}"/>
    <cellStyle name="Input 13 3 6 3" xfId="14610" xr:uid="{00000000-0005-0000-0000-00000B390000}"/>
    <cellStyle name="Input 13 3 6 4" xfId="14611" xr:uid="{00000000-0005-0000-0000-00000C390000}"/>
    <cellStyle name="Input 13 3 6 5" xfId="14612" xr:uid="{00000000-0005-0000-0000-00000D390000}"/>
    <cellStyle name="Input 13 3 6 6" xfId="14613" xr:uid="{00000000-0005-0000-0000-00000E390000}"/>
    <cellStyle name="Input 13 3 6 7" xfId="14614" xr:uid="{00000000-0005-0000-0000-00000F390000}"/>
    <cellStyle name="Input 13 3 6 8" xfId="14615" xr:uid="{00000000-0005-0000-0000-000010390000}"/>
    <cellStyle name="Input 13 3 6 9" xfId="14616" xr:uid="{00000000-0005-0000-0000-000011390000}"/>
    <cellStyle name="Input 13 3 7" xfId="14617" xr:uid="{00000000-0005-0000-0000-000012390000}"/>
    <cellStyle name="Input 13 3 7 10" xfId="14618" xr:uid="{00000000-0005-0000-0000-000013390000}"/>
    <cellStyle name="Input 13 3 7 11" xfId="14619" xr:uid="{00000000-0005-0000-0000-000014390000}"/>
    <cellStyle name="Input 13 3 7 12" xfId="14620" xr:uid="{00000000-0005-0000-0000-000015390000}"/>
    <cellStyle name="Input 13 3 7 13" xfId="14621" xr:uid="{00000000-0005-0000-0000-000016390000}"/>
    <cellStyle name="Input 13 3 7 2" xfId="14622" xr:uid="{00000000-0005-0000-0000-000017390000}"/>
    <cellStyle name="Input 13 3 7 3" xfId="14623" xr:uid="{00000000-0005-0000-0000-000018390000}"/>
    <cellStyle name="Input 13 3 7 4" xfId="14624" xr:uid="{00000000-0005-0000-0000-000019390000}"/>
    <cellStyle name="Input 13 3 7 5" xfId="14625" xr:uid="{00000000-0005-0000-0000-00001A390000}"/>
    <cellStyle name="Input 13 3 7 6" xfId="14626" xr:uid="{00000000-0005-0000-0000-00001B390000}"/>
    <cellStyle name="Input 13 3 7 7" xfId="14627" xr:uid="{00000000-0005-0000-0000-00001C390000}"/>
    <cellStyle name="Input 13 3 7 8" xfId="14628" xr:uid="{00000000-0005-0000-0000-00001D390000}"/>
    <cellStyle name="Input 13 3 7 9" xfId="14629" xr:uid="{00000000-0005-0000-0000-00001E390000}"/>
    <cellStyle name="Input 13 3 8" xfId="14630" xr:uid="{00000000-0005-0000-0000-00001F390000}"/>
    <cellStyle name="Input 13 3 9" xfId="14631" xr:uid="{00000000-0005-0000-0000-000020390000}"/>
    <cellStyle name="Input 13 4" xfId="14632" xr:uid="{00000000-0005-0000-0000-000021390000}"/>
    <cellStyle name="Input 13 4 10" xfId="14633" xr:uid="{00000000-0005-0000-0000-000022390000}"/>
    <cellStyle name="Input 13 4 11" xfId="14634" xr:uid="{00000000-0005-0000-0000-000023390000}"/>
    <cellStyle name="Input 13 4 12" xfId="14635" xr:uid="{00000000-0005-0000-0000-000024390000}"/>
    <cellStyle name="Input 13 4 13" xfId="14636" xr:uid="{00000000-0005-0000-0000-000025390000}"/>
    <cellStyle name="Input 13 4 14" xfId="14637" xr:uid="{00000000-0005-0000-0000-000026390000}"/>
    <cellStyle name="Input 13 4 15" xfId="14638" xr:uid="{00000000-0005-0000-0000-000027390000}"/>
    <cellStyle name="Input 13 4 16" xfId="14639" xr:uid="{00000000-0005-0000-0000-000028390000}"/>
    <cellStyle name="Input 13 4 17" xfId="14640" xr:uid="{00000000-0005-0000-0000-000029390000}"/>
    <cellStyle name="Input 13 4 18" xfId="14641" xr:uid="{00000000-0005-0000-0000-00002A390000}"/>
    <cellStyle name="Input 13 4 19" xfId="14642" xr:uid="{00000000-0005-0000-0000-00002B390000}"/>
    <cellStyle name="Input 13 4 2" xfId="14643" xr:uid="{00000000-0005-0000-0000-00002C390000}"/>
    <cellStyle name="Input 13 4 2 10" xfId="14644" xr:uid="{00000000-0005-0000-0000-00002D390000}"/>
    <cellStyle name="Input 13 4 2 11" xfId="14645" xr:uid="{00000000-0005-0000-0000-00002E390000}"/>
    <cellStyle name="Input 13 4 2 12" xfId="14646" xr:uid="{00000000-0005-0000-0000-00002F390000}"/>
    <cellStyle name="Input 13 4 2 13" xfId="14647" xr:uid="{00000000-0005-0000-0000-000030390000}"/>
    <cellStyle name="Input 13 4 2 14" xfId="14648" xr:uid="{00000000-0005-0000-0000-000031390000}"/>
    <cellStyle name="Input 13 4 2 15" xfId="14649" xr:uid="{00000000-0005-0000-0000-000032390000}"/>
    <cellStyle name="Input 13 4 2 16" xfId="14650" xr:uid="{00000000-0005-0000-0000-000033390000}"/>
    <cellStyle name="Input 13 4 2 17" xfId="14651" xr:uid="{00000000-0005-0000-0000-000034390000}"/>
    <cellStyle name="Input 13 4 2 18" xfId="14652" xr:uid="{00000000-0005-0000-0000-000035390000}"/>
    <cellStyle name="Input 13 4 2 19" xfId="14653" xr:uid="{00000000-0005-0000-0000-000036390000}"/>
    <cellStyle name="Input 13 4 2 2" xfId="14654" xr:uid="{00000000-0005-0000-0000-000037390000}"/>
    <cellStyle name="Input 13 4 2 2 10" xfId="14655" xr:uid="{00000000-0005-0000-0000-000038390000}"/>
    <cellStyle name="Input 13 4 2 2 11" xfId="14656" xr:uid="{00000000-0005-0000-0000-000039390000}"/>
    <cellStyle name="Input 13 4 2 2 12" xfId="14657" xr:uid="{00000000-0005-0000-0000-00003A390000}"/>
    <cellStyle name="Input 13 4 2 2 13" xfId="14658" xr:uid="{00000000-0005-0000-0000-00003B390000}"/>
    <cellStyle name="Input 13 4 2 2 14" xfId="14659" xr:uid="{00000000-0005-0000-0000-00003C390000}"/>
    <cellStyle name="Input 13 4 2 2 2" xfId="14660" xr:uid="{00000000-0005-0000-0000-00003D390000}"/>
    <cellStyle name="Input 13 4 2 2 3" xfId="14661" xr:uid="{00000000-0005-0000-0000-00003E390000}"/>
    <cellStyle name="Input 13 4 2 2 4" xfId="14662" xr:uid="{00000000-0005-0000-0000-00003F390000}"/>
    <cellStyle name="Input 13 4 2 2 5" xfId="14663" xr:uid="{00000000-0005-0000-0000-000040390000}"/>
    <cellStyle name="Input 13 4 2 2 6" xfId="14664" xr:uid="{00000000-0005-0000-0000-000041390000}"/>
    <cellStyle name="Input 13 4 2 2 7" xfId="14665" xr:uid="{00000000-0005-0000-0000-000042390000}"/>
    <cellStyle name="Input 13 4 2 2 8" xfId="14666" xr:uid="{00000000-0005-0000-0000-000043390000}"/>
    <cellStyle name="Input 13 4 2 2 9" xfId="14667" xr:uid="{00000000-0005-0000-0000-000044390000}"/>
    <cellStyle name="Input 13 4 2 20" xfId="14668" xr:uid="{00000000-0005-0000-0000-000045390000}"/>
    <cellStyle name="Input 13 4 2 3" xfId="14669" xr:uid="{00000000-0005-0000-0000-000046390000}"/>
    <cellStyle name="Input 13 4 2 3 10" xfId="14670" xr:uid="{00000000-0005-0000-0000-000047390000}"/>
    <cellStyle name="Input 13 4 2 3 11" xfId="14671" xr:uid="{00000000-0005-0000-0000-000048390000}"/>
    <cellStyle name="Input 13 4 2 3 12" xfId="14672" xr:uid="{00000000-0005-0000-0000-000049390000}"/>
    <cellStyle name="Input 13 4 2 3 13" xfId="14673" xr:uid="{00000000-0005-0000-0000-00004A390000}"/>
    <cellStyle name="Input 13 4 2 3 14" xfId="14674" xr:uid="{00000000-0005-0000-0000-00004B390000}"/>
    <cellStyle name="Input 13 4 2 3 2" xfId="14675" xr:uid="{00000000-0005-0000-0000-00004C390000}"/>
    <cellStyle name="Input 13 4 2 3 3" xfId="14676" xr:uid="{00000000-0005-0000-0000-00004D390000}"/>
    <cellStyle name="Input 13 4 2 3 4" xfId="14677" xr:uid="{00000000-0005-0000-0000-00004E390000}"/>
    <cellStyle name="Input 13 4 2 3 5" xfId="14678" xr:uid="{00000000-0005-0000-0000-00004F390000}"/>
    <cellStyle name="Input 13 4 2 3 6" xfId="14679" xr:uid="{00000000-0005-0000-0000-000050390000}"/>
    <cellStyle name="Input 13 4 2 3 7" xfId="14680" xr:uid="{00000000-0005-0000-0000-000051390000}"/>
    <cellStyle name="Input 13 4 2 3 8" xfId="14681" xr:uid="{00000000-0005-0000-0000-000052390000}"/>
    <cellStyle name="Input 13 4 2 3 9" xfId="14682" xr:uid="{00000000-0005-0000-0000-000053390000}"/>
    <cellStyle name="Input 13 4 2 4" xfId="14683" xr:uid="{00000000-0005-0000-0000-000054390000}"/>
    <cellStyle name="Input 13 4 2 4 10" xfId="14684" xr:uid="{00000000-0005-0000-0000-000055390000}"/>
    <cellStyle name="Input 13 4 2 4 11" xfId="14685" xr:uid="{00000000-0005-0000-0000-000056390000}"/>
    <cellStyle name="Input 13 4 2 4 12" xfId="14686" xr:uid="{00000000-0005-0000-0000-000057390000}"/>
    <cellStyle name="Input 13 4 2 4 13" xfId="14687" xr:uid="{00000000-0005-0000-0000-000058390000}"/>
    <cellStyle name="Input 13 4 2 4 14" xfId="14688" xr:uid="{00000000-0005-0000-0000-000059390000}"/>
    <cellStyle name="Input 13 4 2 4 2" xfId="14689" xr:uid="{00000000-0005-0000-0000-00005A390000}"/>
    <cellStyle name="Input 13 4 2 4 3" xfId="14690" xr:uid="{00000000-0005-0000-0000-00005B390000}"/>
    <cellStyle name="Input 13 4 2 4 4" xfId="14691" xr:uid="{00000000-0005-0000-0000-00005C390000}"/>
    <cellStyle name="Input 13 4 2 4 5" xfId="14692" xr:uid="{00000000-0005-0000-0000-00005D390000}"/>
    <cellStyle name="Input 13 4 2 4 6" xfId="14693" xr:uid="{00000000-0005-0000-0000-00005E390000}"/>
    <cellStyle name="Input 13 4 2 4 7" xfId="14694" xr:uid="{00000000-0005-0000-0000-00005F390000}"/>
    <cellStyle name="Input 13 4 2 4 8" xfId="14695" xr:uid="{00000000-0005-0000-0000-000060390000}"/>
    <cellStyle name="Input 13 4 2 4 9" xfId="14696" xr:uid="{00000000-0005-0000-0000-000061390000}"/>
    <cellStyle name="Input 13 4 2 5" xfId="14697" xr:uid="{00000000-0005-0000-0000-000062390000}"/>
    <cellStyle name="Input 13 4 2 5 10" xfId="14698" xr:uid="{00000000-0005-0000-0000-000063390000}"/>
    <cellStyle name="Input 13 4 2 5 11" xfId="14699" xr:uid="{00000000-0005-0000-0000-000064390000}"/>
    <cellStyle name="Input 13 4 2 5 12" xfId="14700" xr:uid="{00000000-0005-0000-0000-000065390000}"/>
    <cellStyle name="Input 13 4 2 5 13" xfId="14701" xr:uid="{00000000-0005-0000-0000-000066390000}"/>
    <cellStyle name="Input 13 4 2 5 2" xfId="14702" xr:uid="{00000000-0005-0000-0000-000067390000}"/>
    <cellStyle name="Input 13 4 2 5 3" xfId="14703" xr:uid="{00000000-0005-0000-0000-000068390000}"/>
    <cellStyle name="Input 13 4 2 5 4" xfId="14704" xr:uid="{00000000-0005-0000-0000-000069390000}"/>
    <cellStyle name="Input 13 4 2 5 5" xfId="14705" xr:uid="{00000000-0005-0000-0000-00006A390000}"/>
    <cellStyle name="Input 13 4 2 5 6" xfId="14706" xr:uid="{00000000-0005-0000-0000-00006B390000}"/>
    <cellStyle name="Input 13 4 2 5 7" xfId="14707" xr:uid="{00000000-0005-0000-0000-00006C390000}"/>
    <cellStyle name="Input 13 4 2 5 8" xfId="14708" xr:uid="{00000000-0005-0000-0000-00006D390000}"/>
    <cellStyle name="Input 13 4 2 5 9" xfId="14709" xr:uid="{00000000-0005-0000-0000-00006E390000}"/>
    <cellStyle name="Input 13 4 2 6" xfId="14710" xr:uid="{00000000-0005-0000-0000-00006F390000}"/>
    <cellStyle name="Input 13 4 2 7" xfId="14711" xr:uid="{00000000-0005-0000-0000-000070390000}"/>
    <cellStyle name="Input 13 4 2 8" xfId="14712" xr:uid="{00000000-0005-0000-0000-000071390000}"/>
    <cellStyle name="Input 13 4 2 9" xfId="14713" xr:uid="{00000000-0005-0000-0000-000072390000}"/>
    <cellStyle name="Input 13 4 20" xfId="14714" xr:uid="{00000000-0005-0000-0000-000073390000}"/>
    <cellStyle name="Input 13 4 21" xfId="14715" xr:uid="{00000000-0005-0000-0000-000074390000}"/>
    <cellStyle name="Input 13 4 22" xfId="14716" xr:uid="{00000000-0005-0000-0000-000075390000}"/>
    <cellStyle name="Input 13 4 3" xfId="14717" xr:uid="{00000000-0005-0000-0000-000076390000}"/>
    <cellStyle name="Input 13 4 3 10" xfId="14718" xr:uid="{00000000-0005-0000-0000-000077390000}"/>
    <cellStyle name="Input 13 4 3 11" xfId="14719" xr:uid="{00000000-0005-0000-0000-000078390000}"/>
    <cellStyle name="Input 13 4 3 12" xfId="14720" xr:uid="{00000000-0005-0000-0000-000079390000}"/>
    <cellStyle name="Input 13 4 3 13" xfId="14721" xr:uid="{00000000-0005-0000-0000-00007A390000}"/>
    <cellStyle name="Input 13 4 3 14" xfId="14722" xr:uid="{00000000-0005-0000-0000-00007B390000}"/>
    <cellStyle name="Input 13 4 3 15" xfId="14723" xr:uid="{00000000-0005-0000-0000-00007C390000}"/>
    <cellStyle name="Input 13 4 3 16" xfId="14724" xr:uid="{00000000-0005-0000-0000-00007D390000}"/>
    <cellStyle name="Input 13 4 3 17" xfId="14725" xr:uid="{00000000-0005-0000-0000-00007E390000}"/>
    <cellStyle name="Input 13 4 3 18" xfId="14726" xr:uid="{00000000-0005-0000-0000-00007F390000}"/>
    <cellStyle name="Input 13 4 3 19" xfId="14727" xr:uid="{00000000-0005-0000-0000-000080390000}"/>
    <cellStyle name="Input 13 4 3 2" xfId="14728" xr:uid="{00000000-0005-0000-0000-000081390000}"/>
    <cellStyle name="Input 13 4 3 2 10" xfId="14729" xr:uid="{00000000-0005-0000-0000-000082390000}"/>
    <cellStyle name="Input 13 4 3 2 11" xfId="14730" xr:uid="{00000000-0005-0000-0000-000083390000}"/>
    <cellStyle name="Input 13 4 3 2 12" xfId="14731" xr:uid="{00000000-0005-0000-0000-000084390000}"/>
    <cellStyle name="Input 13 4 3 2 13" xfId="14732" xr:uid="{00000000-0005-0000-0000-000085390000}"/>
    <cellStyle name="Input 13 4 3 2 14" xfId="14733" xr:uid="{00000000-0005-0000-0000-000086390000}"/>
    <cellStyle name="Input 13 4 3 2 2" xfId="14734" xr:uid="{00000000-0005-0000-0000-000087390000}"/>
    <cellStyle name="Input 13 4 3 2 3" xfId="14735" xr:uid="{00000000-0005-0000-0000-000088390000}"/>
    <cellStyle name="Input 13 4 3 2 4" xfId="14736" xr:uid="{00000000-0005-0000-0000-000089390000}"/>
    <cellStyle name="Input 13 4 3 2 5" xfId="14737" xr:uid="{00000000-0005-0000-0000-00008A390000}"/>
    <cellStyle name="Input 13 4 3 2 6" xfId="14738" xr:uid="{00000000-0005-0000-0000-00008B390000}"/>
    <cellStyle name="Input 13 4 3 2 7" xfId="14739" xr:uid="{00000000-0005-0000-0000-00008C390000}"/>
    <cellStyle name="Input 13 4 3 2 8" xfId="14740" xr:uid="{00000000-0005-0000-0000-00008D390000}"/>
    <cellStyle name="Input 13 4 3 2 9" xfId="14741" xr:uid="{00000000-0005-0000-0000-00008E390000}"/>
    <cellStyle name="Input 13 4 3 20" xfId="14742" xr:uid="{00000000-0005-0000-0000-00008F390000}"/>
    <cellStyle name="Input 13 4 3 3" xfId="14743" xr:uid="{00000000-0005-0000-0000-000090390000}"/>
    <cellStyle name="Input 13 4 3 3 10" xfId="14744" xr:uid="{00000000-0005-0000-0000-000091390000}"/>
    <cellStyle name="Input 13 4 3 3 11" xfId="14745" xr:uid="{00000000-0005-0000-0000-000092390000}"/>
    <cellStyle name="Input 13 4 3 3 12" xfId="14746" xr:uid="{00000000-0005-0000-0000-000093390000}"/>
    <cellStyle name="Input 13 4 3 3 13" xfId="14747" xr:uid="{00000000-0005-0000-0000-000094390000}"/>
    <cellStyle name="Input 13 4 3 3 14" xfId="14748" xr:uid="{00000000-0005-0000-0000-000095390000}"/>
    <cellStyle name="Input 13 4 3 3 2" xfId="14749" xr:uid="{00000000-0005-0000-0000-000096390000}"/>
    <cellStyle name="Input 13 4 3 3 3" xfId="14750" xr:uid="{00000000-0005-0000-0000-000097390000}"/>
    <cellStyle name="Input 13 4 3 3 4" xfId="14751" xr:uid="{00000000-0005-0000-0000-000098390000}"/>
    <cellStyle name="Input 13 4 3 3 5" xfId="14752" xr:uid="{00000000-0005-0000-0000-000099390000}"/>
    <cellStyle name="Input 13 4 3 3 6" xfId="14753" xr:uid="{00000000-0005-0000-0000-00009A390000}"/>
    <cellStyle name="Input 13 4 3 3 7" xfId="14754" xr:uid="{00000000-0005-0000-0000-00009B390000}"/>
    <cellStyle name="Input 13 4 3 3 8" xfId="14755" xr:uid="{00000000-0005-0000-0000-00009C390000}"/>
    <cellStyle name="Input 13 4 3 3 9" xfId="14756" xr:uid="{00000000-0005-0000-0000-00009D390000}"/>
    <cellStyle name="Input 13 4 3 4" xfId="14757" xr:uid="{00000000-0005-0000-0000-00009E390000}"/>
    <cellStyle name="Input 13 4 3 4 10" xfId="14758" xr:uid="{00000000-0005-0000-0000-00009F390000}"/>
    <cellStyle name="Input 13 4 3 4 11" xfId="14759" xr:uid="{00000000-0005-0000-0000-0000A0390000}"/>
    <cellStyle name="Input 13 4 3 4 12" xfId="14760" xr:uid="{00000000-0005-0000-0000-0000A1390000}"/>
    <cellStyle name="Input 13 4 3 4 13" xfId="14761" xr:uid="{00000000-0005-0000-0000-0000A2390000}"/>
    <cellStyle name="Input 13 4 3 4 14" xfId="14762" xr:uid="{00000000-0005-0000-0000-0000A3390000}"/>
    <cellStyle name="Input 13 4 3 4 2" xfId="14763" xr:uid="{00000000-0005-0000-0000-0000A4390000}"/>
    <cellStyle name="Input 13 4 3 4 3" xfId="14764" xr:uid="{00000000-0005-0000-0000-0000A5390000}"/>
    <cellStyle name="Input 13 4 3 4 4" xfId="14765" xr:uid="{00000000-0005-0000-0000-0000A6390000}"/>
    <cellStyle name="Input 13 4 3 4 5" xfId="14766" xr:uid="{00000000-0005-0000-0000-0000A7390000}"/>
    <cellStyle name="Input 13 4 3 4 6" xfId="14767" xr:uid="{00000000-0005-0000-0000-0000A8390000}"/>
    <cellStyle name="Input 13 4 3 4 7" xfId="14768" xr:uid="{00000000-0005-0000-0000-0000A9390000}"/>
    <cellStyle name="Input 13 4 3 4 8" xfId="14769" xr:uid="{00000000-0005-0000-0000-0000AA390000}"/>
    <cellStyle name="Input 13 4 3 4 9" xfId="14770" xr:uid="{00000000-0005-0000-0000-0000AB390000}"/>
    <cellStyle name="Input 13 4 3 5" xfId="14771" xr:uid="{00000000-0005-0000-0000-0000AC390000}"/>
    <cellStyle name="Input 13 4 3 5 10" xfId="14772" xr:uid="{00000000-0005-0000-0000-0000AD390000}"/>
    <cellStyle name="Input 13 4 3 5 11" xfId="14773" xr:uid="{00000000-0005-0000-0000-0000AE390000}"/>
    <cellStyle name="Input 13 4 3 5 12" xfId="14774" xr:uid="{00000000-0005-0000-0000-0000AF390000}"/>
    <cellStyle name="Input 13 4 3 5 13" xfId="14775" xr:uid="{00000000-0005-0000-0000-0000B0390000}"/>
    <cellStyle name="Input 13 4 3 5 2" xfId="14776" xr:uid="{00000000-0005-0000-0000-0000B1390000}"/>
    <cellStyle name="Input 13 4 3 5 3" xfId="14777" xr:uid="{00000000-0005-0000-0000-0000B2390000}"/>
    <cellStyle name="Input 13 4 3 5 4" xfId="14778" xr:uid="{00000000-0005-0000-0000-0000B3390000}"/>
    <cellStyle name="Input 13 4 3 5 5" xfId="14779" xr:uid="{00000000-0005-0000-0000-0000B4390000}"/>
    <cellStyle name="Input 13 4 3 5 6" xfId="14780" xr:uid="{00000000-0005-0000-0000-0000B5390000}"/>
    <cellStyle name="Input 13 4 3 5 7" xfId="14781" xr:uid="{00000000-0005-0000-0000-0000B6390000}"/>
    <cellStyle name="Input 13 4 3 5 8" xfId="14782" xr:uid="{00000000-0005-0000-0000-0000B7390000}"/>
    <cellStyle name="Input 13 4 3 5 9" xfId="14783" xr:uid="{00000000-0005-0000-0000-0000B8390000}"/>
    <cellStyle name="Input 13 4 3 6" xfId="14784" xr:uid="{00000000-0005-0000-0000-0000B9390000}"/>
    <cellStyle name="Input 13 4 3 7" xfId="14785" xr:uid="{00000000-0005-0000-0000-0000BA390000}"/>
    <cellStyle name="Input 13 4 3 8" xfId="14786" xr:uid="{00000000-0005-0000-0000-0000BB390000}"/>
    <cellStyle name="Input 13 4 3 9" xfId="14787" xr:uid="{00000000-0005-0000-0000-0000BC390000}"/>
    <cellStyle name="Input 13 4 4" xfId="14788" xr:uid="{00000000-0005-0000-0000-0000BD390000}"/>
    <cellStyle name="Input 13 4 4 10" xfId="14789" xr:uid="{00000000-0005-0000-0000-0000BE390000}"/>
    <cellStyle name="Input 13 4 4 11" xfId="14790" xr:uid="{00000000-0005-0000-0000-0000BF390000}"/>
    <cellStyle name="Input 13 4 4 12" xfId="14791" xr:uid="{00000000-0005-0000-0000-0000C0390000}"/>
    <cellStyle name="Input 13 4 4 13" xfId="14792" xr:uid="{00000000-0005-0000-0000-0000C1390000}"/>
    <cellStyle name="Input 13 4 4 14" xfId="14793" xr:uid="{00000000-0005-0000-0000-0000C2390000}"/>
    <cellStyle name="Input 13 4 4 2" xfId="14794" xr:uid="{00000000-0005-0000-0000-0000C3390000}"/>
    <cellStyle name="Input 13 4 4 3" xfId="14795" xr:uid="{00000000-0005-0000-0000-0000C4390000}"/>
    <cellStyle name="Input 13 4 4 4" xfId="14796" xr:uid="{00000000-0005-0000-0000-0000C5390000}"/>
    <cellStyle name="Input 13 4 4 5" xfId="14797" xr:uid="{00000000-0005-0000-0000-0000C6390000}"/>
    <cellStyle name="Input 13 4 4 6" xfId="14798" xr:uid="{00000000-0005-0000-0000-0000C7390000}"/>
    <cellStyle name="Input 13 4 4 7" xfId="14799" xr:uid="{00000000-0005-0000-0000-0000C8390000}"/>
    <cellStyle name="Input 13 4 4 8" xfId="14800" xr:uid="{00000000-0005-0000-0000-0000C9390000}"/>
    <cellStyle name="Input 13 4 4 9" xfId="14801" xr:uid="{00000000-0005-0000-0000-0000CA390000}"/>
    <cellStyle name="Input 13 4 5" xfId="14802" xr:uid="{00000000-0005-0000-0000-0000CB390000}"/>
    <cellStyle name="Input 13 4 5 10" xfId="14803" xr:uid="{00000000-0005-0000-0000-0000CC390000}"/>
    <cellStyle name="Input 13 4 5 11" xfId="14804" xr:uid="{00000000-0005-0000-0000-0000CD390000}"/>
    <cellStyle name="Input 13 4 5 12" xfId="14805" xr:uid="{00000000-0005-0000-0000-0000CE390000}"/>
    <cellStyle name="Input 13 4 5 13" xfId="14806" xr:uid="{00000000-0005-0000-0000-0000CF390000}"/>
    <cellStyle name="Input 13 4 5 14" xfId="14807" xr:uid="{00000000-0005-0000-0000-0000D0390000}"/>
    <cellStyle name="Input 13 4 5 2" xfId="14808" xr:uid="{00000000-0005-0000-0000-0000D1390000}"/>
    <cellStyle name="Input 13 4 5 3" xfId="14809" xr:uid="{00000000-0005-0000-0000-0000D2390000}"/>
    <cellStyle name="Input 13 4 5 4" xfId="14810" xr:uid="{00000000-0005-0000-0000-0000D3390000}"/>
    <cellStyle name="Input 13 4 5 5" xfId="14811" xr:uid="{00000000-0005-0000-0000-0000D4390000}"/>
    <cellStyle name="Input 13 4 5 6" xfId="14812" xr:uid="{00000000-0005-0000-0000-0000D5390000}"/>
    <cellStyle name="Input 13 4 5 7" xfId="14813" xr:uid="{00000000-0005-0000-0000-0000D6390000}"/>
    <cellStyle name="Input 13 4 5 8" xfId="14814" xr:uid="{00000000-0005-0000-0000-0000D7390000}"/>
    <cellStyle name="Input 13 4 5 9" xfId="14815" xr:uid="{00000000-0005-0000-0000-0000D8390000}"/>
    <cellStyle name="Input 13 4 6" xfId="14816" xr:uid="{00000000-0005-0000-0000-0000D9390000}"/>
    <cellStyle name="Input 13 4 6 10" xfId="14817" xr:uid="{00000000-0005-0000-0000-0000DA390000}"/>
    <cellStyle name="Input 13 4 6 11" xfId="14818" xr:uid="{00000000-0005-0000-0000-0000DB390000}"/>
    <cellStyle name="Input 13 4 6 12" xfId="14819" xr:uid="{00000000-0005-0000-0000-0000DC390000}"/>
    <cellStyle name="Input 13 4 6 13" xfId="14820" xr:uid="{00000000-0005-0000-0000-0000DD390000}"/>
    <cellStyle name="Input 13 4 6 14" xfId="14821" xr:uid="{00000000-0005-0000-0000-0000DE390000}"/>
    <cellStyle name="Input 13 4 6 2" xfId="14822" xr:uid="{00000000-0005-0000-0000-0000DF390000}"/>
    <cellStyle name="Input 13 4 6 3" xfId="14823" xr:uid="{00000000-0005-0000-0000-0000E0390000}"/>
    <cellStyle name="Input 13 4 6 4" xfId="14824" xr:uid="{00000000-0005-0000-0000-0000E1390000}"/>
    <cellStyle name="Input 13 4 6 5" xfId="14825" xr:uid="{00000000-0005-0000-0000-0000E2390000}"/>
    <cellStyle name="Input 13 4 6 6" xfId="14826" xr:uid="{00000000-0005-0000-0000-0000E3390000}"/>
    <cellStyle name="Input 13 4 6 7" xfId="14827" xr:uid="{00000000-0005-0000-0000-0000E4390000}"/>
    <cellStyle name="Input 13 4 6 8" xfId="14828" xr:uid="{00000000-0005-0000-0000-0000E5390000}"/>
    <cellStyle name="Input 13 4 6 9" xfId="14829" xr:uid="{00000000-0005-0000-0000-0000E6390000}"/>
    <cellStyle name="Input 13 4 7" xfId="14830" xr:uid="{00000000-0005-0000-0000-0000E7390000}"/>
    <cellStyle name="Input 13 4 7 10" xfId="14831" xr:uid="{00000000-0005-0000-0000-0000E8390000}"/>
    <cellStyle name="Input 13 4 7 11" xfId="14832" xr:uid="{00000000-0005-0000-0000-0000E9390000}"/>
    <cellStyle name="Input 13 4 7 12" xfId="14833" xr:uid="{00000000-0005-0000-0000-0000EA390000}"/>
    <cellStyle name="Input 13 4 7 13" xfId="14834" xr:uid="{00000000-0005-0000-0000-0000EB390000}"/>
    <cellStyle name="Input 13 4 7 2" xfId="14835" xr:uid="{00000000-0005-0000-0000-0000EC390000}"/>
    <cellStyle name="Input 13 4 7 3" xfId="14836" xr:uid="{00000000-0005-0000-0000-0000ED390000}"/>
    <cellStyle name="Input 13 4 7 4" xfId="14837" xr:uid="{00000000-0005-0000-0000-0000EE390000}"/>
    <cellStyle name="Input 13 4 7 5" xfId="14838" xr:uid="{00000000-0005-0000-0000-0000EF390000}"/>
    <cellStyle name="Input 13 4 7 6" xfId="14839" xr:uid="{00000000-0005-0000-0000-0000F0390000}"/>
    <cellStyle name="Input 13 4 7 7" xfId="14840" xr:uid="{00000000-0005-0000-0000-0000F1390000}"/>
    <cellStyle name="Input 13 4 7 8" xfId="14841" xr:uid="{00000000-0005-0000-0000-0000F2390000}"/>
    <cellStyle name="Input 13 4 7 9" xfId="14842" xr:uid="{00000000-0005-0000-0000-0000F3390000}"/>
    <cellStyle name="Input 13 4 8" xfId="14843" xr:uid="{00000000-0005-0000-0000-0000F4390000}"/>
    <cellStyle name="Input 13 4 9" xfId="14844" xr:uid="{00000000-0005-0000-0000-0000F5390000}"/>
    <cellStyle name="Input 13 5" xfId="14845" xr:uid="{00000000-0005-0000-0000-0000F6390000}"/>
    <cellStyle name="Input 13 5 10" xfId="14846" xr:uid="{00000000-0005-0000-0000-0000F7390000}"/>
    <cellStyle name="Input 13 5 11" xfId="14847" xr:uid="{00000000-0005-0000-0000-0000F8390000}"/>
    <cellStyle name="Input 13 5 12" xfId="14848" xr:uid="{00000000-0005-0000-0000-0000F9390000}"/>
    <cellStyle name="Input 13 5 13" xfId="14849" xr:uid="{00000000-0005-0000-0000-0000FA390000}"/>
    <cellStyle name="Input 13 5 14" xfId="14850" xr:uid="{00000000-0005-0000-0000-0000FB390000}"/>
    <cellStyle name="Input 13 5 15" xfId="14851" xr:uid="{00000000-0005-0000-0000-0000FC390000}"/>
    <cellStyle name="Input 13 5 16" xfId="14852" xr:uid="{00000000-0005-0000-0000-0000FD390000}"/>
    <cellStyle name="Input 13 5 17" xfId="14853" xr:uid="{00000000-0005-0000-0000-0000FE390000}"/>
    <cellStyle name="Input 13 5 18" xfId="14854" xr:uid="{00000000-0005-0000-0000-0000FF390000}"/>
    <cellStyle name="Input 13 5 19" xfId="14855" xr:uid="{00000000-0005-0000-0000-0000003A0000}"/>
    <cellStyle name="Input 13 5 2" xfId="14856" xr:uid="{00000000-0005-0000-0000-0000013A0000}"/>
    <cellStyle name="Input 13 5 2 10" xfId="14857" xr:uid="{00000000-0005-0000-0000-0000023A0000}"/>
    <cellStyle name="Input 13 5 2 11" xfId="14858" xr:uid="{00000000-0005-0000-0000-0000033A0000}"/>
    <cellStyle name="Input 13 5 2 12" xfId="14859" xr:uid="{00000000-0005-0000-0000-0000043A0000}"/>
    <cellStyle name="Input 13 5 2 13" xfId="14860" xr:uid="{00000000-0005-0000-0000-0000053A0000}"/>
    <cellStyle name="Input 13 5 2 14" xfId="14861" xr:uid="{00000000-0005-0000-0000-0000063A0000}"/>
    <cellStyle name="Input 13 5 2 2" xfId="14862" xr:uid="{00000000-0005-0000-0000-0000073A0000}"/>
    <cellStyle name="Input 13 5 2 3" xfId="14863" xr:uid="{00000000-0005-0000-0000-0000083A0000}"/>
    <cellStyle name="Input 13 5 2 4" xfId="14864" xr:uid="{00000000-0005-0000-0000-0000093A0000}"/>
    <cellStyle name="Input 13 5 2 5" xfId="14865" xr:uid="{00000000-0005-0000-0000-00000A3A0000}"/>
    <cellStyle name="Input 13 5 2 6" xfId="14866" xr:uid="{00000000-0005-0000-0000-00000B3A0000}"/>
    <cellStyle name="Input 13 5 2 7" xfId="14867" xr:uid="{00000000-0005-0000-0000-00000C3A0000}"/>
    <cellStyle name="Input 13 5 2 8" xfId="14868" xr:uid="{00000000-0005-0000-0000-00000D3A0000}"/>
    <cellStyle name="Input 13 5 2 9" xfId="14869" xr:uid="{00000000-0005-0000-0000-00000E3A0000}"/>
    <cellStyle name="Input 13 5 20" xfId="14870" xr:uid="{00000000-0005-0000-0000-00000F3A0000}"/>
    <cellStyle name="Input 13 5 3" xfId="14871" xr:uid="{00000000-0005-0000-0000-0000103A0000}"/>
    <cellStyle name="Input 13 5 3 10" xfId="14872" xr:uid="{00000000-0005-0000-0000-0000113A0000}"/>
    <cellStyle name="Input 13 5 3 11" xfId="14873" xr:uid="{00000000-0005-0000-0000-0000123A0000}"/>
    <cellStyle name="Input 13 5 3 12" xfId="14874" xr:uid="{00000000-0005-0000-0000-0000133A0000}"/>
    <cellStyle name="Input 13 5 3 13" xfId="14875" xr:uid="{00000000-0005-0000-0000-0000143A0000}"/>
    <cellStyle name="Input 13 5 3 14" xfId="14876" xr:uid="{00000000-0005-0000-0000-0000153A0000}"/>
    <cellStyle name="Input 13 5 3 2" xfId="14877" xr:uid="{00000000-0005-0000-0000-0000163A0000}"/>
    <cellStyle name="Input 13 5 3 3" xfId="14878" xr:uid="{00000000-0005-0000-0000-0000173A0000}"/>
    <cellStyle name="Input 13 5 3 4" xfId="14879" xr:uid="{00000000-0005-0000-0000-0000183A0000}"/>
    <cellStyle name="Input 13 5 3 5" xfId="14880" xr:uid="{00000000-0005-0000-0000-0000193A0000}"/>
    <cellStyle name="Input 13 5 3 6" xfId="14881" xr:uid="{00000000-0005-0000-0000-00001A3A0000}"/>
    <cellStyle name="Input 13 5 3 7" xfId="14882" xr:uid="{00000000-0005-0000-0000-00001B3A0000}"/>
    <cellStyle name="Input 13 5 3 8" xfId="14883" xr:uid="{00000000-0005-0000-0000-00001C3A0000}"/>
    <cellStyle name="Input 13 5 3 9" xfId="14884" xr:uid="{00000000-0005-0000-0000-00001D3A0000}"/>
    <cellStyle name="Input 13 5 4" xfId="14885" xr:uid="{00000000-0005-0000-0000-00001E3A0000}"/>
    <cellStyle name="Input 13 5 4 10" xfId="14886" xr:uid="{00000000-0005-0000-0000-00001F3A0000}"/>
    <cellStyle name="Input 13 5 4 11" xfId="14887" xr:uid="{00000000-0005-0000-0000-0000203A0000}"/>
    <cellStyle name="Input 13 5 4 12" xfId="14888" xr:uid="{00000000-0005-0000-0000-0000213A0000}"/>
    <cellStyle name="Input 13 5 4 13" xfId="14889" xr:uid="{00000000-0005-0000-0000-0000223A0000}"/>
    <cellStyle name="Input 13 5 4 14" xfId="14890" xr:uid="{00000000-0005-0000-0000-0000233A0000}"/>
    <cellStyle name="Input 13 5 4 2" xfId="14891" xr:uid="{00000000-0005-0000-0000-0000243A0000}"/>
    <cellStyle name="Input 13 5 4 3" xfId="14892" xr:uid="{00000000-0005-0000-0000-0000253A0000}"/>
    <cellStyle name="Input 13 5 4 4" xfId="14893" xr:uid="{00000000-0005-0000-0000-0000263A0000}"/>
    <cellStyle name="Input 13 5 4 5" xfId="14894" xr:uid="{00000000-0005-0000-0000-0000273A0000}"/>
    <cellStyle name="Input 13 5 4 6" xfId="14895" xr:uid="{00000000-0005-0000-0000-0000283A0000}"/>
    <cellStyle name="Input 13 5 4 7" xfId="14896" xr:uid="{00000000-0005-0000-0000-0000293A0000}"/>
    <cellStyle name="Input 13 5 4 8" xfId="14897" xr:uid="{00000000-0005-0000-0000-00002A3A0000}"/>
    <cellStyle name="Input 13 5 4 9" xfId="14898" xr:uid="{00000000-0005-0000-0000-00002B3A0000}"/>
    <cellStyle name="Input 13 5 5" xfId="14899" xr:uid="{00000000-0005-0000-0000-00002C3A0000}"/>
    <cellStyle name="Input 13 5 5 10" xfId="14900" xr:uid="{00000000-0005-0000-0000-00002D3A0000}"/>
    <cellStyle name="Input 13 5 5 11" xfId="14901" xr:uid="{00000000-0005-0000-0000-00002E3A0000}"/>
    <cellStyle name="Input 13 5 5 12" xfId="14902" xr:uid="{00000000-0005-0000-0000-00002F3A0000}"/>
    <cellStyle name="Input 13 5 5 13" xfId="14903" xr:uid="{00000000-0005-0000-0000-0000303A0000}"/>
    <cellStyle name="Input 13 5 5 2" xfId="14904" xr:uid="{00000000-0005-0000-0000-0000313A0000}"/>
    <cellStyle name="Input 13 5 5 3" xfId="14905" xr:uid="{00000000-0005-0000-0000-0000323A0000}"/>
    <cellStyle name="Input 13 5 5 4" xfId="14906" xr:uid="{00000000-0005-0000-0000-0000333A0000}"/>
    <cellStyle name="Input 13 5 5 5" xfId="14907" xr:uid="{00000000-0005-0000-0000-0000343A0000}"/>
    <cellStyle name="Input 13 5 5 6" xfId="14908" xr:uid="{00000000-0005-0000-0000-0000353A0000}"/>
    <cellStyle name="Input 13 5 5 7" xfId="14909" xr:uid="{00000000-0005-0000-0000-0000363A0000}"/>
    <cellStyle name="Input 13 5 5 8" xfId="14910" xr:uid="{00000000-0005-0000-0000-0000373A0000}"/>
    <cellStyle name="Input 13 5 5 9" xfId="14911" xr:uid="{00000000-0005-0000-0000-0000383A0000}"/>
    <cellStyle name="Input 13 5 6" xfId="14912" xr:uid="{00000000-0005-0000-0000-0000393A0000}"/>
    <cellStyle name="Input 13 5 7" xfId="14913" xr:uid="{00000000-0005-0000-0000-00003A3A0000}"/>
    <cellStyle name="Input 13 5 8" xfId="14914" xr:uid="{00000000-0005-0000-0000-00003B3A0000}"/>
    <cellStyle name="Input 13 5 9" xfId="14915" xr:uid="{00000000-0005-0000-0000-00003C3A0000}"/>
    <cellStyle name="Input 13 6" xfId="14916" xr:uid="{00000000-0005-0000-0000-00003D3A0000}"/>
    <cellStyle name="Input 13 6 10" xfId="14917" xr:uid="{00000000-0005-0000-0000-00003E3A0000}"/>
    <cellStyle name="Input 13 6 11" xfId="14918" xr:uid="{00000000-0005-0000-0000-00003F3A0000}"/>
    <cellStyle name="Input 13 6 12" xfId="14919" xr:uid="{00000000-0005-0000-0000-0000403A0000}"/>
    <cellStyle name="Input 13 6 13" xfId="14920" xr:uid="{00000000-0005-0000-0000-0000413A0000}"/>
    <cellStyle name="Input 13 6 14" xfId="14921" xr:uid="{00000000-0005-0000-0000-0000423A0000}"/>
    <cellStyle name="Input 13 6 15" xfId="14922" xr:uid="{00000000-0005-0000-0000-0000433A0000}"/>
    <cellStyle name="Input 13 6 16" xfId="14923" xr:uid="{00000000-0005-0000-0000-0000443A0000}"/>
    <cellStyle name="Input 13 6 17" xfId="14924" xr:uid="{00000000-0005-0000-0000-0000453A0000}"/>
    <cellStyle name="Input 13 6 18" xfId="14925" xr:uid="{00000000-0005-0000-0000-0000463A0000}"/>
    <cellStyle name="Input 13 6 19" xfId="14926" xr:uid="{00000000-0005-0000-0000-0000473A0000}"/>
    <cellStyle name="Input 13 6 2" xfId="14927" xr:uid="{00000000-0005-0000-0000-0000483A0000}"/>
    <cellStyle name="Input 13 6 2 10" xfId="14928" xr:uid="{00000000-0005-0000-0000-0000493A0000}"/>
    <cellStyle name="Input 13 6 2 11" xfId="14929" xr:uid="{00000000-0005-0000-0000-00004A3A0000}"/>
    <cellStyle name="Input 13 6 2 12" xfId="14930" xr:uid="{00000000-0005-0000-0000-00004B3A0000}"/>
    <cellStyle name="Input 13 6 2 13" xfId="14931" xr:uid="{00000000-0005-0000-0000-00004C3A0000}"/>
    <cellStyle name="Input 13 6 2 14" xfId="14932" xr:uid="{00000000-0005-0000-0000-00004D3A0000}"/>
    <cellStyle name="Input 13 6 2 2" xfId="14933" xr:uid="{00000000-0005-0000-0000-00004E3A0000}"/>
    <cellStyle name="Input 13 6 2 3" xfId="14934" xr:uid="{00000000-0005-0000-0000-00004F3A0000}"/>
    <cellStyle name="Input 13 6 2 4" xfId="14935" xr:uid="{00000000-0005-0000-0000-0000503A0000}"/>
    <cellStyle name="Input 13 6 2 5" xfId="14936" xr:uid="{00000000-0005-0000-0000-0000513A0000}"/>
    <cellStyle name="Input 13 6 2 6" xfId="14937" xr:uid="{00000000-0005-0000-0000-0000523A0000}"/>
    <cellStyle name="Input 13 6 2 7" xfId="14938" xr:uid="{00000000-0005-0000-0000-0000533A0000}"/>
    <cellStyle name="Input 13 6 2 8" xfId="14939" xr:uid="{00000000-0005-0000-0000-0000543A0000}"/>
    <cellStyle name="Input 13 6 2 9" xfId="14940" xr:uid="{00000000-0005-0000-0000-0000553A0000}"/>
    <cellStyle name="Input 13 6 20" xfId="14941" xr:uid="{00000000-0005-0000-0000-0000563A0000}"/>
    <cellStyle name="Input 13 6 3" xfId="14942" xr:uid="{00000000-0005-0000-0000-0000573A0000}"/>
    <cellStyle name="Input 13 6 3 10" xfId="14943" xr:uid="{00000000-0005-0000-0000-0000583A0000}"/>
    <cellStyle name="Input 13 6 3 11" xfId="14944" xr:uid="{00000000-0005-0000-0000-0000593A0000}"/>
    <cellStyle name="Input 13 6 3 12" xfId="14945" xr:uid="{00000000-0005-0000-0000-00005A3A0000}"/>
    <cellStyle name="Input 13 6 3 13" xfId="14946" xr:uid="{00000000-0005-0000-0000-00005B3A0000}"/>
    <cellStyle name="Input 13 6 3 14" xfId="14947" xr:uid="{00000000-0005-0000-0000-00005C3A0000}"/>
    <cellStyle name="Input 13 6 3 2" xfId="14948" xr:uid="{00000000-0005-0000-0000-00005D3A0000}"/>
    <cellStyle name="Input 13 6 3 3" xfId="14949" xr:uid="{00000000-0005-0000-0000-00005E3A0000}"/>
    <cellStyle name="Input 13 6 3 4" xfId="14950" xr:uid="{00000000-0005-0000-0000-00005F3A0000}"/>
    <cellStyle name="Input 13 6 3 5" xfId="14951" xr:uid="{00000000-0005-0000-0000-0000603A0000}"/>
    <cellStyle name="Input 13 6 3 6" xfId="14952" xr:uid="{00000000-0005-0000-0000-0000613A0000}"/>
    <cellStyle name="Input 13 6 3 7" xfId="14953" xr:uid="{00000000-0005-0000-0000-0000623A0000}"/>
    <cellStyle name="Input 13 6 3 8" xfId="14954" xr:uid="{00000000-0005-0000-0000-0000633A0000}"/>
    <cellStyle name="Input 13 6 3 9" xfId="14955" xr:uid="{00000000-0005-0000-0000-0000643A0000}"/>
    <cellStyle name="Input 13 6 4" xfId="14956" xr:uid="{00000000-0005-0000-0000-0000653A0000}"/>
    <cellStyle name="Input 13 6 4 10" xfId="14957" xr:uid="{00000000-0005-0000-0000-0000663A0000}"/>
    <cellStyle name="Input 13 6 4 11" xfId="14958" xr:uid="{00000000-0005-0000-0000-0000673A0000}"/>
    <cellStyle name="Input 13 6 4 12" xfId="14959" xr:uid="{00000000-0005-0000-0000-0000683A0000}"/>
    <cellStyle name="Input 13 6 4 13" xfId="14960" xr:uid="{00000000-0005-0000-0000-0000693A0000}"/>
    <cellStyle name="Input 13 6 4 14" xfId="14961" xr:uid="{00000000-0005-0000-0000-00006A3A0000}"/>
    <cellStyle name="Input 13 6 4 2" xfId="14962" xr:uid="{00000000-0005-0000-0000-00006B3A0000}"/>
    <cellStyle name="Input 13 6 4 3" xfId="14963" xr:uid="{00000000-0005-0000-0000-00006C3A0000}"/>
    <cellStyle name="Input 13 6 4 4" xfId="14964" xr:uid="{00000000-0005-0000-0000-00006D3A0000}"/>
    <cellStyle name="Input 13 6 4 5" xfId="14965" xr:uid="{00000000-0005-0000-0000-00006E3A0000}"/>
    <cellStyle name="Input 13 6 4 6" xfId="14966" xr:uid="{00000000-0005-0000-0000-00006F3A0000}"/>
    <cellStyle name="Input 13 6 4 7" xfId="14967" xr:uid="{00000000-0005-0000-0000-0000703A0000}"/>
    <cellStyle name="Input 13 6 4 8" xfId="14968" xr:uid="{00000000-0005-0000-0000-0000713A0000}"/>
    <cellStyle name="Input 13 6 4 9" xfId="14969" xr:uid="{00000000-0005-0000-0000-0000723A0000}"/>
    <cellStyle name="Input 13 6 5" xfId="14970" xr:uid="{00000000-0005-0000-0000-0000733A0000}"/>
    <cellStyle name="Input 13 6 5 10" xfId="14971" xr:uid="{00000000-0005-0000-0000-0000743A0000}"/>
    <cellStyle name="Input 13 6 5 11" xfId="14972" xr:uid="{00000000-0005-0000-0000-0000753A0000}"/>
    <cellStyle name="Input 13 6 5 12" xfId="14973" xr:uid="{00000000-0005-0000-0000-0000763A0000}"/>
    <cellStyle name="Input 13 6 5 13" xfId="14974" xr:uid="{00000000-0005-0000-0000-0000773A0000}"/>
    <cellStyle name="Input 13 6 5 2" xfId="14975" xr:uid="{00000000-0005-0000-0000-0000783A0000}"/>
    <cellStyle name="Input 13 6 5 3" xfId="14976" xr:uid="{00000000-0005-0000-0000-0000793A0000}"/>
    <cellStyle name="Input 13 6 5 4" xfId="14977" xr:uid="{00000000-0005-0000-0000-00007A3A0000}"/>
    <cellStyle name="Input 13 6 5 5" xfId="14978" xr:uid="{00000000-0005-0000-0000-00007B3A0000}"/>
    <cellStyle name="Input 13 6 5 6" xfId="14979" xr:uid="{00000000-0005-0000-0000-00007C3A0000}"/>
    <cellStyle name="Input 13 6 5 7" xfId="14980" xr:uid="{00000000-0005-0000-0000-00007D3A0000}"/>
    <cellStyle name="Input 13 6 5 8" xfId="14981" xr:uid="{00000000-0005-0000-0000-00007E3A0000}"/>
    <cellStyle name="Input 13 6 5 9" xfId="14982" xr:uid="{00000000-0005-0000-0000-00007F3A0000}"/>
    <cellStyle name="Input 13 6 6" xfId="14983" xr:uid="{00000000-0005-0000-0000-0000803A0000}"/>
    <cellStyle name="Input 13 6 7" xfId="14984" xr:uid="{00000000-0005-0000-0000-0000813A0000}"/>
    <cellStyle name="Input 13 6 8" xfId="14985" xr:uid="{00000000-0005-0000-0000-0000823A0000}"/>
    <cellStyle name="Input 13 6 9" xfId="14986" xr:uid="{00000000-0005-0000-0000-0000833A0000}"/>
    <cellStyle name="Input 13 7" xfId="14987" xr:uid="{00000000-0005-0000-0000-0000843A0000}"/>
    <cellStyle name="Input 13 7 10" xfId="14988" xr:uid="{00000000-0005-0000-0000-0000853A0000}"/>
    <cellStyle name="Input 13 7 11" xfId="14989" xr:uid="{00000000-0005-0000-0000-0000863A0000}"/>
    <cellStyle name="Input 13 7 12" xfId="14990" xr:uid="{00000000-0005-0000-0000-0000873A0000}"/>
    <cellStyle name="Input 13 7 13" xfId="14991" xr:uid="{00000000-0005-0000-0000-0000883A0000}"/>
    <cellStyle name="Input 13 7 14" xfId="14992" xr:uid="{00000000-0005-0000-0000-0000893A0000}"/>
    <cellStyle name="Input 13 7 2" xfId="14993" xr:uid="{00000000-0005-0000-0000-00008A3A0000}"/>
    <cellStyle name="Input 13 7 3" xfId="14994" xr:uid="{00000000-0005-0000-0000-00008B3A0000}"/>
    <cellStyle name="Input 13 7 4" xfId="14995" xr:uid="{00000000-0005-0000-0000-00008C3A0000}"/>
    <cellStyle name="Input 13 7 5" xfId="14996" xr:uid="{00000000-0005-0000-0000-00008D3A0000}"/>
    <cellStyle name="Input 13 7 6" xfId="14997" xr:uid="{00000000-0005-0000-0000-00008E3A0000}"/>
    <cellStyle name="Input 13 7 7" xfId="14998" xr:uid="{00000000-0005-0000-0000-00008F3A0000}"/>
    <cellStyle name="Input 13 7 8" xfId="14999" xr:uid="{00000000-0005-0000-0000-0000903A0000}"/>
    <cellStyle name="Input 13 7 9" xfId="15000" xr:uid="{00000000-0005-0000-0000-0000913A0000}"/>
    <cellStyle name="Input 13 8" xfId="15001" xr:uid="{00000000-0005-0000-0000-0000923A0000}"/>
    <cellStyle name="Input 13 8 10" xfId="15002" xr:uid="{00000000-0005-0000-0000-0000933A0000}"/>
    <cellStyle name="Input 13 8 11" xfId="15003" xr:uid="{00000000-0005-0000-0000-0000943A0000}"/>
    <cellStyle name="Input 13 8 12" xfId="15004" xr:uid="{00000000-0005-0000-0000-0000953A0000}"/>
    <cellStyle name="Input 13 8 13" xfId="15005" xr:uid="{00000000-0005-0000-0000-0000963A0000}"/>
    <cellStyle name="Input 13 8 14" xfId="15006" xr:uid="{00000000-0005-0000-0000-0000973A0000}"/>
    <cellStyle name="Input 13 8 2" xfId="15007" xr:uid="{00000000-0005-0000-0000-0000983A0000}"/>
    <cellStyle name="Input 13 8 3" xfId="15008" xr:uid="{00000000-0005-0000-0000-0000993A0000}"/>
    <cellStyle name="Input 13 8 4" xfId="15009" xr:uid="{00000000-0005-0000-0000-00009A3A0000}"/>
    <cellStyle name="Input 13 8 5" xfId="15010" xr:uid="{00000000-0005-0000-0000-00009B3A0000}"/>
    <cellStyle name="Input 13 8 6" xfId="15011" xr:uid="{00000000-0005-0000-0000-00009C3A0000}"/>
    <cellStyle name="Input 13 8 7" xfId="15012" xr:uid="{00000000-0005-0000-0000-00009D3A0000}"/>
    <cellStyle name="Input 13 8 8" xfId="15013" xr:uid="{00000000-0005-0000-0000-00009E3A0000}"/>
    <cellStyle name="Input 13 8 9" xfId="15014" xr:uid="{00000000-0005-0000-0000-00009F3A0000}"/>
    <cellStyle name="Input 13 9" xfId="15015" xr:uid="{00000000-0005-0000-0000-0000A03A0000}"/>
    <cellStyle name="Input 13 9 10" xfId="15016" xr:uid="{00000000-0005-0000-0000-0000A13A0000}"/>
    <cellStyle name="Input 13 9 11" xfId="15017" xr:uid="{00000000-0005-0000-0000-0000A23A0000}"/>
    <cellStyle name="Input 13 9 12" xfId="15018" xr:uid="{00000000-0005-0000-0000-0000A33A0000}"/>
    <cellStyle name="Input 13 9 13" xfId="15019" xr:uid="{00000000-0005-0000-0000-0000A43A0000}"/>
    <cellStyle name="Input 13 9 14" xfId="15020" xr:uid="{00000000-0005-0000-0000-0000A53A0000}"/>
    <cellStyle name="Input 13 9 2" xfId="15021" xr:uid="{00000000-0005-0000-0000-0000A63A0000}"/>
    <cellStyle name="Input 13 9 3" xfId="15022" xr:uid="{00000000-0005-0000-0000-0000A73A0000}"/>
    <cellStyle name="Input 13 9 4" xfId="15023" xr:uid="{00000000-0005-0000-0000-0000A83A0000}"/>
    <cellStyle name="Input 13 9 5" xfId="15024" xr:uid="{00000000-0005-0000-0000-0000A93A0000}"/>
    <cellStyle name="Input 13 9 6" xfId="15025" xr:uid="{00000000-0005-0000-0000-0000AA3A0000}"/>
    <cellStyle name="Input 13 9 7" xfId="15026" xr:uid="{00000000-0005-0000-0000-0000AB3A0000}"/>
    <cellStyle name="Input 13 9 8" xfId="15027" xr:uid="{00000000-0005-0000-0000-0000AC3A0000}"/>
    <cellStyle name="Input 13 9 9" xfId="15028" xr:uid="{00000000-0005-0000-0000-0000AD3A0000}"/>
    <cellStyle name="Input 14" xfId="15029" xr:uid="{00000000-0005-0000-0000-0000AE3A0000}"/>
    <cellStyle name="Input 14 10" xfId="15030" xr:uid="{00000000-0005-0000-0000-0000AF3A0000}"/>
    <cellStyle name="Input 14 10 10" xfId="15031" xr:uid="{00000000-0005-0000-0000-0000B03A0000}"/>
    <cellStyle name="Input 14 10 11" xfId="15032" xr:uid="{00000000-0005-0000-0000-0000B13A0000}"/>
    <cellStyle name="Input 14 10 12" xfId="15033" xr:uid="{00000000-0005-0000-0000-0000B23A0000}"/>
    <cellStyle name="Input 14 10 13" xfId="15034" xr:uid="{00000000-0005-0000-0000-0000B33A0000}"/>
    <cellStyle name="Input 14 10 2" xfId="15035" xr:uid="{00000000-0005-0000-0000-0000B43A0000}"/>
    <cellStyle name="Input 14 10 3" xfId="15036" xr:uid="{00000000-0005-0000-0000-0000B53A0000}"/>
    <cellStyle name="Input 14 10 4" xfId="15037" xr:uid="{00000000-0005-0000-0000-0000B63A0000}"/>
    <cellStyle name="Input 14 10 5" xfId="15038" xr:uid="{00000000-0005-0000-0000-0000B73A0000}"/>
    <cellStyle name="Input 14 10 6" xfId="15039" xr:uid="{00000000-0005-0000-0000-0000B83A0000}"/>
    <cellStyle name="Input 14 10 7" xfId="15040" xr:uid="{00000000-0005-0000-0000-0000B93A0000}"/>
    <cellStyle name="Input 14 10 8" xfId="15041" xr:uid="{00000000-0005-0000-0000-0000BA3A0000}"/>
    <cellStyle name="Input 14 10 9" xfId="15042" xr:uid="{00000000-0005-0000-0000-0000BB3A0000}"/>
    <cellStyle name="Input 14 11" xfId="15043" xr:uid="{00000000-0005-0000-0000-0000BC3A0000}"/>
    <cellStyle name="Input 14 12" xfId="15044" xr:uid="{00000000-0005-0000-0000-0000BD3A0000}"/>
    <cellStyle name="Input 14 13" xfId="15045" xr:uid="{00000000-0005-0000-0000-0000BE3A0000}"/>
    <cellStyle name="Input 14 14" xfId="15046" xr:uid="{00000000-0005-0000-0000-0000BF3A0000}"/>
    <cellStyle name="Input 14 15" xfId="15047" xr:uid="{00000000-0005-0000-0000-0000C03A0000}"/>
    <cellStyle name="Input 14 16" xfId="15048" xr:uid="{00000000-0005-0000-0000-0000C13A0000}"/>
    <cellStyle name="Input 14 17" xfId="15049" xr:uid="{00000000-0005-0000-0000-0000C23A0000}"/>
    <cellStyle name="Input 14 18" xfId="15050" xr:uid="{00000000-0005-0000-0000-0000C33A0000}"/>
    <cellStyle name="Input 14 19" xfId="15051" xr:uid="{00000000-0005-0000-0000-0000C43A0000}"/>
    <cellStyle name="Input 14 2" xfId="15052" xr:uid="{00000000-0005-0000-0000-0000C53A0000}"/>
    <cellStyle name="Input 14 2 10" xfId="15053" xr:uid="{00000000-0005-0000-0000-0000C63A0000}"/>
    <cellStyle name="Input 14 2 11" xfId="15054" xr:uid="{00000000-0005-0000-0000-0000C73A0000}"/>
    <cellStyle name="Input 14 2 12" xfId="15055" xr:uid="{00000000-0005-0000-0000-0000C83A0000}"/>
    <cellStyle name="Input 14 2 13" xfId="15056" xr:uid="{00000000-0005-0000-0000-0000C93A0000}"/>
    <cellStyle name="Input 14 2 14" xfId="15057" xr:uid="{00000000-0005-0000-0000-0000CA3A0000}"/>
    <cellStyle name="Input 14 2 15" xfId="15058" xr:uid="{00000000-0005-0000-0000-0000CB3A0000}"/>
    <cellStyle name="Input 14 2 16" xfId="15059" xr:uid="{00000000-0005-0000-0000-0000CC3A0000}"/>
    <cellStyle name="Input 14 2 17" xfId="15060" xr:uid="{00000000-0005-0000-0000-0000CD3A0000}"/>
    <cellStyle name="Input 14 2 18" xfId="15061" xr:uid="{00000000-0005-0000-0000-0000CE3A0000}"/>
    <cellStyle name="Input 14 2 19" xfId="15062" xr:uid="{00000000-0005-0000-0000-0000CF3A0000}"/>
    <cellStyle name="Input 14 2 2" xfId="15063" xr:uid="{00000000-0005-0000-0000-0000D03A0000}"/>
    <cellStyle name="Input 14 2 2 10" xfId="15064" xr:uid="{00000000-0005-0000-0000-0000D13A0000}"/>
    <cellStyle name="Input 14 2 2 11" xfId="15065" xr:uid="{00000000-0005-0000-0000-0000D23A0000}"/>
    <cellStyle name="Input 14 2 2 12" xfId="15066" xr:uid="{00000000-0005-0000-0000-0000D33A0000}"/>
    <cellStyle name="Input 14 2 2 13" xfId="15067" xr:uid="{00000000-0005-0000-0000-0000D43A0000}"/>
    <cellStyle name="Input 14 2 2 14" xfId="15068" xr:uid="{00000000-0005-0000-0000-0000D53A0000}"/>
    <cellStyle name="Input 14 2 2 15" xfId="15069" xr:uid="{00000000-0005-0000-0000-0000D63A0000}"/>
    <cellStyle name="Input 14 2 2 16" xfId="15070" xr:uid="{00000000-0005-0000-0000-0000D73A0000}"/>
    <cellStyle name="Input 14 2 2 17" xfId="15071" xr:uid="{00000000-0005-0000-0000-0000D83A0000}"/>
    <cellStyle name="Input 14 2 2 18" xfId="15072" xr:uid="{00000000-0005-0000-0000-0000D93A0000}"/>
    <cellStyle name="Input 14 2 2 19" xfId="15073" xr:uid="{00000000-0005-0000-0000-0000DA3A0000}"/>
    <cellStyle name="Input 14 2 2 2" xfId="15074" xr:uid="{00000000-0005-0000-0000-0000DB3A0000}"/>
    <cellStyle name="Input 14 2 2 2 10" xfId="15075" xr:uid="{00000000-0005-0000-0000-0000DC3A0000}"/>
    <cellStyle name="Input 14 2 2 2 11" xfId="15076" xr:uid="{00000000-0005-0000-0000-0000DD3A0000}"/>
    <cellStyle name="Input 14 2 2 2 12" xfId="15077" xr:uid="{00000000-0005-0000-0000-0000DE3A0000}"/>
    <cellStyle name="Input 14 2 2 2 13" xfId="15078" xr:uid="{00000000-0005-0000-0000-0000DF3A0000}"/>
    <cellStyle name="Input 14 2 2 2 14" xfId="15079" xr:uid="{00000000-0005-0000-0000-0000E03A0000}"/>
    <cellStyle name="Input 14 2 2 2 2" xfId="15080" xr:uid="{00000000-0005-0000-0000-0000E13A0000}"/>
    <cellStyle name="Input 14 2 2 2 3" xfId="15081" xr:uid="{00000000-0005-0000-0000-0000E23A0000}"/>
    <cellStyle name="Input 14 2 2 2 4" xfId="15082" xr:uid="{00000000-0005-0000-0000-0000E33A0000}"/>
    <cellStyle name="Input 14 2 2 2 5" xfId="15083" xr:uid="{00000000-0005-0000-0000-0000E43A0000}"/>
    <cellStyle name="Input 14 2 2 2 6" xfId="15084" xr:uid="{00000000-0005-0000-0000-0000E53A0000}"/>
    <cellStyle name="Input 14 2 2 2 7" xfId="15085" xr:uid="{00000000-0005-0000-0000-0000E63A0000}"/>
    <cellStyle name="Input 14 2 2 2 8" xfId="15086" xr:uid="{00000000-0005-0000-0000-0000E73A0000}"/>
    <cellStyle name="Input 14 2 2 2 9" xfId="15087" xr:uid="{00000000-0005-0000-0000-0000E83A0000}"/>
    <cellStyle name="Input 14 2 2 20" xfId="15088" xr:uid="{00000000-0005-0000-0000-0000E93A0000}"/>
    <cellStyle name="Input 14 2 2 3" xfId="15089" xr:uid="{00000000-0005-0000-0000-0000EA3A0000}"/>
    <cellStyle name="Input 14 2 2 3 10" xfId="15090" xr:uid="{00000000-0005-0000-0000-0000EB3A0000}"/>
    <cellStyle name="Input 14 2 2 3 11" xfId="15091" xr:uid="{00000000-0005-0000-0000-0000EC3A0000}"/>
    <cellStyle name="Input 14 2 2 3 12" xfId="15092" xr:uid="{00000000-0005-0000-0000-0000ED3A0000}"/>
    <cellStyle name="Input 14 2 2 3 13" xfId="15093" xr:uid="{00000000-0005-0000-0000-0000EE3A0000}"/>
    <cellStyle name="Input 14 2 2 3 14" xfId="15094" xr:uid="{00000000-0005-0000-0000-0000EF3A0000}"/>
    <cellStyle name="Input 14 2 2 3 2" xfId="15095" xr:uid="{00000000-0005-0000-0000-0000F03A0000}"/>
    <cellStyle name="Input 14 2 2 3 3" xfId="15096" xr:uid="{00000000-0005-0000-0000-0000F13A0000}"/>
    <cellStyle name="Input 14 2 2 3 4" xfId="15097" xr:uid="{00000000-0005-0000-0000-0000F23A0000}"/>
    <cellStyle name="Input 14 2 2 3 5" xfId="15098" xr:uid="{00000000-0005-0000-0000-0000F33A0000}"/>
    <cellStyle name="Input 14 2 2 3 6" xfId="15099" xr:uid="{00000000-0005-0000-0000-0000F43A0000}"/>
    <cellStyle name="Input 14 2 2 3 7" xfId="15100" xr:uid="{00000000-0005-0000-0000-0000F53A0000}"/>
    <cellStyle name="Input 14 2 2 3 8" xfId="15101" xr:uid="{00000000-0005-0000-0000-0000F63A0000}"/>
    <cellStyle name="Input 14 2 2 3 9" xfId="15102" xr:uid="{00000000-0005-0000-0000-0000F73A0000}"/>
    <cellStyle name="Input 14 2 2 4" xfId="15103" xr:uid="{00000000-0005-0000-0000-0000F83A0000}"/>
    <cellStyle name="Input 14 2 2 4 10" xfId="15104" xr:uid="{00000000-0005-0000-0000-0000F93A0000}"/>
    <cellStyle name="Input 14 2 2 4 11" xfId="15105" xr:uid="{00000000-0005-0000-0000-0000FA3A0000}"/>
    <cellStyle name="Input 14 2 2 4 12" xfId="15106" xr:uid="{00000000-0005-0000-0000-0000FB3A0000}"/>
    <cellStyle name="Input 14 2 2 4 13" xfId="15107" xr:uid="{00000000-0005-0000-0000-0000FC3A0000}"/>
    <cellStyle name="Input 14 2 2 4 14" xfId="15108" xr:uid="{00000000-0005-0000-0000-0000FD3A0000}"/>
    <cellStyle name="Input 14 2 2 4 2" xfId="15109" xr:uid="{00000000-0005-0000-0000-0000FE3A0000}"/>
    <cellStyle name="Input 14 2 2 4 3" xfId="15110" xr:uid="{00000000-0005-0000-0000-0000FF3A0000}"/>
    <cellStyle name="Input 14 2 2 4 4" xfId="15111" xr:uid="{00000000-0005-0000-0000-0000003B0000}"/>
    <cellStyle name="Input 14 2 2 4 5" xfId="15112" xr:uid="{00000000-0005-0000-0000-0000013B0000}"/>
    <cellStyle name="Input 14 2 2 4 6" xfId="15113" xr:uid="{00000000-0005-0000-0000-0000023B0000}"/>
    <cellStyle name="Input 14 2 2 4 7" xfId="15114" xr:uid="{00000000-0005-0000-0000-0000033B0000}"/>
    <cellStyle name="Input 14 2 2 4 8" xfId="15115" xr:uid="{00000000-0005-0000-0000-0000043B0000}"/>
    <cellStyle name="Input 14 2 2 4 9" xfId="15116" xr:uid="{00000000-0005-0000-0000-0000053B0000}"/>
    <cellStyle name="Input 14 2 2 5" xfId="15117" xr:uid="{00000000-0005-0000-0000-0000063B0000}"/>
    <cellStyle name="Input 14 2 2 5 10" xfId="15118" xr:uid="{00000000-0005-0000-0000-0000073B0000}"/>
    <cellStyle name="Input 14 2 2 5 11" xfId="15119" xr:uid="{00000000-0005-0000-0000-0000083B0000}"/>
    <cellStyle name="Input 14 2 2 5 12" xfId="15120" xr:uid="{00000000-0005-0000-0000-0000093B0000}"/>
    <cellStyle name="Input 14 2 2 5 13" xfId="15121" xr:uid="{00000000-0005-0000-0000-00000A3B0000}"/>
    <cellStyle name="Input 14 2 2 5 2" xfId="15122" xr:uid="{00000000-0005-0000-0000-00000B3B0000}"/>
    <cellStyle name="Input 14 2 2 5 3" xfId="15123" xr:uid="{00000000-0005-0000-0000-00000C3B0000}"/>
    <cellStyle name="Input 14 2 2 5 4" xfId="15124" xr:uid="{00000000-0005-0000-0000-00000D3B0000}"/>
    <cellStyle name="Input 14 2 2 5 5" xfId="15125" xr:uid="{00000000-0005-0000-0000-00000E3B0000}"/>
    <cellStyle name="Input 14 2 2 5 6" xfId="15126" xr:uid="{00000000-0005-0000-0000-00000F3B0000}"/>
    <cellStyle name="Input 14 2 2 5 7" xfId="15127" xr:uid="{00000000-0005-0000-0000-0000103B0000}"/>
    <cellStyle name="Input 14 2 2 5 8" xfId="15128" xr:uid="{00000000-0005-0000-0000-0000113B0000}"/>
    <cellStyle name="Input 14 2 2 5 9" xfId="15129" xr:uid="{00000000-0005-0000-0000-0000123B0000}"/>
    <cellStyle name="Input 14 2 2 6" xfId="15130" xr:uid="{00000000-0005-0000-0000-0000133B0000}"/>
    <cellStyle name="Input 14 2 2 7" xfId="15131" xr:uid="{00000000-0005-0000-0000-0000143B0000}"/>
    <cellStyle name="Input 14 2 2 8" xfId="15132" xr:uid="{00000000-0005-0000-0000-0000153B0000}"/>
    <cellStyle name="Input 14 2 2 9" xfId="15133" xr:uid="{00000000-0005-0000-0000-0000163B0000}"/>
    <cellStyle name="Input 14 2 20" xfId="15134" xr:uid="{00000000-0005-0000-0000-0000173B0000}"/>
    <cellStyle name="Input 14 2 21" xfId="15135" xr:uid="{00000000-0005-0000-0000-0000183B0000}"/>
    <cellStyle name="Input 14 2 22" xfId="15136" xr:uid="{00000000-0005-0000-0000-0000193B0000}"/>
    <cellStyle name="Input 14 2 3" xfId="15137" xr:uid="{00000000-0005-0000-0000-00001A3B0000}"/>
    <cellStyle name="Input 14 2 3 10" xfId="15138" xr:uid="{00000000-0005-0000-0000-00001B3B0000}"/>
    <cellStyle name="Input 14 2 3 11" xfId="15139" xr:uid="{00000000-0005-0000-0000-00001C3B0000}"/>
    <cellStyle name="Input 14 2 3 12" xfId="15140" xr:uid="{00000000-0005-0000-0000-00001D3B0000}"/>
    <cellStyle name="Input 14 2 3 13" xfId="15141" xr:uid="{00000000-0005-0000-0000-00001E3B0000}"/>
    <cellStyle name="Input 14 2 3 14" xfId="15142" xr:uid="{00000000-0005-0000-0000-00001F3B0000}"/>
    <cellStyle name="Input 14 2 3 15" xfId="15143" xr:uid="{00000000-0005-0000-0000-0000203B0000}"/>
    <cellStyle name="Input 14 2 3 16" xfId="15144" xr:uid="{00000000-0005-0000-0000-0000213B0000}"/>
    <cellStyle name="Input 14 2 3 17" xfId="15145" xr:uid="{00000000-0005-0000-0000-0000223B0000}"/>
    <cellStyle name="Input 14 2 3 18" xfId="15146" xr:uid="{00000000-0005-0000-0000-0000233B0000}"/>
    <cellStyle name="Input 14 2 3 19" xfId="15147" xr:uid="{00000000-0005-0000-0000-0000243B0000}"/>
    <cellStyle name="Input 14 2 3 2" xfId="15148" xr:uid="{00000000-0005-0000-0000-0000253B0000}"/>
    <cellStyle name="Input 14 2 3 2 10" xfId="15149" xr:uid="{00000000-0005-0000-0000-0000263B0000}"/>
    <cellStyle name="Input 14 2 3 2 11" xfId="15150" xr:uid="{00000000-0005-0000-0000-0000273B0000}"/>
    <cellStyle name="Input 14 2 3 2 12" xfId="15151" xr:uid="{00000000-0005-0000-0000-0000283B0000}"/>
    <cellStyle name="Input 14 2 3 2 13" xfId="15152" xr:uid="{00000000-0005-0000-0000-0000293B0000}"/>
    <cellStyle name="Input 14 2 3 2 14" xfId="15153" xr:uid="{00000000-0005-0000-0000-00002A3B0000}"/>
    <cellStyle name="Input 14 2 3 2 2" xfId="15154" xr:uid="{00000000-0005-0000-0000-00002B3B0000}"/>
    <cellStyle name="Input 14 2 3 2 3" xfId="15155" xr:uid="{00000000-0005-0000-0000-00002C3B0000}"/>
    <cellStyle name="Input 14 2 3 2 4" xfId="15156" xr:uid="{00000000-0005-0000-0000-00002D3B0000}"/>
    <cellStyle name="Input 14 2 3 2 5" xfId="15157" xr:uid="{00000000-0005-0000-0000-00002E3B0000}"/>
    <cellStyle name="Input 14 2 3 2 6" xfId="15158" xr:uid="{00000000-0005-0000-0000-00002F3B0000}"/>
    <cellStyle name="Input 14 2 3 2 7" xfId="15159" xr:uid="{00000000-0005-0000-0000-0000303B0000}"/>
    <cellStyle name="Input 14 2 3 2 8" xfId="15160" xr:uid="{00000000-0005-0000-0000-0000313B0000}"/>
    <cellStyle name="Input 14 2 3 2 9" xfId="15161" xr:uid="{00000000-0005-0000-0000-0000323B0000}"/>
    <cellStyle name="Input 14 2 3 20" xfId="15162" xr:uid="{00000000-0005-0000-0000-0000333B0000}"/>
    <cellStyle name="Input 14 2 3 3" xfId="15163" xr:uid="{00000000-0005-0000-0000-0000343B0000}"/>
    <cellStyle name="Input 14 2 3 3 10" xfId="15164" xr:uid="{00000000-0005-0000-0000-0000353B0000}"/>
    <cellStyle name="Input 14 2 3 3 11" xfId="15165" xr:uid="{00000000-0005-0000-0000-0000363B0000}"/>
    <cellStyle name="Input 14 2 3 3 12" xfId="15166" xr:uid="{00000000-0005-0000-0000-0000373B0000}"/>
    <cellStyle name="Input 14 2 3 3 13" xfId="15167" xr:uid="{00000000-0005-0000-0000-0000383B0000}"/>
    <cellStyle name="Input 14 2 3 3 14" xfId="15168" xr:uid="{00000000-0005-0000-0000-0000393B0000}"/>
    <cellStyle name="Input 14 2 3 3 2" xfId="15169" xr:uid="{00000000-0005-0000-0000-00003A3B0000}"/>
    <cellStyle name="Input 14 2 3 3 3" xfId="15170" xr:uid="{00000000-0005-0000-0000-00003B3B0000}"/>
    <cellStyle name="Input 14 2 3 3 4" xfId="15171" xr:uid="{00000000-0005-0000-0000-00003C3B0000}"/>
    <cellStyle name="Input 14 2 3 3 5" xfId="15172" xr:uid="{00000000-0005-0000-0000-00003D3B0000}"/>
    <cellStyle name="Input 14 2 3 3 6" xfId="15173" xr:uid="{00000000-0005-0000-0000-00003E3B0000}"/>
    <cellStyle name="Input 14 2 3 3 7" xfId="15174" xr:uid="{00000000-0005-0000-0000-00003F3B0000}"/>
    <cellStyle name="Input 14 2 3 3 8" xfId="15175" xr:uid="{00000000-0005-0000-0000-0000403B0000}"/>
    <cellStyle name="Input 14 2 3 3 9" xfId="15176" xr:uid="{00000000-0005-0000-0000-0000413B0000}"/>
    <cellStyle name="Input 14 2 3 4" xfId="15177" xr:uid="{00000000-0005-0000-0000-0000423B0000}"/>
    <cellStyle name="Input 14 2 3 4 10" xfId="15178" xr:uid="{00000000-0005-0000-0000-0000433B0000}"/>
    <cellStyle name="Input 14 2 3 4 11" xfId="15179" xr:uid="{00000000-0005-0000-0000-0000443B0000}"/>
    <cellStyle name="Input 14 2 3 4 12" xfId="15180" xr:uid="{00000000-0005-0000-0000-0000453B0000}"/>
    <cellStyle name="Input 14 2 3 4 13" xfId="15181" xr:uid="{00000000-0005-0000-0000-0000463B0000}"/>
    <cellStyle name="Input 14 2 3 4 14" xfId="15182" xr:uid="{00000000-0005-0000-0000-0000473B0000}"/>
    <cellStyle name="Input 14 2 3 4 2" xfId="15183" xr:uid="{00000000-0005-0000-0000-0000483B0000}"/>
    <cellStyle name="Input 14 2 3 4 3" xfId="15184" xr:uid="{00000000-0005-0000-0000-0000493B0000}"/>
    <cellStyle name="Input 14 2 3 4 4" xfId="15185" xr:uid="{00000000-0005-0000-0000-00004A3B0000}"/>
    <cellStyle name="Input 14 2 3 4 5" xfId="15186" xr:uid="{00000000-0005-0000-0000-00004B3B0000}"/>
    <cellStyle name="Input 14 2 3 4 6" xfId="15187" xr:uid="{00000000-0005-0000-0000-00004C3B0000}"/>
    <cellStyle name="Input 14 2 3 4 7" xfId="15188" xr:uid="{00000000-0005-0000-0000-00004D3B0000}"/>
    <cellStyle name="Input 14 2 3 4 8" xfId="15189" xr:uid="{00000000-0005-0000-0000-00004E3B0000}"/>
    <cellStyle name="Input 14 2 3 4 9" xfId="15190" xr:uid="{00000000-0005-0000-0000-00004F3B0000}"/>
    <cellStyle name="Input 14 2 3 5" xfId="15191" xr:uid="{00000000-0005-0000-0000-0000503B0000}"/>
    <cellStyle name="Input 14 2 3 5 10" xfId="15192" xr:uid="{00000000-0005-0000-0000-0000513B0000}"/>
    <cellStyle name="Input 14 2 3 5 11" xfId="15193" xr:uid="{00000000-0005-0000-0000-0000523B0000}"/>
    <cellStyle name="Input 14 2 3 5 12" xfId="15194" xr:uid="{00000000-0005-0000-0000-0000533B0000}"/>
    <cellStyle name="Input 14 2 3 5 13" xfId="15195" xr:uid="{00000000-0005-0000-0000-0000543B0000}"/>
    <cellStyle name="Input 14 2 3 5 2" xfId="15196" xr:uid="{00000000-0005-0000-0000-0000553B0000}"/>
    <cellStyle name="Input 14 2 3 5 3" xfId="15197" xr:uid="{00000000-0005-0000-0000-0000563B0000}"/>
    <cellStyle name="Input 14 2 3 5 4" xfId="15198" xr:uid="{00000000-0005-0000-0000-0000573B0000}"/>
    <cellStyle name="Input 14 2 3 5 5" xfId="15199" xr:uid="{00000000-0005-0000-0000-0000583B0000}"/>
    <cellStyle name="Input 14 2 3 5 6" xfId="15200" xr:uid="{00000000-0005-0000-0000-0000593B0000}"/>
    <cellStyle name="Input 14 2 3 5 7" xfId="15201" xr:uid="{00000000-0005-0000-0000-00005A3B0000}"/>
    <cellStyle name="Input 14 2 3 5 8" xfId="15202" xr:uid="{00000000-0005-0000-0000-00005B3B0000}"/>
    <cellStyle name="Input 14 2 3 5 9" xfId="15203" xr:uid="{00000000-0005-0000-0000-00005C3B0000}"/>
    <cellStyle name="Input 14 2 3 6" xfId="15204" xr:uid="{00000000-0005-0000-0000-00005D3B0000}"/>
    <cellStyle name="Input 14 2 3 7" xfId="15205" xr:uid="{00000000-0005-0000-0000-00005E3B0000}"/>
    <cellStyle name="Input 14 2 3 8" xfId="15206" xr:uid="{00000000-0005-0000-0000-00005F3B0000}"/>
    <cellStyle name="Input 14 2 3 9" xfId="15207" xr:uid="{00000000-0005-0000-0000-0000603B0000}"/>
    <cellStyle name="Input 14 2 4" xfId="15208" xr:uid="{00000000-0005-0000-0000-0000613B0000}"/>
    <cellStyle name="Input 14 2 4 10" xfId="15209" xr:uid="{00000000-0005-0000-0000-0000623B0000}"/>
    <cellStyle name="Input 14 2 4 11" xfId="15210" xr:uid="{00000000-0005-0000-0000-0000633B0000}"/>
    <cellStyle name="Input 14 2 4 12" xfId="15211" xr:uid="{00000000-0005-0000-0000-0000643B0000}"/>
    <cellStyle name="Input 14 2 4 13" xfId="15212" xr:uid="{00000000-0005-0000-0000-0000653B0000}"/>
    <cellStyle name="Input 14 2 4 14" xfId="15213" xr:uid="{00000000-0005-0000-0000-0000663B0000}"/>
    <cellStyle name="Input 14 2 4 2" xfId="15214" xr:uid="{00000000-0005-0000-0000-0000673B0000}"/>
    <cellStyle name="Input 14 2 4 3" xfId="15215" xr:uid="{00000000-0005-0000-0000-0000683B0000}"/>
    <cellStyle name="Input 14 2 4 4" xfId="15216" xr:uid="{00000000-0005-0000-0000-0000693B0000}"/>
    <cellStyle name="Input 14 2 4 5" xfId="15217" xr:uid="{00000000-0005-0000-0000-00006A3B0000}"/>
    <cellStyle name="Input 14 2 4 6" xfId="15218" xr:uid="{00000000-0005-0000-0000-00006B3B0000}"/>
    <cellStyle name="Input 14 2 4 7" xfId="15219" xr:uid="{00000000-0005-0000-0000-00006C3B0000}"/>
    <cellStyle name="Input 14 2 4 8" xfId="15220" xr:uid="{00000000-0005-0000-0000-00006D3B0000}"/>
    <cellStyle name="Input 14 2 4 9" xfId="15221" xr:uid="{00000000-0005-0000-0000-00006E3B0000}"/>
    <cellStyle name="Input 14 2 5" xfId="15222" xr:uid="{00000000-0005-0000-0000-00006F3B0000}"/>
    <cellStyle name="Input 14 2 5 10" xfId="15223" xr:uid="{00000000-0005-0000-0000-0000703B0000}"/>
    <cellStyle name="Input 14 2 5 11" xfId="15224" xr:uid="{00000000-0005-0000-0000-0000713B0000}"/>
    <cellStyle name="Input 14 2 5 12" xfId="15225" xr:uid="{00000000-0005-0000-0000-0000723B0000}"/>
    <cellStyle name="Input 14 2 5 13" xfId="15226" xr:uid="{00000000-0005-0000-0000-0000733B0000}"/>
    <cellStyle name="Input 14 2 5 14" xfId="15227" xr:uid="{00000000-0005-0000-0000-0000743B0000}"/>
    <cellStyle name="Input 14 2 5 2" xfId="15228" xr:uid="{00000000-0005-0000-0000-0000753B0000}"/>
    <cellStyle name="Input 14 2 5 3" xfId="15229" xr:uid="{00000000-0005-0000-0000-0000763B0000}"/>
    <cellStyle name="Input 14 2 5 4" xfId="15230" xr:uid="{00000000-0005-0000-0000-0000773B0000}"/>
    <cellStyle name="Input 14 2 5 5" xfId="15231" xr:uid="{00000000-0005-0000-0000-0000783B0000}"/>
    <cellStyle name="Input 14 2 5 6" xfId="15232" xr:uid="{00000000-0005-0000-0000-0000793B0000}"/>
    <cellStyle name="Input 14 2 5 7" xfId="15233" xr:uid="{00000000-0005-0000-0000-00007A3B0000}"/>
    <cellStyle name="Input 14 2 5 8" xfId="15234" xr:uid="{00000000-0005-0000-0000-00007B3B0000}"/>
    <cellStyle name="Input 14 2 5 9" xfId="15235" xr:uid="{00000000-0005-0000-0000-00007C3B0000}"/>
    <cellStyle name="Input 14 2 6" xfId="15236" xr:uid="{00000000-0005-0000-0000-00007D3B0000}"/>
    <cellStyle name="Input 14 2 6 10" xfId="15237" xr:uid="{00000000-0005-0000-0000-00007E3B0000}"/>
    <cellStyle name="Input 14 2 6 11" xfId="15238" xr:uid="{00000000-0005-0000-0000-00007F3B0000}"/>
    <cellStyle name="Input 14 2 6 12" xfId="15239" xr:uid="{00000000-0005-0000-0000-0000803B0000}"/>
    <cellStyle name="Input 14 2 6 13" xfId="15240" xr:uid="{00000000-0005-0000-0000-0000813B0000}"/>
    <cellStyle name="Input 14 2 6 14" xfId="15241" xr:uid="{00000000-0005-0000-0000-0000823B0000}"/>
    <cellStyle name="Input 14 2 6 2" xfId="15242" xr:uid="{00000000-0005-0000-0000-0000833B0000}"/>
    <cellStyle name="Input 14 2 6 3" xfId="15243" xr:uid="{00000000-0005-0000-0000-0000843B0000}"/>
    <cellStyle name="Input 14 2 6 4" xfId="15244" xr:uid="{00000000-0005-0000-0000-0000853B0000}"/>
    <cellStyle name="Input 14 2 6 5" xfId="15245" xr:uid="{00000000-0005-0000-0000-0000863B0000}"/>
    <cellStyle name="Input 14 2 6 6" xfId="15246" xr:uid="{00000000-0005-0000-0000-0000873B0000}"/>
    <cellStyle name="Input 14 2 6 7" xfId="15247" xr:uid="{00000000-0005-0000-0000-0000883B0000}"/>
    <cellStyle name="Input 14 2 6 8" xfId="15248" xr:uid="{00000000-0005-0000-0000-0000893B0000}"/>
    <cellStyle name="Input 14 2 6 9" xfId="15249" xr:uid="{00000000-0005-0000-0000-00008A3B0000}"/>
    <cellStyle name="Input 14 2 7" xfId="15250" xr:uid="{00000000-0005-0000-0000-00008B3B0000}"/>
    <cellStyle name="Input 14 2 7 10" xfId="15251" xr:uid="{00000000-0005-0000-0000-00008C3B0000}"/>
    <cellStyle name="Input 14 2 7 11" xfId="15252" xr:uid="{00000000-0005-0000-0000-00008D3B0000}"/>
    <cellStyle name="Input 14 2 7 12" xfId="15253" xr:uid="{00000000-0005-0000-0000-00008E3B0000}"/>
    <cellStyle name="Input 14 2 7 13" xfId="15254" xr:uid="{00000000-0005-0000-0000-00008F3B0000}"/>
    <cellStyle name="Input 14 2 7 2" xfId="15255" xr:uid="{00000000-0005-0000-0000-0000903B0000}"/>
    <cellStyle name="Input 14 2 7 3" xfId="15256" xr:uid="{00000000-0005-0000-0000-0000913B0000}"/>
    <cellStyle name="Input 14 2 7 4" xfId="15257" xr:uid="{00000000-0005-0000-0000-0000923B0000}"/>
    <cellStyle name="Input 14 2 7 5" xfId="15258" xr:uid="{00000000-0005-0000-0000-0000933B0000}"/>
    <cellStyle name="Input 14 2 7 6" xfId="15259" xr:uid="{00000000-0005-0000-0000-0000943B0000}"/>
    <cellStyle name="Input 14 2 7 7" xfId="15260" xr:uid="{00000000-0005-0000-0000-0000953B0000}"/>
    <cellStyle name="Input 14 2 7 8" xfId="15261" xr:uid="{00000000-0005-0000-0000-0000963B0000}"/>
    <cellStyle name="Input 14 2 7 9" xfId="15262" xr:uid="{00000000-0005-0000-0000-0000973B0000}"/>
    <cellStyle name="Input 14 2 8" xfId="15263" xr:uid="{00000000-0005-0000-0000-0000983B0000}"/>
    <cellStyle name="Input 14 2 9" xfId="15264" xr:uid="{00000000-0005-0000-0000-0000993B0000}"/>
    <cellStyle name="Input 14 20" xfId="15265" xr:uid="{00000000-0005-0000-0000-00009A3B0000}"/>
    <cellStyle name="Input 14 3" xfId="15266" xr:uid="{00000000-0005-0000-0000-00009B3B0000}"/>
    <cellStyle name="Input 14 3 10" xfId="15267" xr:uid="{00000000-0005-0000-0000-00009C3B0000}"/>
    <cellStyle name="Input 14 3 11" xfId="15268" xr:uid="{00000000-0005-0000-0000-00009D3B0000}"/>
    <cellStyle name="Input 14 3 12" xfId="15269" xr:uid="{00000000-0005-0000-0000-00009E3B0000}"/>
    <cellStyle name="Input 14 3 13" xfId="15270" xr:uid="{00000000-0005-0000-0000-00009F3B0000}"/>
    <cellStyle name="Input 14 3 14" xfId="15271" xr:uid="{00000000-0005-0000-0000-0000A03B0000}"/>
    <cellStyle name="Input 14 3 15" xfId="15272" xr:uid="{00000000-0005-0000-0000-0000A13B0000}"/>
    <cellStyle name="Input 14 3 16" xfId="15273" xr:uid="{00000000-0005-0000-0000-0000A23B0000}"/>
    <cellStyle name="Input 14 3 17" xfId="15274" xr:uid="{00000000-0005-0000-0000-0000A33B0000}"/>
    <cellStyle name="Input 14 3 18" xfId="15275" xr:uid="{00000000-0005-0000-0000-0000A43B0000}"/>
    <cellStyle name="Input 14 3 19" xfId="15276" xr:uid="{00000000-0005-0000-0000-0000A53B0000}"/>
    <cellStyle name="Input 14 3 2" xfId="15277" xr:uid="{00000000-0005-0000-0000-0000A63B0000}"/>
    <cellStyle name="Input 14 3 2 10" xfId="15278" xr:uid="{00000000-0005-0000-0000-0000A73B0000}"/>
    <cellStyle name="Input 14 3 2 11" xfId="15279" xr:uid="{00000000-0005-0000-0000-0000A83B0000}"/>
    <cellStyle name="Input 14 3 2 12" xfId="15280" xr:uid="{00000000-0005-0000-0000-0000A93B0000}"/>
    <cellStyle name="Input 14 3 2 13" xfId="15281" xr:uid="{00000000-0005-0000-0000-0000AA3B0000}"/>
    <cellStyle name="Input 14 3 2 14" xfId="15282" xr:uid="{00000000-0005-0000-0000-0000AB3B0000}"/>
    <cellStyle name="Input 14 3 2 15" xfId="15283" xr:uid="{00000000-0005-0000-0000-0000AC3B0000}"/>
    <cellStyle name="Input 14 3 2 16" xfId="15284" xr:uid="{00000000-0005-0000-0000-0000AD3B0000}"/>
    <cellStyle name="Input 14 3 2 17" xfId="15285" xr:uid="{00000000-0005-0000-0000-0000AE3B0000}"/>
    <cellStyle name="Input 14 3 2 18" xfId="15286" xr:uid="{00000000-0005-0000-0000-0000AF3B0000}"/>
    <cellStyle name="Input 14 3 2 19" xfId="15287" xr:uid="{00000000-0005-0000-0000-0000B03B0000}"/>
    <cellStyle name="Input 14 3 2 2" xfId="15288" xr:uid="{00000000-0005-0000-0000-0000B13B0000}"/>
    <cellStyle name="Input 14 3 2 2 10" xfId="15289" xr:uid="{00000000-0005-0000-0000-0000B23B0000}"/>
    <cellStyle name="Input 14 3 2 2 11" xfId="15290" xr:uid="{00000000-0005-0000-0000-0000B33B0000}"/>
    <cellStyle name="Input 14 3 2 2 12" xfId="15291" xr:uid="{00000000-0005-0000-0000-0000B43B0000}"/>
    <cellStyle name="Input 14 3 2 2 13" xfId="15292" xr:uid="{00000000-0005-0000-0000-0000B53B0000}"/>
    <cellStyle name="Input 14 3 2 2 14" xfId="15293" xr:uid="{00000000-0005-0000-0000-0000B63B0000}"/>
    <cellStyle name="Input 14 3 2 2 2" xfId="15294" xr:uid="{00000000-0005-0000-0000-0000B73B0000}"/>
    <cellStyle name="Input 14 3 2 2 3" xfId="15295" xr:uid="{00000000-0005-0000-0000-0000B83B0000}"/>
    <cellStyle name="Input 14 3 2 2 4" xfId="15296" xr:uid="{00000000-0005-0000-0000-0000B93B0000}"/>
    <cellStyle name="Input 14 3 2 2 5" xfId="15297" xr:uid="{00000000-0005-0000-0000-0000BA3B0000}"/>
    <cellStyle name="Input 14 3 2 2 6" xfId="15298" xr:uid="{00000000-0005-0000-0000-0000BB3B0000}"/>
    <cellStyle name="Input 14 3 2 2 7" xfId="15299" xr:uid="{00000000-0005-0000-0000-0000BC3B0000}"/>
    <cellStyle name="Input 14 3 2 2 8" xfId="15300" xr:uid="{00000000-0005-0000-0000-0000BD3B0000}"/>
    <cellStyle name="Input 14 3 2 2 9" xfId="15301" xr:uid="{00000000-0005-0000-0000-0000BE3B0000}"/>
    <cellStyle name="Input 14 3 2 20" xfId="15302" xr:uid="{00000000-0005-0000-0000-0000BF3B0000}"/>
    <cellStyle name="Input 14 3 2 3" xfId="15303" xr:uid="{00000000-0005-0000-0000-0000C03B0000}"/>
    <cellStyle name="Input 14 3 2 3 10" xfId="15304" xr:uid="{00000000-0005-0000-0000-0000C13B0000}"/>
    <cellStyle name="Input 14 3 2 3 11" xfId="15305" xr:uid="{00000000-0005-0000-0000-0000C23B0000}"/>
    <cellStyle name="Input 14 3 2 3 12" xfId="15306" xr:uid="{00000000-0005-0000-0000-0000C33B0000}"/>
    <cellStyle name="Input 14 3 2 3 13" xfId="15307" xr:uid="{00000000-0005-0000-0000-0000C43B0000}"/>
    <cellStyle name="Input 14 3 2 3 14" xfId="15308" xr:uid="{00000000-0005-0000-0000-0000C53B0000}"/>
    <cellStyle name="Input 14 3 2 3 2" xfId="15309" xr:uid="{00000000-0005-0000-0000-0000C63B0000}"/>
    <cellStyle name="Input 14 3 2 3 3" xfId="15310" xr:uid="{00000000-0005-0000-0000-0000C73B0000}"/>
    <cellStyle name="Input 14 3 2 3 4" xfId="15311" xr:uid="{00000000-0005-0000-0000-0000C83B0000}"/>
    <cellStyle name="Input 14 3 2 3 5" xfId="15312" xr:uid="{00000000-0005-0000-0000-0000C93B0000}"/>
    <cellStyle name="Input 14 3 2 3 6" xfId="15313" xr:uid="{00000000-0005-0000-0000-0000CA3B0000}"/>
    <cellStyle name="Input 14 3 2 3 7" xfId="15314" xr:uid="{00000000-0005-0000-0000-0000CB3B0000}"/>
    <cellStyle name="Input 14 3 2 3 8" xfId="15315" xr:uid="{00000000-0005-0000-0000-0000CC3B0000}"/>
    <cellStyle name="Input 14 3 2 3 9" xfId="15316" xr:uid="{00000000-0005-0000-0000-0000CD3B0000}"/>
    <cellStyle name="Input 14 3 2 4" xfId="15317" xr:uid="{00000000-0005-0000-0000-0000CE3B0000}"/>
    <cellStyle name="Input 14 3 2 4 10" xfId="15318" xr:uid="{00000000-0005-0000-0000-0000CF3B0000}"/>
    <cellStyle name="Input 14 3 2 4 11" xfId="15319" xr:uid="{00000000-0005-0000-0000-0000D03B0000}"/>
    <cellStyle name="Input 14 3 2 4 12" xfId="15320" xr:uid="{00000000-0005-0000-0000-0000D13B0000}"/>
    <cellStyle name="Input 14 3 2 4 13" xfId="15321" xr:uid="{00000000-0005-0000-0000-0000D23B0000}"/>
    <cellStyle name="Input 14 3 2 4 14" xfId="15322" xr:uid="{00000000-0005-0000-0000-0000D33B0000}"/>
    <cellStyle name="Input 14 3 2 4 2" xfId="15323" xr:uid="{00000000-0005-0000-0000-0000D43B0000}"/>
    <cellStyle name="Input 14 3 2 4 3" xfId="15324" xr:uid="{00000000-0005-0000-0000-0000D53B0000}"/>
    <cellStyle name="Input 14 3 2 4 4" xfId="15325" xr:uid="{00000000-0005-0000-0000-0000D63B0000}"/>
    <cellStyle name="Input 14 3 2 4 5" xfId="15326" xr:uid="{00000000-0005-0000-0000-0000D73B0000}"/>
    <cellStyle name="Input 14 3 2 4 6" xfId="15327" xr:uid="{00000000-0005-0000-0000-0000D83B0000}"/>
    <cellStyle name="Input 14 3 2 4 7" xfId="15328" xr:uid="{00000000-0005-0000-0000-0000D93B0000}"/>
    <cellStyle name="Input 14 3 2 4 8" xfId="15329" xr:uid="{00000000-0005-0000-0000-0000DA3B0000}"/>
    <cellStyle name="Input 14 3 2 4 9" xfId="15330" xr:uid="{00000000-0005-0000-0000-0000DB3B0000}"/>
    <cellStyle name="Input 14 3 2 5" xfId="15331" xr:uid="{00000000-0005-0000-0000-0000DC3B0000}"/>
    <cellStyle name="Input 14 3 2 5 10" xfId="15332" xr:uid="{00000000-0005-0000-0000-0000DD3B0000}"/>
    <cellStyle name="Input 14 3 2 5 11" xfId="15333" xr:uid="{00000000-0005-0000-0000-0000DE3B0000}"/>
    <cellStyle name="Input 14 3 2 5 12" xfId="15334" xr:uid="{00000000-0005-0000-0000-0000DF3B0000}"/>
    <cellStyle name="Input 14 3 2 5 13" xfId="15335" xr:uid="{00000000-0005-0000-0000-0000E03B0000}"/>
    <cellStyle name="Input 14 3 2 5 2" xfId="15336" xr:uid="{00000000-0005-0000-0000-0000E13B0000}"/>
    <cellStyle name="Input 14 3 2 5 3" xfId="15337" xr:uid="{00000000-0005-0000-0000-0000E23B0000}"/>
    <cellStyle name="Input 14 3 2 5 4" xfId="15338" xr:uid="{00000000-0005-0000-0000-0000E33B0000}"/>
    <cellStyle name="Input 14 3 2 5 5" xfId="15339" xr:uid="{00000000-0005-0000-0000-0000E43B0000}"/>
    <cellStyle name="Input 14 3 2 5 6" xfId="15340" xr:uid="{00000000-0005-0000-0000-0000E53B0000}"/>
    <cellStyle name="Input 14 3 2 5 7" xfId="15341" xr:uid="{00000000-0005-0000-0000-0000E63B0000}"/>
    <cellStyle name="Input 14 3 2 5 8" xfId="15342" xr:uid="{00000000-0005-0000-0000-0000E73B0000}"/>
    <cellStyle name="Input 14 3 2 5 9" xfId="15343" xr:uid="{00000000-0005-0000-0000-0000E83B0000}"/>
    <cellStyle name="Input 14 3 2 6" xfId="15344" xr:uid="{00000000-0005-0000-0000-0000E93B0000}"/>
    <cellStyle name="Input 14 3 2 7" xfId="15345" xr:uid="{00000000-0005-0000-0000-0000EA3B0000}"/>
    <cellStyle name="Input 14 3 2 8" xfId="15346" xr:uid="{00000000-0005-0000-0000-0000EB3B0000}"/>
    <cellStyle name="Input 14 3 2 9" xfId="15347" xr:uid="{00000000-0005-0000-0000-0000EC3B0000}"/>
    <cellStyle name="Input 14 3 20" xfId="15348" xr:uid="{00000000-0005-0000-0000-0000ED3B0000}"/>
    <cellStyle name="Input 14 3 21" xfId="15349" xr:uid="{00000000-0005-0000-0000-0000EE3B0000}"/>
    <cellStyle name="Input 14 3 22" xfId="15350" xr:uid="{00000000-0005-0000-0000-0000EF3B0000}"/>
    <cellStyle name="Input 14 3 3" xfId="15351" xr:uid="{00000000-0005-0000-0000-0000F03B0000}"/>
    <cellStyle name="Input 14 3 3 10" xfId="15352" xr:uid="{00000000-0005-0000-0000-0000F13B0000}"/>
    <cellStyle name="Input 14 3 3 11" xfId="15353" xr:uid="{00000000-0005-0000-0000-0000F23B0000}"/>
    <cellStyle name="Input 14 3 3 12" xfId="15354" xr:uid="{00000000-0005-0000-0000-0000F33B0000}"/>
    <cellStyle name="Input 14 3 3 13" xfId="15355" xr:uid="{00000000-0005-0000-0000-0000F43B0000}"/>
    <cellStyle name="Input 14 3 3 14" xfId="15356" xr:uid="{00000000-0005-0000-0000-0000F53B0000}"/>
    <cellStyle name="Input 14 3 3 15" xfId="15357" xr:uid="{00000000-0005-0000-0000-0000F63B0000}"/>
    <cellStyle name="Input 14 3 3 16" xfId="15358" xr:uid="{00000000-0005-0000-0000-0000F73B0000}"/>
    <cellStyle name="Input 14 3 3 17" xfId="15359" xr:uid="{00000000-0005-0000-0000-0000F83B0000}"/>
    <cellStyle name="Input 14 3 3 18" xfId="15360" xr:uid="{00000000-0005-0000-0000-0000F93B0000}"/>
    <cellStyle name="Input 14 3 3 19" xfId="15361" xr:uid="{00000000-0005-0000-0000-0000FA3B0000}"/>
    <cellStyle name="Input 14 3 3 2" xfId="15362" xr:uid="{00000000-0005-0000-0000-0000FB3B0000}"/>
    <cellStyle name="Input 14 3 3 2 10" xfId="15363" xr:uid="{00000000-0005-0000-0000-0000FC3B0000}"/>
    <cellStyle name="Input 14 3 3 2 11" xfId="15364" xr:uid="{00000000-0005-0000-0000-0000FD3B0000}"/>
    <cellStyle name="Input 14 3 3 2 12" xfId="15365" xr:uid="{00000000-0005-0000-0000-0000FE3B0000}"/>
    <cellStyle name="Input 14 3 3 2 13" xfId="15366" xr:uid="{00000000-0005-0000-0000-0000FF3B0000}"/>
    <cellStyle name="Input 14 3 3 2 14" xfId="15367" xr:uid="{00000000-0005-0000-0000-0000003C0000}"/>
    <cellStyle name="Input 14 3 3 2 2" xfId="15368" xr:uid="{00000000-0005-0000-0000-0000013C0000}"/>
    <cellStyle name="Input 14 3 3 2 3" xfId="15369" xr:uid="{00000000-0005-0000-0000-0000023C0000}"/>
    <cellStyle name="Input 14 3 3 2 4" xfId="15370" xr:uid="{00000000-0005-0000-0000-0000033C0000}"/>
    <cellStyle name="Input 14 3 3 2 5" xfId="15371" xr:uid="{00000000-0005-0000-0000-0000043C0000}"/>
    <cellStyle name="Input 14 3 3 2 6" xfId="15372" xr:uid="{00000000-0005-0000-0000-0000053C0000}"/>
    <cellStyle name="Input 14 3 3 2 7" xfId="15373" xr:uid="{00000000-0005-0000-0000-0000063C0000}"/>
    <cellStyle name="Input 14 3 3 2 8" xfId="15374" xr:uid="{00000000-0005-0000-0000-0000073C0000}"/>
    <cellStyle name="Input 14 3 3 2 9" xfId="15375" xr:uid="{00000000-0005-0000-0000-0000083C0000}"/>
    <cellStyle name="Input 14 3 3 20" xfId="15376" xr:uid="{00000000-0005-0000-0000-0000093C0000}"/>
    <cellStyle name="Input 14 3 3 3" xfId="15377" xr:uid="{00000000-0005-0000-0000-00000A3C0000}"/>
    <cellStyle name="Input 14 3 3 3 10" xfId="15378" xr:uid="{00000000-0005-0000-0000-00000B3C0000}"/>
    <cellStyle name="Input 14 3 3 3 11" xfId="15379" xr:uid="{00000000-0005-0000-0000-00000C3C0000}"/>
    <cellStyle name="Input 14 3 3 3 12" xfId="15380" xr:uid="{00000000-0005-0000-0000-00000D3C0000}"/>
    <cellStyle name="Input 14 3 3 3 13" xfId="15381" xr:uid="{00000000-0005-0000-0000-00000E3C0000}"/>
    <cellStyle name="Input 14 3 3 3 14" xfId="15382" xr:uid="{00000000-0005-0000-0000-00000F3C0000}"/>
    <cellStyle name="Input 14 3 3 3 2" xfId="15383" xr:uid="{00000000-0005-0000-0000-0000103C0000}"/>
    <cellStyle name="Input 14 3 3 3 3" xfId="15384" xr:uid="{00000000-0005-0000-0000-0000113C0000}"/>
    <cellStyle name="Input 14 3 3 3 4" xfId="15385" xr:uid="{00000000-0005-0000-0000-0000123C0000}"/>
    <cellStyle name="Input 14 3 3 3 5" xfId="15386" xr:uid="{00000000-0005-0000-0000-0000133C0000}"/>
    <cellStyle name="Input 14 3 3 3 6" xfId="15387" xr:uid="{00000000-0005-0000-0000-0000143C0000}"/>
    <cellStyle name="Input 14 3 3 3 7" xfId="15388" xr:uid="{00000000-0005-0000-0000-0000153C0000}"/>
    <cellStyle name="Input 14 3 3 3 8" xfId="15389" xr:uid="{00000000-0005-0000-0000-0000163C0000}"/>
    <cellStyle name="Input 14 3 3 3 9" xfId="15390" xr:uid="{00000000-0005-0000-0000-0000173C0000}"/>
    <cellStyle name="Input 14 3 3 4" xfId="15391" xr:uid="{00000000-0005-0000-0000-0000183C0000}"/>
    <cellStyle name="Input 14 3 3 4 10" xfId="15392" xr:uid="{00000000-0005-0000-0000-0000193C0000}"/>
    <cellStyle name="Input 14 3 3 4 11" xfId="15393" xr:uid="{00000000-0005-0000-0000-00001A3C0000}"/>
    <cellStyle name="Input 14 3 3 4 12" xfId="15394" xr:uid="{00000000-0005-0000-0000-00001B3C0000}"/>
    <cellStyle name="Input 14 3 3 4 13" xfId="15395" xr:uid="{00000000-0005-0000-0000-00001C3C0000}"/>
    <cellStyle name="Input 14 3 3 4 14" xfId="15396" xr:uid="{00000000-0005-0000-0000-00001D3C0000}"/>
    <cellStyle name="Input 14 3 3 4 2" xfId="15397" xr:uid="{00000000-0005-0000-0000-00001E3C0000}"/>
    <cellStyle name="Input 14 3 3 4 3" xfId="15398" xr:uid="{00000000-0005-0000-0000-00001F3C0000}"/>
    <cellStyle name="Input 14 3 3 4 4" xfId="15399" xr:uid="{00000000-0005-0000-0000-0000203C0000}"/>
    <cellStyle name="Input 14 3 3 4 5" xfId="15400" xr:uid="{00000000-0005-0000-0000-0000213C0000}"/>
    <cellStyle name="Input 14 3 3 4 6" xfId="15401" xr:uid="{00000000-0005-0000-0000-0000223C0000}"/>
    <cellStyle name="Input 14 3 3 4 7" xfId="15402" xr:uid="{00000000-0005-0000-0000-0000233C0000}"/>
    <cellStyle name="Input 14 3 3 4 8" xfId="15403" xr:uid="{00000000-0005-0000-0000-0000243C0000}"/>
    <cellStyle name="Input 14 3 3 4 9" xfId="15404" xr:uid="{00000000-0005-0000-0000-0000253C0000}"/>
    <cellStyle name="Input 14 3 3 5" xfId="15405" xr:uid="{00000000-0005-0000-0000-0000263C0000}"/>
    <cellStyle name="Input 14 3 3 5 10" xfId="15406" xr:uid="{00000000-0005-0000-0000-0000273C0000}"/>
    <cellStyle name="Input 14 3 3 5 11" xfId="15407" xr:uid="{00000000-0005-0000-0000-0000283C0000}"/>
    <cellStyle name="Input 14 3 3 5 12" xfId="15408" xr:uid="{00000000-0005-0000-0000-0000293C0000}"/>
    <cellStyle name="Input 14 3 3 5 13" xfId="15409" xr:uid="{00000000-0005-0000-0000-00002A3C0000}"/>
    <cellStyle name="Input 14 3 3 5 2" xfId="15410" xr:uid="{00000000-0005-0000-0000-00002B3C0000}"/>
    <cellStyle name="Input 14 3 3 5 3" xfId="15411" xr:uid="{00000000-0005-0000-0000-00002C3C0000}"/>
    <cellStyle name="Input 14 3 3 5 4" xfId="15412" xr:uid="{00000000-0005-0000-0000-00002D3C0000}"/>
    <cellStyle name="Input 14 3 3 5 5" xfId="15413" xr:uid="{00000000-0005-0000-0000-00002E3C0000}"/>
    <cellStyle name="Input 14 3 3 5 6" xfId="15414" xr:uid="{00000000-0005-0000-0000-00002F3C0000}"/>
    <cellStyle name="Input 14 3 3 5 7" xfId="15415" xr:uid="{00000000-0005-0000-0000-0000303C0000}"/>
    <cellStyle name="Input 14 3 3 5 8" xfId="15416" xr:uid="{00000000-0005-0000-0000-0000313C0000}"/>
    <cellStyle name="Input 14 3 3 5 9" xfId="15417" xr:uid="{00000000-0005-0000-0000-0000323C0000}"/>
    <cellStyle name="Input 14 3 3 6" xfId="15418" xr:uid="{00000000-0005-0000-0000-0000333C0000}"/>
    <cellStyle name="Input 14 3 3 7" xfId="15419" xr:uid="{00000000-0005-0000-0000-0000343C0000}"/>
    <cellStyle name="Input 14 3 3 8" xfId="15420" xr:uid="{00000000-0005-0000-0000-0000353C0000}"/>
    <cellStyle name="Input 14 3 3 9" xfId="15421" xr:uid="{00000000-0005-0000-0000-0000363C0000}"/>
    <cellStyle name="Input 14 3 4" xfId="15422" xr:uid="{00000000-0005-0000-0000-0000373C0000}"/>
    <cellStyle name="Input 14 3 4 10" xfId="15423" xr:uid="{00000000-0005-0000-0000-0000383C0000}"/>
    <cellStyle name="Input 14 3 4 11" xfId="15424" xr:uid="{00000000-0005-0000-0000-0000393C0000}"/>
    <cellStyle name="Input 14 3 4 12" xfId="15425" xr:uid="{00000000-0005-0000-0000-00003A3C0000}"/>
    <cellStyle name="Input 14 3 4 13" xfId="15426" xr:uid="{00000000-0005-0000-0000-00003B3C0000}"/>
    <cellStyle name="Input 14 3 4 14" xfId="15427" xr:uid="{00000000-0005-0000-0000-00003C3C0000}"/>
    <cellStyle name="Input 14 3 4 2" xfId="15428" xr:uid="{00000000-0005-0000-0000-00003D3C0000}"/>
    <cellStyle name="Input 14 3 4 3" xfId="15429" xr:uid="{00000000-0005-0000-0000-00003E3C0000}"/>
    <cellStyle name="Input 14 3 4 4" xfId="15430" xr:uid="{00000000-0005-0000-0000-00003F3C0000}"/>
    <cellStyle name="Input 14 3 4 5" xfId="15431" xr:uid="{00000000-0005-0000-0000-0000403C0000}"/>
    <cellStyle name="Input 14 3 4 6" xfId="15432" xr:uid="{00000000-0005-0000-0000-0000413C0000}"/>
    <cellStyle name="Input 14 3 4 7" xfId="15433" xr:uid="{00000000-0005-0000-0000-0000423C0000}"/>
    <cellStyle name="Input 14 3 4 8" xfId="15434" xr:uid="{00000000-0005-0000-0000-0000433C0000}"/>
    <cellStyle name="Input 14 3 4 9" xfId="15435" xr:uid="{00000000-0005-0000-0000-0000443C0000}"/>
    <cellStyle name="Input 14 3 5" xfId="15436" xr:uid="{00000000-0005-0000-0000-0000453C0000}"/>
    <cellStyle name="Input 14 3 5 10" xfId="15437" xr:uid="{00000000-0005-0000-0000-0000463C0000}"/>
    <cellStyle name="Input 14 3 5 11" xfId="15438" xr:uid="{00000000-0005-0000-0000-0000473C0000}"/>
    <cellStyle name="Input 14 3 5 12" xfId="15439" xr:uid="{00000000-0005-0000-0000-0000483C0000}"/>
    <cellStyle name="Input 14 3 5 13" xfId="15440" xr:uid="{00000000-0005-0000-0000-0000493C0000}"/>
    <cellStyle name="Input 14 3 5 14" xfId="15441" xr:uid="{00000000-0005-0000-0000-00004A3C0000}"/>
    <cellStyle name="Input 14 3 5 2" xfId="15442" xr:uid="{00000000-0005-0000-0000-00004B3C0000}"/>
    <cellStyle name="Input 14 3 5 3" xfId="15443" xr:uid="{00000000-0005-0000-0000-00004C3C0000}"/>
    <cellStyle name="Input 14 3 5 4" xfId="15444" xr:uid="{00000000-0005-0000-0000-00004D3C0000}"/>
    <cellStyle name="Input 14 3 5 5" xfId="15445" xr:uid="{00000000-0005-0000-0000-00004E3C0000}"/>
    <cellStyle name="Input 14 3 5 6" xfId="15446" xr:uid="{00000000-0005-0000-0000-00004F3C0000}"/>
    <cellStyle name="Input 14 3 5 7" xfId="15447" xr:uid="{00000000-0005-0000-0000-0000503C0000}"/>
    <cellStyle name="Input 14 3 5 8" xfId="15448" xr:uid="{00000000-0005-0000-0000-0000513C0000}"/>
    <cellStyle name="Input 14 3 5 9" xfId="15449" xr:uid="{00000000-0005-0000-0000-0000523C0000}"/>
    <cellStyle name="Input 14 3 6" xfId="15450" xr:uid="{00000000-0005-0000-0000-0000533C0000}"/>
    <cellStyle name="Input 14 3 6 10" xfId="15451" xr:uid="{00000000-0005-0000-0000-0000543C0000}"/>
    <cellStyle name="Input 14 3 6 11" xfId="15452" xr:uid="{00000000-0005-0000-0000-0000553C0000}"/>
    <cellStyle name="Input 14 3 6 12" xfId="15453" xr:uid="{00000000-0005-0000-0000-0000563C0000}"/>
    <cellStyle name="Input 14 3 6 13" xfId="15454" xr:uid="{00000000-0005-0000-0000-0000573C0000}"/>
    <cellStyle name="Input 14 3 6 14" xfId="15455" xr:uid="{00000000-0005-0000-0000-0000583C0000}"/>
    <cellStyle name="Input 14 3 6 2" xfId="15456" xr:uid="{00000000-0005-0000-0000-0000593C0000}"/>
    <cellStyle name="Input 14 3 6 3" xfId="15457" xr:uid="{00000000-0005-0000-0000-00005A3C0000}"/>
    <cellStyle name="Input 14 3 6 4" xfId="15458" xr:uid="{00000000-0005-0000-0000-00005B3C0000}"/>
    <cellStyle name="Input 14 3 6 5" xfId="15459" xr:uid="{00000000-0005-0000-0000-00005C3C0000}"/>
    <cellStyle name="Input 14 3 6 6" xfId="15460" xr:uid="{00000000-0005-0000-0000-00005D3C0000}"/>
    <cellStyle name="Input 14 3 6 7" xfId="15461" xr:uid="{00000000-0005-0000-0000-00005E3C0000}"/>
    <cellStyle name="Input 14 3 6 8" xfId="15462" xr:uid="{00000000-0005-0000-0000-00005F3C0000}"/>
    <cellStyle name="Input 14 3 6 9" xfId="15463" xr:uid="{00000000-0005-0000-0000-0000603C0000}"/>
    <cellStyle name="Input 14 3 7" xfId="15464" xr:uid="{00000000-0005-0000-0000-0000613C0000}"/>
    <cellStyle name="Input 14 3 7 10" xfId="15465" xr:uid="{00000000-0005-0000-0000-0000623C0000}"/>
    <cellStyle name="Input 14 3 7 11" xfId="15466" xr:uid="{00000000-0005-0000-0000-0000633C0000}"/>
    <cellStyle name="Input 14 3 7 12" xfId="15467" xr:uid="{00000000-0005-0000-0000-0000643C0000}"/>
    <cellStyle name="Input 14 3 7 13" xfId="15468" xr:uid="{00000000-0005-0000-0000-0000653C0000}"/>
    <cellStyle name="Input 14 3 7 2" xfId="15469" xr:uid="{00000000-0005-0000-0000-0000663C0000}"/>
    <cellStyle name="Input 14 3 7 3" xfId="15470" xr:uid="{00000000-0005-0000-0000-0000673C0000}"/>
    <cellStyle name="Input 14 3 7 4" xfId="15471" xr:uid="{00000000-0005-0000-0000-0000683C0000}"/>
    <cellStyle name="Input 14 3 7 5" xfId="15472" xr:uid="{00000000-0005-0000-0000-0000693C0000}"/>
    <cellStyle name="Input 14 3 7 6" xfId="15473" xr:uid="{00000000-0005-0000-0000-00006A3C0000}"/>
    <cellStyle name="Input 14 3 7 7" xfId="15474" xr:uid="{00000000-0005-0000-0000-00006B3C0000}"/>
    <cellStyle name="Input 14 3 7 8" xfId="15475" xr:uid="{00000000-0005-0000-0000-00006C3C0000}"/>
    <cellStyle name="Input 14 3 7 9" xfId="15476" xr:uid="{00000000-0005-0000-0000-00006D3C0000}"/>
    <cellStyle name="Input 14 3 8" xfId="15477" xr:uid="{00000000-0005-0000-0000-00006E3C0000}"/>
    <cellStyle name="Input 14 3 9" xfId="15478" xr:uid="{00000000-0005-0000-0000-00006F3C0000}"/>
    <cellStyle name="Input 14 4" xfId="15479" xr:uid="{00000000-0005-0000-0000-0000703C0000}"/>
    <cellStyle name="Input 14 4 10" xfId="15480" xr:uid="{00000000-0005-0000-0000-0000713C0000}"/>
    <cellStyle name="Input 14 4 11" xfId="15481" xr:uid="{00000000-0005-0000-0000-0000723C0000}"/>
    <cellStyle name="Input 14 4 12" xfId="15482" xr:uid="{00000000-0005-0000-0000-0000733C0000}"/>
    <cellStyle name="Input 14 4 13" xfId="15483" xr:uid="{00000000-0005-0000-0000-0000743C0000}"/>
    <cellStyle name="Input 14 4 14" xfId="15484" xr:uid="{00000000-0005-0000-0000-0000753C0000}"/>
    <cellStyle name="Input 14 4 15" xfId="15485" xr:uid="{00000000-0005-0000-0000-0000763C0000}"/>
    <cellStyle name="Input 14 4 16" xfId="15486" xr:uid="{00000000-0005-0000-0000-0000773C0000}"/>
    <cellStyle name="Input 14 4 17" xfId="15487" xr:uid="{00000000-0005-0000-0000-0000783C0000}"/>
    <cellStyle name="Input 14 4 18" xfId="15488" xr:uid="{00000000-0005-0000-0000-0000793C0000}"/>
    <cellStyle name="Input 14 4 19" xfId="15489" xr:uid="{00000000-0005-0000-0000-00007A3C0000}"/>
    <cellStyle name="Input 14 4 2" xfId="15490" xr:uid="{00000000-0005-0000-0000-00007B3C0000}"/>
    <cellStyle name="Input 14 4 2 10" xfId="15491" xr:uid="{00000000-0005-0000-0000-00007C3C0000}"/>
    <cellStyle name="Input 14 4 2 11" xfId="15492" xr:uid="{00000000-0005-0000-0000-00007D3C0000}"/>
    <cellStyle name="Input 14 4 2 12" xfId="15493" xr:uid="{00000000-0005-0000-0000-00007E3C0000}"/>
    <cellStyle name="Input 14 4 2 13" xfId="15494" xr:uid="{00000000-0005-0000-0000-00007F3C0000}"/>
    <cellStyle name="Input 14 4 2 14" xfId="15495" xr:uid="{00000000-0005-0000-0000-0000803C0000}"/>
    <cellStyle name="Input 14 4 2 15" xfId="15496" xr:uid="{00000000-0005-0000-0000-0000813C0000}"/>
    <cellStyle name="Input 14 4 2 16" xfId="15497" xr:uid="{00000000-0005-0000-0000-0000823C0000}"/>
    <cellStyle name="Input 14 4 2 17" xfId="15498" xr:uid="{00000000-0005-0000-0000-0000833C0000}"/>
    <cellStyle name="Input 14 4 2 18" xfId="15499" xr:uid="{00000000-0005-0000-0000-0000843C0000}"/>
    <cellStyle name="Input 14 4 2 19" xfId="15500" xr:uid="{00000000-0005-0000-0000-0000853C0000}"/>
    <cellStyle name="Input 14 4 2 2" xfId="15501" xr:uid="{00000000-0005-0000-0000-0000863C0000}"/>
    <cellStyle name="Input 14 4 2 2 10" xfId="15502" xr:uid="{00000000-0005-0000-0000-0000873C0000}"/>
    <cellStyle name="Input 14 4 2 2 11" xfId="15503" xr:uid="{00000000-0005-0000-0000-0000883C0000}"/>
    <cellStyle name="Input 14 4 2 2 12" xfId="15504" xr:uid="{00000000-0005-0000-0000-0000893C0000}"/>
    <cellStyle name="Input 14 4 2 2 13" xfId="15505" xr:uid="{00000000-0005-0000-0000-00008A3C0000}"/>
    <cellStyle name="Input 14 4 2 2 14" xfId="15506" xr:uid="{00000000-0005-0000-0000-00008B3C0000}"/>
    <cellStyle name="Input 14 4 2 2 2" xfId="15507" xr:uid="{00000000-0005-0000-0000-00008C3C0000}"/>
    <cellStyle name="Input 14 4 2 2 3" xfId="15508" xr:uid="{00000000-0005-0000-0000-00008D3C0000}"/>
    <cellStyle name="Input 14 4 2 2 4" xfId="15509" xr:uid="{00000000-0005-0000-0000-00008E3C0000}"/>
    <cellStyle name="Input 14 4 2 2 5" xfId="15510" xr:uid="{00000000-0005-0000-0000-00008F3C0000}"/>
    <cellStyle name="Input 14 4 2 2 6" xfId="15511" xr:uid="{00000000-0005-0000-0000-0000903C0000}"/>
    <cellStyle name="Input 14 4 2 2 7" xfId="15512" xr:uid="{00000000-0005-0000-0000-0000913C0000}"/>
    <cellStyle name="Input 14 4 2 2 8" xfId="15513" xr:uid="{00000000-0005-0000-0000-0000923C0000}"/>
    <cellStyle name="Input 14 4 2 2 9" xfId="15514" xr:uid="{00000000-0005-0000-0000-0000933C0000}"/>
    <cellStyle name="Input 14 4 2 20" xfId="15515" xr:uid="{00000000-0005-0000-0000-0000943C0000}"/>
    <cellStyle name="Input 14 4 2 3" xfId="15516" xr:uid="{00000000-0005-0000-0000-0000953C0000}"/>
    <cellStyle name="Input 14 4 2 3 10" xfId="15517" xr:uid="{00000000-0005-0000-0000-0000963C0000}"/>
    <cellStyle name="Input 14 4 2 3 11" xfId="15518" xr:uid="{00000000-0005-0000-0000-0000973C0000}"/>
    <cellStyle name="Input 14 4 2 3 12" xfId="15519" xr:uid="{00000000-0005-0000-0000-0000983C0000}"/>
    <cellStyle name="Input 14 4 2 3 13" xfId="15520" xr:uid="{00000000-0005-0000-0000-0000993C0000}"/>
    <cellStyle name="Input 14 4 2 3 14" xfId="15521" xr:uid="{00000000-0005-0000-0000-00009A3C0000}"/>
    <cellStyle name="Input 14 4 2 3 2" xfId="15522" xr:uid="{00000000-0005-0000-0000-00009B3C0000}"/>
    <cellStyle name="Input 14 4 2 3 3" xfId="15523" xr:uid="{00000000-0005-0000-0000-00009C3C0000}"/>
    <cellStyle name="Input 14 4 2 3 4" xfId="15524" xr:uid="{00000000-0005-0000-0000-00009D3C0000}"/>
    <cellStyle name="Input 14 4 2 3 5" xfId="15525" xr:uid="{00000000-0005-0000-0000-00009E3C0000}"/>
    <cellStyle name="Input 14 4 2 3 6" xfId="15526" xr:uid="{00000000-0005-0000-0000-00009F3C0000}"/>
    <cellStyle name="Input 14 4 2 3 7" xfId="15527" xr:uid="{00000000-0005-0000-0000-0000A03C0000}"/>
    <cellStyle name="Input 14 4 2 3 8" xfId="15528" xr:uid="{00000000-0005-0000-0000-0000A13C0000}"/>
    <cellStyle name="Input 14 4 2 3 9" xfId="15529" xr:uid="{00000000-0005-0000-0000-0000A23C0000}"/>
    <cellStyle name="Input 14 4 2 4" xfId="15530" xr:uid="{00000000-0005-0000-0000-0000A33C0000}"/>
    <cellStyle name="Input 14 4 2 4 10" xfId="15531" xr:uid="{00000000-0005-0000-0000-0000A43C0000}"/>
    <cellStyle name="Input 14 4 2 4 11" xfId="15532" xr:uid="{00000000-0005-0000-0000-0000A53C0000}"/>
    <cellStyle name="Input 14 4 2 4 12" xfId="15533" xr:uid="{00000000-0005-0000-0000-0000A63C0000}"/>
    <cellStyle name="Input 14 4 2 4 13" xfId="15534" xr:uid="{00000000-0005-0000-0000-0000A73C0000}"/>
    <cellStyle name="Input 14 4 2 4 14" xfId="15535" xr:uid="{00000000-0005-0000-0000-0000A83C0000}"/>
    <cellStyle name="Input 14 4 2 4 2" xfId="15536" xr:uid="{00000000-0005-0000-0000-0000A93C0000}"/>
    <cellStyle name="Input 14 4 2 4 3" xfId="15537" xr:uid="{00000000-0005-0000-0000-0000AA3C0000}"/>
    <cellStyle name="Input 14 4 2 4 4" xfId="15538" xr:uid="{00000000-0005-0000-0000-0000AB3C0000}"/>
    <cellStyle name="Input 14 4 2 4 5" xfId="15539" xr:uid="{00000000-0005-0000-0000-0000AC3C0000}"/>
    <cellStyle name="Input 14 4 2 4 6" xfId="15540" xr:uid="{00000000-0005-0000-0000-0000AD3C0000}"/>
    <cellStyle name="Input 14 4 2 4 7" xfId="15541" xr:uid="{00000000-0005-0000-0000-0000AE3C0000}"/>
    <cellStyle name="Input 14 4 2 4 8" xfId="15542" xr:uid="{00000000-0005-0000-0000-0000AF3C0000}"/>
    <cellStyle name="Input 14 4 2 4 9" xfId="15543" xr:uid="{00000000-0005-0000-0000-0000B03C0000}"/>
    <cellStyle name="Input 14 4 2 5" xfId="15544" xr:uid="{00000000-0005-0000-0000-0000B13C0000}"/>
    <cellStyle name="Input 14 4 2 5 10" xfId="15545" xr:uid="{00000000-0005-0000-0000-0000B23C0000}"/>
    <cellStyle name="Input 14 4 2 5 11" xfId="15546" xr:uid="{00000000-0005-0000-0000-0000B33C0000}"/>
    <cellStyle name="Input 14 4 2 5 12" xfId="15547" xr:uid="{00000000-0005-0000-0000-0000B43C0000}"/>
    <cellStyle name="Input 14 4 2 5 13" xfId="15548" xr:uid="{00000000-0005-0000-0000-0000B53C0000}"/>
    <cellStyle name="Input 14 4 2 5 2" xfId="15549" xr:uid="{00000000-0005-0000-0000-0000B63C0000}"/>
    <cellStyle name="Input 14 4 2 5 3" xfId="15550" xr:uid="{00000000-0005-0000-0000-0000B73C0000}"/>
    <cellStyle name="Input 14 4 2 5 4" xfId="15551" xr:uid="{00000000-0005-0000-0000-0000B83C0000}"/>
    <cellStyle name="Input 14 4 2 5 5" xfId="15552" xr:uid="{00000000-0005-0000-0000-0000B93C0000}"/>
    <cellStyle name="Input 14 4 2 5 6" xfId="15553" xr:uid="{00000000-0005-0000-0000-0000BA3C0000}"/>
    <cellStyle name="Input 14 4 2 5 7" xfId="15554" xr:uid="{00000000-0005-0000-0000-0000BB3C0000}"/>
    <cellStyle name="Input 14 4 2 5 8" xfId="15555" xr:uid="{00000000-0005-0000-0000-0000BC3C0000}"/>
    <cellStyle name="Input 14 4 2 5 9" xfId="15556" xr:uid="{00000000-0005-0000-0000-0000BD3C0000}"/>
    <cellStyle name="Input 14 4 2 6" xfId="15557" xr:uid="{00000000-0005-0000-0000-0000BE3C0000}"/>
    <cellStyle name="Input 14 4 2 7" xfId="15558" xr:uid="{00000000-0005-0000-0000-0000BF3C0000}"/>
    <cellStyle name="Input 14 4 2 8" xfId="15559" xr:uid="{00000000-0005-0000-0000-0000C03C0000}"/>
    <cellStyle name="Input 14 4 2 9" xfId="15560" xr:uid="{00000000-0005-0000-0000-0000C13C0000}"/>
    <cellStyle name="Input 14 4 20" xfId="15561" xr:uid="{00000000-0005-0000-0000-0000C23C0000}"/>
    <cellStyle name="Input 14 4 21" xfId="15562" xr:uid="{00000000-0005-0000-0000-0000C33C0000}"/>
    <cellStyle name="Input 14 4 22" xfId="15563" xr:uid="{00000000-0005-0000-0000-0000C43C0000}"/>
    <cellStyle name="Input 14 4 3" xfId="15564" xr:uid="{00000000-0005-0000-0000-0000C53C0000}"/>
    <cellStyle name="Input 14 4 3 10" xfId="15565" xr:uid="{00000000-0005-0000-0000-0000C63C0000}"/>
    <cellStyle name="Input 14 4 3 11" xfId="15566" xr:uid="{00000000-0005-0000-0000-0000C73C0000}"/>
    <cellStyle name="Input 14 4 3 12" xfId="15567" xr:uid="{00000000-0005-0000-0000-0000C83C0000}"/>
    <cellStyle name="Input 14 4 3 13" xfId="15568" xr:uid="{00000000-0005-0000-0000-0000C93C0000}"/>
    <cellStyle name="Input 14 4 3 14" xfId="15569" xr:uid="{00000000-0005-0000-0000-0000CA3C0000}"/>
    <cellStyle name="Input 14 4 3 15" xfId="15570" xr:uid="{00000000-0005-0000-0000-0000CB3C0000}"/>
    <cellStyle name="Input 14 4 3 16" xfId="15571" xr:uid="{00000000-0005-0000-0000-0000CC3C0000}"/>
    <cellStyle name="Input 14 4 3 17" xfId="15572" xr:uid="{00000000-0005-0000-0000-0000CD3C0000}"/>
    <cellStyle name="Input 14 4 3 18" xfId="15573" xr:uid="{00000000-0005-0000-0000-0000CE3C0000}"/>
    <cellStyle name="Input 14 4 3 19" xfId="15574" xr:uid="{00000000-0005-0000-0000-0000CF3C0000}"/>
    <cellStyle name="Input 14 4 3 2" xfId="15575" xr:uid="{00000000-0005-0000-0000-0000D03C0000}"/>
    <cellStyle name="Input 14 4 3 2 10" xfId="15576" xr:uid="{00000000-0005-0000-0000-0000D13C0000}"/>
    <cellStyle name="Input 14 4 3 2 11" xfId="15577" xr:uid="{00000000-0005-0000-0000-0000D23C0000}"/>
    <cellStyle name="Input 14 4 3 2 12" xfId="15578" xr:uid="{00000000-0005-0000-0000-0000D33C0000}"/>
    <cellStyle name="Input 14 4 3 2 13" xfId="15579" xr:uid="{00000000-0005-0000-0000-0000D43C0000}"/>
    <cellStyle name="Input 14 4 3 2 14" xfId="15580" xr:uid="{00000000-0005-0000-0000-0000D53C0000}"/>
    <cellStyle name="Input 14 4 3 2 2" xfId="15581" xr:uid="{00000000-0005-0000-0000-0000D63C0000}"/>
    <cellStyle name="Input 14 4 3 2 3" xfId="15582" xr:uid="{00000000-0005-0000-0000-0000D73C0000}"/>
    <cellStyle name="Input 14 4 3 2 4" xfId="15583" xr:uid="{00000000-0005-0000-0000-0000D83C0000}"/>
    <cellStyle name="Input 14 4 3 2 5" xfId="15584" xr:uid="{00000000-0005-0000-0000-0000D93C0000}"/>
    <cellStyle name="Input 14 4 3 2 6" xfId="15585" xr:uid="{00000000-0005-0000-0000-0000DA3C0000}"/>
    <cellStyle name="Input 14 4 3 2 7" xfId="15586" xr:uid="{00000000-0005-0000-0000-0000DB3C0000}"/>
    <cellStyle name="Input 14 4 3 2 8" xfId="15587" xr:uid="{00000000-0005-0000-0000-0000DC3C0000}"/>
    <cellStyle name="Input 14 4 3 2 9" xfId="15588" xr:uid="{00000000-0005-0000-0000-0000DD3C0000}"/>
    <cellStyle name="Input 14 4 3 20" xfId="15589" xr:uid="{00000000-0005-0000-0000-0000DE3C0000}"/>
    <cellStyle name="Input 14 4 3 3" xfId="15590" xr:uid="{00000000-0005-0000-0000-0000DF3C0000}"/>
    <cellStyle name="Input 14 4 3 3 10" xfId="15591" xr:uid="{00000000-0005-0000-0000-0000E03C0000}"/>
    <cellStyle name="Input 14 4 3 3 11" xfId="15592" xr:uid="{00000000-0005-0000-0000-0000E13C0000}"/>
    <cellStyle name="Input 14 4 3 3 12" xfId="15593" xr:uid="{00000000-0005-0000-0000-0000E23C0000}"/>
    <cellStyle name="Input 14 4 3 3 13" xfId="15594" xr:uid="{00000000-0005-0000-0000-0000E33C0000}"/>
    <cellStyle name="Input 14 4 3 3 14" xfId="15595" xr:uid="{00000000-0005-0000-0000-0000E43C0000}"/>
    <cellStyle name="Input 14 4 3 3 2" xfId="15596" xr:uid="{00000000-0005-0000-0000-0000E53C0000}"/>
    <cellStyle name="Input 14 4 3 3 3" xfId="15597" xr:uid="{00000000-0005-0000-0000-0000E63C0000}"/>
    <cellStyle name="Input 14 4 3 3 4" xfId="15598" xr:uid="{00000000-0005-0000-0000-0000E73C0000}"/>
    <cellStyle name="Input 14 4 3 3 5" xfId="15599" xr:uid="{00000000-0005-0000-0000-0000E83C0000}"/>
    <cellStyle name="Input 14 4 3 3 6" xfId="15600" xr:uid="{00000000-0005-0000-0000-0000E93C0000}"/>
    <cellStyle name="Input 14 4 3 3 7" xfId="15601" xr:uid="{00000000-0005-0000-0000-0000EA3C0000}"/>
    <cellStyle name="Input 14 4 3 3 8" xfId="15602" xr:uid="{00000000-0005-0000-0000-0000EB3C0000}"/>
    <cellStyle name="Input 14 4 3 3 9" xfId="15603" xr:uid="{00000000-0005-0000-0000-0000EC3C0000}"/>
    <cellStyle name="Input 14 4 3 4" xfId="15604" xr:uid="{00000000-0005-0000-0000-0000ED3C0000}"/>
    <cellStyle name="Input 14 4 3 4 10" xfId="15605" xr:uid="{00000000-0005-0000-0000-0000EE3C0000}"/>
    <cellStyle name="Input 14 4 3 4 11" xfId="15606" xr:uid="{00000000-0005-0000-0000-0000EF3C0000}"/>
    <cellStyle name="Input 14 4 3 4 12" xfId="15607" xr:uid="{00000000-0005-0000-0000-0000F03C0000}"/>
    <cellStyle name="Input 14 4 3 4 13" xfId="15608" xr:uid="{00000000-0005-0000-0000-0000F13C0000}"/>
    <cellStyle name="Input 14 4 3 4 14" xfId="15609" xr:uid="{00000000-0005-0000-0000-0000F23C0000}"/>
    <cellStyle name="Input 14 4 3 4 2" xfId="15610" xr:uid="{00000000-0005-0000-0000-0000F33C0000}"/>
    <cellStyle name="Input 14 4 3 4 3" xfId="15611" xr:uid="{00000000-0005-0000-0000-0000F43C0000}"/>
    <cellStyle name="Input 14 4 3 4 4" xfId="15612" xr:uid="{00000000-0005-0000-0000-0000F53C0000}"/>
    <cellStyle name="Input 14 4 3 4 5" xfId="15613" xr:uid="{00000000-0005-0000-0000-0000F63C0000}"/>
    <cellStyle name="Input 14 4 3 4 6" xfId="15614" xr:uid="{00000000-0005-0000-0000-0000F73C0000}"/>
    <cellStyle name="Input 14 4 3 4 7" xfId="15615" xr:uid="{00000000-0005-0000-0000-0000F83C0000}"/>
    <cellStyle name="Input 14 4 3 4 8" xfId="15616" xr:uid="{00000000-0005-0000-0000-0000F93C0000}"/>
    <cellStyle name="Input 14 4 3 4 9" xfId="15617" xr:uid="{00000000-0005-0000-0000-0000FA3C0000}"/>
    <cellStyle name="Input 14 4 3 5" xfId="15618" xr:uid="{00000000-0005-0000-0000-0000FB3C0000}"/>
    <cellStyle name="Input 14 4 3 5 10" xfId="15619" xr:uid="{00000000-0005-0000-0000-0000FC3C0000}"/>
    <cellStyle name="Input 14 4 3 5 11" xfId="15620" xr:uid="{00000000-0005-0000-0000-0000FD3C0000}"/>
    <cellStyle name="Input 14 4 3 5 12" xfId="15621" xr:uid="{00000000-0005-0000-0000-0000FE3C0000}"/>
    <cellStyle name="Input 14 4 3 5 13" xfId="15622" xr:uid="{00000000-0005-0000-0000-0000FF3C0000}"/>
    <cellStyle name="Input 14 4 3 5 2" xfId="15623" xr:uid="{00000000-0005-0000-0000-0000003D0000}"/>
    <cellStyle name="Input 14 4 3 5 3" xfId="15624" xr:uid="{00000000-0005-0000-0000-0000013D0000}"/>
    <cellStyle name="Input 14 4 3 5 4" xfId="15625" xr:uid="{00000000-0005-0000-0000-0000023D0000}"/>
    <cellStyle name="Input 14 4 3 5 5" xfId="15626" xr:uid="{00000000-0005-0000-0000-0000033D0000}"/>
    <cellStyle name="Input 14 4 3 5 6" xfId="15627" xr:uid="{00000000-0005-0000-0000-0000043D0000}"/>
    <cellStyle name="Input 14 4 3 5 7" xfId="15628" xr:uid="{00000000-0005-0000-0000-0000053D0000}"/>
    <cellStyle name="Input 14 4 3 5 8" xfId="15629" xr:uid="{00000000-0005-0000-0000-0000063D0000}"/>
    <cellStyle name="Input 14 4 3 5 9" xfId="15630" xr:uid="{00000000-0005-0000-0000-0000073D0000}"/>
    <cellStyle name="Input 14 4 3 6" xfId="15631" xr:uid="{00000000-0005-0000-0000-0000083D0000}"/>
    <cellStyle name="Input 14 4 3 7" xfId="15632" xr:uid="{00000000-0005-0000-0000-0000093D0000}"/>
    <cellStyle name="Input 14 4 3 8" xfId="15633" xr:uid="{00000000-0005-0000-0000-00000A3D0000}"/>
    <cellStyle name="Input 14 4 3 9" xfId="15634" xr:uid="{00000000-0005-0000-0000-00000B3D0000}"/>
    <cellStyle name="Input 14 4 4" xfId="15635" xr:uid="{00000000-0005-0000-0000-00000C3D0000}"/>
    <cellStyle name="Input 14 4 4 10" xfId="15636" xr:uid="{00000000-0005-0000-0000-00000D3D0000}"/>
    <cellStyle name="Input 14 4 4 11" xfId="15637" xr:uid="{00000000-0005-0000-0000-00000E3D0000}"/>
    <cellStyle name="Input 14 4 4 12" xfId="15638" xr:uid="{00000000-0005-0000-0000-00000F3D0000}"/>
    <cellStyle name="Input 14 4 4 13" xfId="15639" xr:uid="{00000000-0005-0000-0000-0000103D0000}"/>
    <cellStyle name="Input 14 4 4 14" xfId="15640" xr:uid="{00000000-0005-0000-0000-0000113D0000}"/>
    <cellStyle name="Input 14 4 4 2" xfId="15641" xr:uid="{00000000-0005-0000-0000-0000123D0000}"/>
    <cellStyle name="Input 14 4 4 3" xfId="15642" xr:uid="{00000000-0005-0000-0000-0000133D0000}"/>
    <cellStyle name="Input 14 4 4 4" xfId="15643" xr:uid="{00000000-0005-0000-0000-0000143D0000}"/>
    <cellStyle name="Input 14 4 4 5" xfId="15644" xr:uid="{00000000-0005-0000-0000-0000153D0000}"/>
    <cellStyle name="Input 14 4 4 6" xfId="15645" xr:uid="{00000000-0005-0000-0000-0000163D0000}"/>
    <cellStyle name="Input 14 4 4 7" xfId="15646" xr:uid="{00000000-0005-0000-0000-0000173D0000}"/>
    <cellStyle name="Input 14 4 4 8" xfId="15647" xr:uid="{00000000-0005-0000-0000-0000183D0000}"/>
    <cellStyle name="Input 14 4 4 9" xfId="15648" xr:uid="{00000000-0005-0000-0000-0000193D0000}"/>
    <cellStyle name="Input 14 4 5" xfId="15649" xr:uid="{00000000-0005-0000-0000-00001A3D0000}"/>
    <cellStyle name="Input 14 4 5 10" xfId="15650" xr:uid="{00000000-0005-0000-0000-00001B3D0000}"/>
    <cellStyle name="Input 14 4 5 11" xfId="15651" xr:uid="{00000000-0005-0000-0000-00001C3D0000}"/>
    <cellStyle name="Input 14 4 5 12" xfId="15652" xr:uid="{00000000-0005-0000-0000-00001D3D0000}"/>
    <cellStyle name="Input 14 4 5 13" xfId="15653" xr:uid="{00000000-0005-0000-0000-00001E3D0000}"/>
    <cellStyle name="Input 14 4 5 14" xfId="15654" xr:uid="{00000000-0005-0000-0000-00001F3D0000}"/>
    <cellStyle name="Input 14 4 5 2" xfId="15655" xr:uid="{00000000-0005-0000-0000-0000203D0000}"/>
    <cellStyle name="Input 14 4 5 3" xfId="15656" xr:uid="{00000000-0005-0000-0000-0000213D0000}"/>
    <cellStyle name="Input 14 4 5 4" xfId="15657" xr:uid="{00000000-0005-0000-0000-0000223D0000}"/>
    <cellStyle name="Input 14 4 5 5" xfId="15658" xr:uid="{00000000-0005-0000-0000-0000233D0000}"/>
    <cellStyle name="Input 14 4 5 6" xfId="15659" xr:uid="{00000000-0005-0000-0000-0000243D0000}"/>
    <cellStyle name="Input 14 4 5 7" xfId="15660" xr:uid="{00000000-0005-0000-0000-0000253D0000}"/>
    <cellStyle name="Input 14 4 5 8" xfId="15661" xr:uid="{00000000-0005-0000-0000-0000263D0000}"/>
    <cellStyle name="Input 14 4 5 9" xfId="15662" xr:uid="{00000000-0005-0000-0000-0000273D0000}"/>
    <cellStyle name="Input 14 4 6" xfId="15663" xr:uid="{00000000-0005-0000-0000-0000283D0000}"/>
    <cellStyle name="Input 14 4 6 10" xfId="15664" xr:uid="{00000000-0005-0000-0000-0000293D0000}"/>
    <cellStyle name="Input 14 4 6 11" xfId="15665" xr:uid="{00000000-0005-0000-0000-00002A3D0000}"/>
    <cellStyle name="Input 14 4 6 12" xfId="15666" xr:uid="{00000000-0005-0000-0000-00002B3D0000}"/>
    <cellStyle name="Input 14 4 6 13" xfId="15667" xr:uid="{00000000-0005-0000-0000-00002C3D0000}"/>
    <cellStyle name="Input 14 4 6 14" xfId="15668" xr:uid="{00000000-0005-0000-0000-00002D3D0000}"/>
    <cellStyle name="Input 14 4 6 2" xfId="15669" xr:uid="{00000000-0005-0000-0000-00002E3D0000}"/>
    <cellStyle name="Input 14 4 6 3" xfId="15670" xr:uid="{00000000-0005-0000-0000-00002F3D0000}"/>
    <cellStyle name="Input 14 4 6 4" xfId="15671" xr:uid="{00000000-0005-0000-0000-0000303D0000}"/>
    <cellStyle name="Input 14 4 6 5" xfId="15672" xr:uid="{00000000-0005-0000-0000-0000313D0000}"/>
    <cellStyle name="Input 14 4 6 6" xfId="15673" xr:uid="{00000000-0005-0000-0000-0000323D0000}"/>
    <cellStyle name="Input 14 4 6 7" xfId="15674" xr:uid="{00000000-0005-0000-0000-0000333D0000}"/>
    <cellStyle name="Input 14 4 6 8" xfId="15675" xr:uid="{00000000-0005-0000-0000-0000343D0000}"/>
    <cellStyle name="Input 14 4 6 9" xfId="15676" xr:uid="{00000000-0005-0000-0000-0000353D0000}"/>
    <cellStyle name="Input 14 4 7" xfId="15677" xr:uid="{00000000-0005-0000-0000-0000363D0000}"/>
    <cellStyle name="Input 14 4 7 10" xfId="15678" xr:uid="{00000000-0005-0000-0000-0000373D0000}"/>
    <cellStyle name="Input 14 4 7 11" xfId="15679" xr:uid="{00000000-0005-0000-0000-0000383D0000}"/>
    <cellStyle name="Input 14 4 7 12" xfId="15680" xr:uid="{00000000-0005-0000-0000-0000393D0000}"/>
    <cellStyle name="Input 14 4 7 13" xfId="15681" xr:uid="{00000000-0005-0000-0000-00003A3D0000}"/>
    <cellStyle name="Input 14 4 7 2" xfId="15682" xr:uid="{00000000-0005-0000-0000-00003B3D0000}"/>
    <cellStyle name="Input 14 4 7 3" xfId="15683" xr:uid="{00000000-0005-0000-0000-00003C3D0000}"/>
    <cellStyle name="Input 14 4 7 4" xfId="15684" xr:uid="{00000000-0005-0000-0000-00003D3D0000}"/>
    <cellStyle name="Input 14 4 7 5" xfId="15685" xr:uid="{00000000-0005-0000-0000-00003E3D0000}"/>
    <cellStyle name="Input 14 4 7 6" xfId="15686" xr:uid="{00000000-0005-0000-0000-00003F3D0000}"/>
    <cellStyle name="Input 14 4 7 7" xfId="15687" xr:uid="{00000000-0005-0000-0000-0000403D0000}"/>
    <cellStyle name="Input 14 4 7 8" xfId="15688" xr:uid="{00000000-0005-0000-0000-0000413D0000}"/>
    <cellStyle name="Input 14 4 7 9" xfId="15689" xr:uid="{00000000-0005-0000-0000-0000423D0000}"/>
    <cellStyle name="Input 14 4 8" xfId="15690" xr:uid="{00000000-0005-0000-0000-0000433D0000}"/>
    <cellStyle name="Input 14 4 9" xfId="15691" xr:uid="{00000000-0005-0000-0000-0000443D0000}"/>
    <cellStyle name="Input 14 5" xfId="15692" xr:uid="{00000000-0005-0000-0000-0000453D0000}"/>
    <cellStyle name="Input 14 5 10" xfId="15693" xr:uid="{00000000-0005-0000-0000-0000463D0000}"/>
    <cellStyle name="Input 14 5 11" xfId="15694" xr:uid="{00000000-0005-0000-0000-0000473D0000}"/>
    <cellStyle name="Input 14 5 12" xfId="15695" xr:uid="{00000000-0005-0000-0000-0000483D0000}"/>
    <cellStyle name="Input 14 5 13" xfId="15696" xr:uid="{00000000-0005-0000-0000-0000493D0000}"/>
    <cellStyle name="Input 14 5 14" xfId="15697" xr:uid="{00000000-0005-0000-0000-00004A3D0000}"/>
    <cellStyle name="Input 14 5 15" xfId="15698" xr:uid="{00000000-0005-0000-0000-00004B3D0000}"/>
    <cellStyle name="Input 14 5 16" xfId="15699" xr:uid="{00000000-0005-0000-0000-00004C3D0000}"/>
    <cellStyle name="Input 14 5 17" xfId="15700" xr:uid="{00000000-0005-0000-0000-00004D3D0000}"/>
    <cellStyle name="Input 14 5 18" xfId="15701" xr:uid="{00000000-0005-0000-0000-00004E3D0000}"/>
    <cellStyle name="Input 14 5 19" xfId="15702" xr:uid="{00000000-0005-0000-0000-00004F3D0000}"/>
    <cellStyle name="Input 14 5 2" xfId="15703" xr:uid="{00000000-0005-0000-0000-0000503D0000}"/>
    <cellStyle name="Input 14 5 2 10" xfId="15704" xr:uid="{00000000-0005-0000-0000-0000513D0000}"/>
    <cellStyle name="Input 14 5 2 11" xfId="15705" xr:uid="{00000000-0005-0000-0000-0000523D0000}"/>
    <cellStyle name="Input 14 5 2 12" xfId="15706" xr:uid="{00000000-0005-0000-0000-0000533D0000}"/>
    <cellStyle name="Input 14 5 2 13" xfId="15707" xr:uid="{00000000-0005-0000-0000-0000543D0000}"/>
    <cellStyle name="Input 14 5 2 14" xfId="15708" xr:uid="{00000000-0005-0000-0000-0000553D0000}"/>
    <cellStyle name="Input 14 5 2 2" xfId="15709" xr:uid="{00000000-0005-0000-0000-0000563D0000}"/>
    <cellStyle name="Input 14 5 2 3" xfId="15710" xr:uid="{00000000-0005-0000-0000-0000573D0000}"/>
    <cellStyle name="Input 14 5 2 4" xfId="15711" xr:uid="{00000000-0005-0000-0000-0000583D0000}"/>
    <cellStyle name="Input 14 5 2 5" xfId="15712" xr:uid="{00000000-0005-0000-0000-0000593D0000}"/>
    <cellStyle name="Input 14 5 2 6" xfId="15713" xr:uid="{00000000-0005-0000-0000-00005A3D0000}"/>
    <cellStyle name="Input 14 5 2 7" xfId="15714" xr:uid="{00000000-0005-0000-0000-00005B3D0000}"/>
    <cellStyle name="Input 14 5 2 8" xfId="15715" xr:uid="{00000000-0005-0000-0000-00005C3D0000}"/>
    <cellStyle name="Input 14 5 2 9" xfId="15716" xr:uid="{00000000-0005-0000-0000-00005D3D0000}"/>
    <cellStyle name="Input 14 5 20" xfId="15717" xr:uid="{00000000-0005-0000-0000-00005E3D0000}"/>
    <cellStyle name="Input 14 5 3" xfId="15718" xr:uid="{00000000-0005-0000-0000-00005F3D0000}"/>
    <cellStyle name="Input 14 5 3 10" xfId="15719" xr:uid="{00000000-0005-0000-0000-0000603D0000}"/>
    <cellStyle name="Input 14 5 3 11" xfId="15720" xr:uid="{00000000-0005-0000-0000-0000613D0000}"/>
    <cellStyle name="Input 14 5 3 12" xfId="15721" xr:uid="{00000000-0005-0000-0000-0000623D0000}"/>
    <cellStyle name="Input 14 5 3 13" xfId="15722" xr:uid="{00000000-0005-0000-0000-0000633D0000}"/>
    <cellStyle name="Input 14 5 3 14" xfId="15723" xr:uid="{00000000-0005-0000-0000-0000643D0000}"/>
    <cellStyle name="Input 14 5 3 2" xfId="15724" xr:uid="{00000000-0005-0000-0000-0000653D0000}"/>
    <cellStyle name="Input 14 5 3 3" xfId="15725" xr:uid="{00000000-0005-0000-0000-0000663D0000}"/>
    <cellStyle name="Input 14 5 3 4" xfId="15726" xr:uid="{00000000-0005-0000-0000-0000673D0000}"/>
    <cellStyle name="Input 14 5 3 5" xfId="15727" xr:uid="{00000000-0005-0000-0000-0000683D0000}"/>
    <cellStyle name="Input 14 5 3 6" xfId="15728" xr:uid="{00000000-0005-0000-0000-0000693D0000}"/>
    <cellStyle name="Input 14 5 3 7" xfId="15729" xr:uid="{00000000-0005-0000-0000-00006A3D0000}"/>
    <cellStyle name="Input 14 5 3 8" xfId="15730" xr:uid="{00000000-0005-0000-0000-00006B3D0000}"/>
    <cellStyle name="Input 14 5 3 9" xfId="15731" xr:uid="{00000000-0005-0000-0000-00006C3D0000}"/>
    <cellStyle name="Input 14 5 4" xfId="15732" xr:uid="{00000000-0005-0000-0000-00006D3D0000}"/>
    <cellStyle name="Input 14 5 4 10" xfId="15733" xr:uid="{00000000-0005-0000-0000-00006E3D0000}"/>
    <cellStyle name="Input 14 5 4 11" xfId="15734" xr:uid="{00000000-0005-0000-0000-00006F3D0000}"/>
    <cellStyle name="Input 14 5 4 12" xfId="15735" xr:uid="{00000000-0005-0000-0000-0000703D0000}"/>
    <cellStyle name="Input 14 5 4 13" xfId="15736" xr:uid="{00000000-0005-0000-0000-0000713D0000}"/>
    <cellStyle name="Input 14 5 4 14" xfId="15737" xr:uid="{00000000-0005-0000-0000-0000723D0000}"/>
    <cellStyle name="Input 14 5 4 2" xfId="15738" xr:uid="{00000000-0005-0000-0000-0000733D0000}"/>
    <cellStyle name="Input 14 5 4 3" xfId="15739" xr:uid="{00000000-0005-0000-0000-0000743D0000}"/>
    <cellStyle name="Input 14 5 4 4" xfId="15740" xr:uid="{00000000-0005-0000-0000-0000753D0000}"/>
    <cellStyle name="Input 14 5 4 5" xfId="15741" xr:uid="{00000000-0005-0000-0000-0000763D0000}"/>
    <cellStyle name="Input 14 5 4 6" xfId="15742" xr:uid="{00000000-0005-0000-0000-0000773D0000}"/>
    <cellStyle name="Input 14 5 4 7" xfId="15743" xr:uid="{00000000-0005-0000-0000-0000783D0000}"/>
    <cellStyle name="Input 14 5 4 8" xfId="15744" xr:uid="{00000000-0005-0000-0000-0000793D0000}"/>
    <cellStyle name="Input 14 5 4 9" xfId="15745" xr:uid="{00000000-0005-0000-0000-00007A3D0000}"/>
    <cellStyle name="Input 14 5 5" xfId="15746" xr:uid="{00000000-0005-0000-0000-00007B3D0000}"/>
    <cellStyle name="Input 14 5 5 10" xfId="15747" xr:uid="{00000000-0005-0000-0000-00007C3D0000}"/>
    <cellStyle name="Input 14 5 5 11" xfId="15748" xr:uid="{00000000-0005-0000-0000-00007D3D0000}"/>
    <cellStyle name="Input 14 5 5 12" xfId="15749" xr:uid="{00000000-0005-0000-0000-00007E3D0000}"/>
    <cellStyle name="Input 14 5 5 13" xfId="15750" xr:uid="{00000000-0005-0000-0000-00007F3D0000}"/>
    <cellStyle name="Input 14 5 5 2" xfId="15751" xr:uid="{00000000-0005-0000-0000-0000803D0000}"/>
    <cellStyle name="Input 14 5 5 3" xfId="15752" xr:uid="{00000000-0005-0000-0000-0000813D0000}"/>
    <cellStyle name="Input 14 5 5 4" xfId="15753" xr:uid="{00000000-0005-0000-0000-0000823D0000}"/>
    <cellStyle name="Input 14 5 5 5" xfId="15754" xr:uid="{00000000-0005-0000-0000-0000833D0000}"/>
    <cellStyle name="Input 14 5 5 6" xfId="15755" xr:uid="{00000000-0005-0000-0000-0000843D0000}"/>
    <cellStyle name="Input 14 5 5 7" xfId="15756" xr:uid="{00000000-0005-0000-0000-0000853D0000}"/>
    <cellStyle name="Input 14 5 5 8" xfId="15757" xr:uid="{00000000-0005-0000-0000-0000863D0000}"/>
    <cellStyle name="Input 14 5 5 9" xfId="15758" xr:uid="{00000000-0005-0000-0000-0000873D0000}"/>
    <cellStyle name="Input 14 5 6" xfId="15759" xr:uid="{00000000-0005-0000-0000-0000883D0000}"/>
    <cellStyle name="Input 14 5 7" xfId="15760" xr:uid="{00000000-0005-0000-0000-0000893D0000}"/>
    <cellStyle name="Input 14 5 8" xfId="15761" xr:uid="{00000000-0005-0000-0000-00008A3D0000}"/>
    <cellStyle name="Input 14 5 9" xfId="15762" xr:uid="{00000000-0005-0000-0000-00008B3D0000}"/>
    <cellStyle name="Input 14 6" xfId="15763" xr:uid="{00000000-0005-0000-0000-00008C3D0000}"/>
    <cellStyle name="Input 14 6 10" xfId="15764" xr:uid="{00000000-0005-0000-0000-00008D3D0000}"/>
    <cellStyle name="Input 14 6 11" xfId="15765" xr:uid="{00000000-0005-0000-0000-00008E3D0000}"/>
    <cellStyle name="Input 14 6 12" xfId="15766" xr:uid="{00000000-0005-0000-0000-00008F3D0000}"/>
    <cellStyle name="Input 14 6 13" xfId="15767" xr:uid="{00000000-0005-0000-0000-0000903D0000}"/>
    <cellStyle name="Input 14 6 14" xfId="15768" xr:uid="{00000000-0005-0000-0000-0000913D0000}"/>
    <cellStyle name="Input 14 6 15" xfId="15769" xr:uid="{00000000-0005-0000-0000-0000923D0000}"/>
    <cellStyle name="Input 14 6 16" xfId="15770" xr:uid="{00000000-0005-0000-0000-0000933D0000}"/>
    <cellStyle name="Input 14 6 17" xfId="15771" xr:uid="{00000000-0005-0000-0000-0000943D0000}"/>
    <cellStyle name="Input 14 6 18" xfId="15772" xr:uid="{00000000-0005-0000-0000-0000953D0000}"/>
    <cellStyle name="Input 14 6 19" xfId="15773" xr:uid="{00000000-0005-0000-0000-0000963D0000}"/>
    <cellStyle name="Input 14 6 2" xfId="15774" xr:uid="{00000000-0005-0000-0000-0000973D0000}"/>
    <cellStyle name="Input 14 6 2 10" xfId="15775" xr:uid="{00000000-0005-0000-0000-0000983D0000}"/>
    <cellStyle name="Input 14 6 2 11" xfId="15776" xr:uid="{00000000-0005-0000-0000-0000993D0000}"/>
    <cellStyle name="Input 14 6 2 12" xfId="15777" xr:uid="{00000000-0005-0000-0000-00009A3D0000}"/>
    <cellStyle name="Input 14 6 2 13" xfId="15778" xr:uid="{00000000-0005-0000-0000-00009B3D0000}"/>
    <cellStyle name="Input 14 6 2 14" xfId="15779" xr:uid="{00000000-0005-0000-0000-00009C3D0000}"/>
    <cellStyle name="Input 14 6 2 2" xfId="15780" xr:uid="{00000000-0005-0000-0000-00009D3D0000}"/>
    <cellStyle name="Input 14 6 2 3" xfId="15781" xr:uid="{00000000-0005-0000-0000-00009E3D0000}"/>
    <cellStyle name="Input 14 6 2 4" xfId="15782" xr:uid="{00000000-0005-0000-0000-00009F3D0000}"/>
    <cellStyle name="Input 14 6 2 5" xfId="15783" xr:uid="{00000000-0005-0000-0000-0000A03D0000}"/>
    <cellStyle name="Input 14 6 2 6" xfId="15784" xr:uid="{00000000-0005-0000-0000-0000A13D0000}"/>
    <cellStyle name="Input 14 6 2 7" xfId="15785" xr:uid="{00000000-0005-0000-0000-0000A23D0000}"/>
    <cellStyle name="Input 14 6 2 8" xfId="15786" xr:uid="{00000000-0005-0000-0000-0000A33D0000}"/>
    <cellStyle name="Input 14 6 2 9" xfId="15787" xr:uid="{00000000-0005-0000-0000-0000A43D0000}"/>
    <cellStyle name="Input 14 6 20" xfId="15788" xr:uid="{00000000-0005-0000-0000-0000A53D0000}"/>
    <cellStyle name="Input 14 6 3" xfId="15789" xr:uid="{00000000-0005-0000-0000-0000A63D0000}"/>
    <cellStyle name="Input 14 6 3 10" xfId="15790" xr:uid="{00000000-0005-0000-0000-0000A73D0000}"/>
    <cellStyle name="Input 14 6 3 11" xfId="15791" xr:uid="{00000000-0005-0000-0000-0000A83D0000}"/>
    <cellStyle name="Input 14 6 3 12" xfId="15792" xr:uid="{00000000-0005-0000-0000-0000A93D0000}"/>
    <cellStyle name="Input 14 6 3 13" xfId="15793" xr:uid="{00000000-0005-0000-0000-0000AA3D0000}"/>
    <cellStyle name="Input 14 6 3 14" xfId="15794" xr:uid="{00000000-0005-0000-0000-0000AB3D0000}"/>
    <cellStyle name="Input 14 6 3 2" xfId="15795" xr:uid="{00000000-0005-0000-0000-0000AC3D0000}"/>
    <cellStyle name="Input 14 6 3 3" xfId="15796" xr:uid="{00000000-0005-0000-0000-0000AD3D0000}"/>
    <cellStyle name="Input 14 6 3 4" xfId="15797" xr:uid="{00000000-0005-0000-0000-0000AE3D0000}"/>
    <cellStyle name="Input 14 6 3 5" xfId="15798" xr:uid="{00000000-0005-0000-0000-0000AF3D0000}"/>
    <cellStyle name="Input 14 6 3 6" xfId="15799" xr:uid="{00000000-0005-0000-0000-0000B03D0000}"/>
    <cellStyle name="Input 14 6 3 7" xfId="15800" xr:uid="{00000000-0005-0000-0000-0000B13D0000}"/>
    <cellStyle name="Input 14 6 3 8" xfId="15801" xr:uid="{00000000-0005-0000-0000-0000B23D0000}"/>
    <cellStyle name="Input 14 6 3 9" xfId="15802" xr:uid="{00000000-0005-0000-0000-0000B33D0000}"/>
    <cellStyle name="Input 14 6 4" xfId="15803" xr:uid="{00000000-0005-0000-0000-0000B43D0000}"/>
    <cellStyle name="Input 14 6 4 10" xfId="15804" xr:uid="{00000000-0005-0000-0000-0000B53D0000}"/>
    <cellStyle name="Input 14 6 4 11" xfId="15805" xr:uid="{00000000-0005-0000-0000-0000B63D0000}"/>
    <cellStyle name="Input 14 6 4 12" xfId="15806" xr:uid="{00000000-0005-0000-0000-0000B73D0000}"/>
    <cellStyle name="Input 14 6 4 13" xfId="15807" xr:uid="{00000000-0005-0000-0000-0000B83D0000}"/>
    <cellStyle name="Input 14 6 4 14" xfId="15808" xr:uid="{00000000-0005-0000-0000-0000B93D0000}"/>
    <cellStyle name="Input 14 6 4 2" xfId="15809" xr:uid="{00000000-0005-0000-0000-0000BA3D0000}"/>
    <cellStyle name="Input 14 6 4 3" xfId="15810" xr:uid="{00000000-0005-0000-0000-0000BB3D0000}"/>
    <cellStyle name="Input 14 6 4 4" xfId="15811" xr:uid="{00000000-0005-0000-0000-0000BC3D0000}"/>
    <cellStyle name="Input 14 6 4 5" xfId="15812" xr:uid="{00000000-0005-0000-0000-0000BD3D0000}"/>
    <cellStyle name="Input 14 6 4 6" xfId="15813" xr:uid="{00000000-0005-0000-0000-0000BE3D0000}"/>
    <cellStyle name="Input 14 6 4 7" xfId="15814" xr:uid="{00000000-0005-0000-0000-0000BF3D0000}"/>
    <cellStyle name="Input 14 6 4 8" xfId="15815" xr:uid="{00000000-0005-0000-0000-0000C03D0000}"/>
    <cellStyle name="Input 14 6 4 9" xfId="15816" xr:uid="{00000000-0005-0000-0000-0000C13D0000}"/>
    <cellStyle name="Input 14 6 5" xfId="15817" xr:uid="{00000000-0005-0000-0000-0000C23D0000}"/>
    <cellStyle name="Input 14 6 5 10" xfId="15818" xr:uid="{00000000-0005-0000-0000-0000C33D0000}"/>
    <cellStyle name="Input 14 6 5 11" xfId="15819" xr:uid="{00000000-0005-0000-0000-0000C43D0000}"/>
    <cellStyle name="Input 14 6 5 12" xfId="15820" xr:uid="{00000000-0005-0000-0000-0000C53D0000}"/>
    <cellStyle name="Input 14 6 5 13" xfId="15821" xr:uid="{00000000-0005-0000-0000-0000C63D0000}"/>
    <cellStyle name="Input 14 6 5 2" xfId="15822" xr:uid="{00000000-0005-0000-0000-0000C73D0000}"/>
    <cellStyle name="Input 14 6 5 3" xfId="15823" xr:uid="{00000000-0005-0000-0000-0000C83D0000}"/>
    <cellStyle name="Input 14 6 5 4" xfId="15824" xr:uid="{00000000-0005-0000-0000-0000C93D0000}"/>
    <cellStyle name="Input 14 6 5 5" xfId="15825" xr:uid="{00000000-0005-0000-0000-0000CA3D0000}"/>
    <cellStyle name="Input 14 6 5 6" xfId="15826" xr:uid="{00000000-0005-0000-0000-0000CB3D0000}"/>
    <cellStyle name="Input 14 6 5 7" xfId="15827" xr:uid="{00000000-0005-0000-0000-0000CC3D0000}"/>
    <cellStyle name="Input 14 6 5 8" xfId="15828" xr:uid="{00000000-0005-0000-0000-0000CD3D0000}"/>
    <cellStyle name="Input 14 6 5 9" xfId="15829" xr:uid="{00000000-0005-0000-0000-0000CE3D0000}"/>
    <cellStyle name="Input 14 6 6" xfId="15830" xr:uid="{00000000-0005-0000-0000-0000CF3D0000}"/>
    <cellStyle name="Input 14 6 7" xfId="15831" xr:uid="{00000000-0005-0000-0000-0000D03D0000}"/>
    <cellStyle name="Input 14 6 8" xfId="15832" xr:uid="{00000000-0005-0000-0000-0000D13D0000}"/>
    <cellStyle name="Input 14 6 9" xfId="15833" xr:uid="{00000000-0005-0000-0000-0000D23D0000}"/>
    <cellStyle name="Input 14 7" xfId="15834" xr:uid="{00000000-0005-0000-0000-0000D33D0000}"/>
    <cellStyle name="Input 14 7 10" xfId="15835" xr:uid="{00000000-0005-0000-0000-0000D43D0000}"/>
    <cellStyle name="Input 14 7 11" xfId="15836" xr:uid="{00000000-0005-0000-0000-0000D53D0000}"/>
    <cellStyle name="Input 14 7 12" xfId="15837" xr:uid="{00000000-0005-0000-0000-0000D63D0000}"/>
    <cellStyle name="Input 14 7 13" xfId="15838" xr:uid="{00000000-0005-0000-0000-0000D73D0000}"/>
    <cellStyle name="Input 14 7 14" xfId="15839" xr:uid="{00000000-0005-0000-0000-0000D83D0000}"/>
    <cellStyle name="Input 14 7 2" xfId="15840" xr:uid="{00000000-0005-0000-0000-0000D93D0000}"/>
    <cellStyle name="Input 14 7 3" xfId="15841" xr:uid="{00000000-0005-0000-0000-0000DA3D0000}"/>
    <cellStyle name="Input 14 7 4" xfId="15842" xr:uid="{00000000-0005-0000-0000-0000DB3D0000}"/>
    <cellStyle name="Input 14 7 5" xfId="15843" xr:uid="{00000000-0005-0000-0000-0000DC3D0000}"/>
    <cellStyle name="Input 14 7 6" xfId="15844" xr:uid="{00000000-0005-0000-0000-0000DD3D0000}"/>
    <cellStyle name="Input 14 7 7" xfId="15845" xr:uid="{00000000-0005-0000-0000-0000DE3D0000}"/>
    <cellStyle name="Input 14 7 8" xfId="15846" xr:uid="{00000000-0005-0000-0000-0000DF3D0000}"/>
    <cellStyle name="Input 14 7 9" xfId="15847" xr:uid="{00000000-0005-0000-0000-0000E03D0000}"/>
    <cellStyle name="Input 14 8" xfId="15848" xr:uid="{00000000-0005-0000-0000-0000E13D0000}"/>
    <cellStyle name="Input 14 8 10" xfId="15849" xr:uid="{00000000-0005-0000-0000-0000E23D0000}"/>
    <cellStyle name="Input 14 8 11" xfId="15850" xr:uid="{00000000-0005-0000-0000-0000E33D0000}"/>
    <cellStyle name="Input 14 8 12" xfId="15851" xr:uid="{00000000-0005-0000-0000-0000E43D0000}"/>
    <cellStyle name="Input 14 8 13" xfId="15852" xr:uid="{00000000-0005-0000-0000-0000E53D0000}"/>
    <cellStyle name="Input 14 8 14" xfId="15853" xr:uid="{00000000-0005-0000-0000-0000E63D0000}"/>
    <cellStyle name="Input 14 8 2" xfId="15854" xr:uid="{00000000-0005-0000-0000-0000E73D0000}"/>
    <cellStyle name="Input 14 8 3" xfId="15855" xr:uid="{00000000-0005-0000-0000-0000E83D0000}"/>
    <cellStyle name="Input 14 8 4" xfId="15856" xr:uid="{00000000-0005-0000-0000-0000E93D0000}"/>
    <cellStyle name="Input 14 8 5" xfId="15857" xr:uid="{00000000-0005-0000-0000-0000EA3D0000}"/>
    <cellStyle name="Input 14 8 6" xfId="15858" xr:uid="{00000000-0005-0000-0000-0000EB3D0000}"/>
    <cellStyle name="Input 14 8 7" xfId="15859" xr:uid="{00000000-0005-0000-0000-0000EC3D0000}"/>
    <cellStyle name="Input 14 8 8" xfId="15860" xr:uid="{00000000-0005-0000-0000-0000ED3D0000}"/>
    <cellStyle name="Input 14 8 9" xfId="15861" xr:uid="{00000000-0005-0000-0000-0000EE3D0000}"/>
    <cellStyle name="Input 14 9" xfId="15862" xr:uid="{00000000-0005-0000-0000-0000EF3D0000}"/>
    <cellStyle name="Input 14 9 10" xfId="15863" xr:uid="{00000000-0005-0000-0000-0000F03D0000}"/>
    <cellStyle name="Input 14 9 11" xfId="15864" xr:uid="{00000000-0005-0000-0000-0000F13D0000}"/>
    <cellStyle name="Input 14 9 12" xfId="15865" xr:uid="{00000000-0005-0000-0000-0000F23D0000}"/>
    <cellStyle name="Input 14 9 13" xfId="15866" xr:uid="{00000000-0005-0000-0000-0000F33D0000}"/>
    <cellStyle name="Input 14 9 14" xfId="15867" xr:uid="{00000000-0005-0000-0000-0000F43D0000}"/>
    <cellStyle name="Input 14 9 2" xfId="15868" xr:uid="{00000000-0005-0000-0000-0000F53D0000}"/>
    <cellStyle name="Input 14 9 3" xfId="15869" xr:uid="{00000000-0005-0000-0000-0000F63D0000}"/>
    <cellStyle name="Input 14 9 4" xfId="15870" xr:uid="{00000000-0005-0000-0000-0000F73D0000}"/>
    <cellStyle name="Input 14 9 5" xfId="15871" xr:uid="{00000000-0005-0000-0000-0000F83D0000}"/>
    <cellStyle name="Input 14 9 6" xfId="15872" xr:uid="{00000000-0005-0000-0000-0000F93D0000}"/>
    <cellStyle name="Input 14 9 7" xfId="15873" xr:uid="{00000000-0005-0000-0000-0000FA3D0000}"/>
    <cellStyle name="Input 14 9 8" xfId="15874" xr:uid="{00000000-0005-0000-0000-0000FB3D0000}"/>
    <cellStyle name="Input 14 9 9" xfId="15875" xr:uid="{00000000-0005-0000-0000-0000FC3D0000}"/>
    <cellStyle name="Input 15" xfId="15876" xr:uid="{00000000-0005-0000-0000-0000FD3D0000}"/>
    <cellStyle name="Input 15 10" xfId="15877" xr:uid="{00000000-0005-0000-0000-0000FE3D0000}"/>
    <cellStyle name="Input 15 11" xfId="15878" xr:uid="{00000000-0005-0000-0000-0000FF3D0000}"/>
    <cellStyle name="Input 15 12" xfId="15879" xr:uid="{00000000-0005-0000-0000-0000003E0000}"/>
    <cellStyle name="Input 15 13" xfId="15880" xr:uid="{00000000-0005-0000-0000-0000013E0000}"/>
    <cellStyle name="Input 15 14" xfId="15881" xr:uid="{00000000-0005-0000-0000-0000023E0000}"/>
    <cellStyle name="Input 15 15" xfId="15882" xr:uid="{00000000-0005-0000-0000-0000033E0000}"/>
    <cellStyle name="Input 15 16" xfId="15883" xr:uid="{00000000-0005-0000-0000-0000043E0000}"/>
    <cellStyle name="Input 15 17" xfId="15884" xr:uid="{00000000-0005-0000-0000-0000053E0000}"/>
    <cellStyle name="Input 15 18" xfId="15885" xr:uid="{00000000-0005-0000-0000-0000063E0000}"/>
    <cellStyle name="Input 15 19" xfId="15886" xr:uid="{00000000-0005-0000-0000-0000073E0000}"/>
    <cellStyle name="Input 15 2" xfId="15887" xr:uid="{00000000-0005-0000-0000-0000083E0000}"/>
    <cellStyle name="Input 15 2 10" xfId="15888" xr:uid="{00000000-0005-0000-0000-0000093E0000}"/>
    <cellStyle name="Input 15 2 11" xfId="15889" xr:uid="{00000000-0005-0000-0000-00000A3E0000}"/>
    <cellStyle name="Input 15 2 12" xfId="15890" xr:uid="{00000000-0005-0000-0000-00000B3E0000}"/>
    <cellStyle name="Input 15 2 13" xfId="15891" xr:uid="{00000000-0005-0000-0000-00000C3E0000}"/>
    <cellStyle name="Input 15 2 14" xfId="15892" xr:uid="{00000000-0005-0000-0000-00000D3E0000}"/>
    <cellStyle name="Input 15 2 15" xfId="15893" xr:uid="{00000000-0005-0000-0000-00000E3E0000}"/>
    <cellStyle name="Input 15 2 16" xfId="15894" xr:uid="{00000000-0005-0000-0000-00000F3E0000}"/>
    <cellStyle name="Input 15 2 17" xfId="15895" xr:uid="{00000000-0005-0000-0000-0000103E0000}"/>
    <cellStyle name="Input 15 2 18" xfId="15896" xr:uid="{00000000-0005-0000-0000-0000113E0000}"/>
    <cellStyle name="Input 15 2 19" xfId="15897" xr:uid="{00000000-0005-0000-0000-0000123E0000}"/>
    <cellStyle name="Input 15 2 2" xfId="15898" xr:uid="{00000000-0005-0000-0000-0000133E0000}"/>
    <cellStyle name="Input 15 2 2 10" xfId="15899" xr:uid="{00000000-0005-0000-0000-0000143E0000}"/>
    <cellStyle name="Input 15 2 2 11" xfId="15900" xr:uid="{00000000-0005-0000-0000-0000153E0000}"/>
    <cellStyle name="Input 15 2 2 12" xfId="15901" xr:uid="{00000000-0005-0000-0000-0000163E0000}"/>
    <cellStyle name="Input 15 2 2 13" xfId="15902" xr:uid="{00000000-0005-0000-0000-0000173E0000}"/>
    <cellStyle name="Input 15 2 2 14" xfId="15903" xr:uid="{00000000-0005-0000-0000-0000183E0000}"/>
    <cellStyle name="Input 15 2 2 2" xfId="15904" xr:uid="{00000000-0005-0000-0000-0000193E0000}"/>
    <cellStyle name="Input 15 2 2 3" xfId="15905" xr:uid="{00000000-0005-0000-0000-00001A3E0000}"/>
    <cellStyle name="Input 15 2 2 4" xfId="15906" xr:uid="{00000000-0005-0000-0000-00001B3E0000}"/>
    <cellStyle name="Input 15 2 2 5" xfId="15907" xr:uid="{00000000-0005-0000-0000-00001C3E0000}"/>
    <cellStyle name="Input 15 2 2 6" xfId="15908" xr:uid="{00000000-0005-0000-0000-00001D3E0000}"/>
    <cellStyle name="Input 15 2 2 7" xfId="15909" xr:uid="{00000000-0005-0000-0000-00001E3E0000}"/>
    <cellStyle name="Input 15 2 2 8" xfId="15910" xr:uid="{00000000-0005-0000-0000-00001F3E0000}"/>
    <cellStyle name="Input 15 2 2 9" xfId="15911" xr:uid="{00000000-0005-0000-0000-0000203E0000}"/>
    <cellStyle name="Input 15 2 20" xfId="15912" xr:uid="{00000000-0005-0000-0000-0000213E0000}"/>
    <cellStyle name="Input 15 2 3" xfId="15913" xr:uid="{00000000-0005-0000-0000-0000223E0000}"/>
    <cellStyle name="Input 15 2 3 10" xfId="15914" xr:uid="{00000000-0005-0000-0000-0000233E0000}"/>
    <cellStyle name="Input 15 2 3 11" xfId="15915" xr:uid="{00000000-0005-0000-0000-0000243E0000}"/>
    <cellStyle name="Input 15 2 3 12" xfId="15916" xr:uid="{00000000-0005-0000-0000-0000253E0000}"/>
    <cellStyle name="Input 15 2 3 13" xfId="15917" xr:uid="{00000000-0005-0000-0000-0000263E0000}"/>
    <cellStyle name="Input 15 2 3 14" xfId="15918" xr:uid="{00000000-0005-0000-0000-0000273E0000}"/>
    <cellStyle name="Input 15 2 3 2" xfId="15919" xr:uid="{00000000-0005-0000-0000-0000283E0000}"/>
    <cellStyle name="Input 15 2 3 3" xfId="15920" xr:uid="{00000000-0005-0000-0000-0000293E0000}"/>
    <cellStyle name="Input 15 2 3 4" xfId="15921" xr:uid="{00000000-0005-0000-0000-00002A3E0000}"/>
    <cellStyle name="Input 15 2 3 5" xfId="15922" xr:uid="{00000000-0005-0000-0000-00002B3E0000}"/>
    <cellStyle name="Input 15 2 3 6" xfId="15923" xr:uid="{00000000-0005-0000-0000-00002C3E0000}"/>
    <cellStyle name="Input 15 2 3 7" xfId="15924" xr:uid="{00000000-0005-0000-0000-00002D3E0000}"/>
    <cellStyle name="Input 15 2 3 8" xfId="15925" xr:uid="{00000000-0005-0000-0000-00002E3E0000}"/>
    <cellStyle name="Input 15 2 3 9" xfId="15926" xr:uid="{00000000-0005-0000-0000-00002F3E0000}"/>
    <cellStyle name="Input 15 2 4" xfId="15927" xr:uid="{00000000-0005-0000-0000-0000303E0000}"/>
    <cellStyle name="Input 15 2 4 10" xfId="15928" xr:uid="{00000000-0005-0000-0000-0000313E0000}"/>
    <cellStyle name="Input 15 2 4 11" xfId="15929" xr:uid="{00000000-0005-0000-0000-0000323E0000}"/>
    <cellStyle name="Input 15 2 4 12" xfId="15930" xr:uid="{00000000-0005-0000-0000-0000333E0000}"/>
    <cellStyle name="Input 15 2 4 13" xfId="15931" xr:uid="{00000000-0005-0000-0000-0000343E0000}"/>
    <cellStyle name="Input 15 2 4 14" xfId="15932" xr:uid="{00000000-0005-0000-0000-0000353E0000}"/>
    <cellStyle name="Input 15 2 4 2" xfId="15933" xr:uid="{00000000-0005-0000-0000-0000363E0000}"/>
    <cellStyle name="Input 15 2 4 3" xfId="15934" xr:uid="{00000000-0005-0000-0000-0000373E0000}"/>
    <cellStyle name="Input 15 2 4 4" xfId="15935" xr:uid="{00000000-0005-0000-0000-0000383E0000}"/>
    <cellStyle name="Input 15 2 4 5" xfId="15936" xr:uid="{00000000-0005-0000-0000-0000393E0000}"/>
    <cellStyle name="Input 15 2 4 6" xfId="15937" xr:uid="{00000000-0005-0000-0000-00003A3E0000}"/>
    <cellStyle name="Input 15 2 4 7" xfId="15938" xr:uid="{00000000-0005-0000-0000-00003B3E0000}"/>
    <cellStyle name="Input 15 2 4 8" xfId="15939" xr:uid="{00000000-0005-0000-0000-00003C3E0000}"/>
    <cellStyle name="Input 15 2 4 9" xfId="15940" xr:uid="{00000000-0005-0000-0000-00003D3E0000}"/>
    <cellStyle name="Input 15 2 5" xfId="15941" xr:uid="{00000000-0005-0000-0000-00003E3E0000}"/>
    <cellStyle name="Input 15 2 5 10" xfId="15942" xr:uid="{00000000-0005-0000-0000-00003F3E0000}"/>
    <cellStyle name="Input 15 2 5 11" xfId="15943" xr:uid="{00000000-0005-0000-0000-0000403E0000}"/>
    <cellStyle name="Input 15 2 5 12" xfId="15944" xr:uid="{00000000-0005-0000-0000-0000413E0000}"/>
    <cellStyle name="Input 15 2 5 13" xfId="15945" xr:uid="{00000000-0005-0000-0000-0000423E0000}"/>
    <cellStyle name="Input 15 2 5 2" xfId="15946" xr:uid="{00000000-0005-0000-0000-0000433E0000}"/>
    <cellStyle name="Input 15 2 5 3" xfId="15947" xr:uid="{00000000-0005-0000-0000-0000443E0000}"/>
    <cellStyle name="Input 15 2 5 4" xfId="15948" xr:uid="{00000000-0005-0000-0000-0000453E0000}"/>
    <cellStyle name="Input 15 2 5 5" xfId="15949" xr:uid="{00000000-0005-0000-0000-0000463E0000}"/>
    <cellStyle name="Input 15 2 5 6" xfId="15950" xr:uid="{00000000-0005-0000-0000-0000473E0000}"/>
    <cellStyle name="Input 15 2 5 7" xfId="15951" xr:uid="{00000000-0005-0000-0000-0000483E0000}"/>
    <cellStyle name="Input 15 2 5 8" xfId="15952" xr:uid="{00000000-0005-0000-0000-0000493E0000}"/>
    <cellStyle name="Input 15 2 5 9" xfId="15953" xr:uid="{00000000-0005-0000-0000-00004A3E0000}"/>
    <cellStyle name="Input 15 2 6" xfId="15954" xr:uid="{00000000-0005-0000-0000-00004B3E0000}"/>
    <cellStyle name="Input 15 2 7" xfId="15955" xr:uid="{00000000-0005-0000-0000-00004C3E0000}"/>
    <cellStyle name="Input 15 2 8" xfId="15956" xr:uid="{00000000-0005-0000-0000-00004D3E0000}"/>
    <cellStyle name="Input 15 2 9" xfId="15957" xr:uid="{00000000-0005-0000-0000-00004E3E0000}"/>
    <cellStyle name="Input 15 20" xfId="15958" xr:uid="{00000000-0005-0000-0000-00004F3E0000}"/>
    <cellStyle name="Input 15 21" xfId="15959" xr:uid="{00000000-0005-0000-0000-0000503E0000}"/>
    <cellStyle name="Input 15 22" xfId="15960" xr:uid="{00000000-0005-0000-0000-0000513E0000}"/>
    <cellStyle name="Input 15 3" xfId="15961" xr:uid="{00000000-0005-0000-0000-0000523E0000}"/>
    <cellStyle name="Input 15 3 10" xfId="15962" xr:uid="{00000000-0005-0000-0000-0000533E0000}"/>
    <cellStyle name="Input 15 3 11" xfId="15963" xr:uid="{00000000-0005-0000-0000-0000543E0000}"/>
    <cellStyle name="Input 15 3 12" xfId="15964" xr:uid="{00000000-0005-0000-0000-0000553E0000}"/>
    <cellStyle name="Input 15 3 13" xfId="15965" xr:uid="{00000000-0005-0000-0000-0000563E0000}"/>
    <cellStyle name="Input 15 3 14" xfId="15966" xr:uid="{00000000-0005-0000-0000-0000573E0000}"/>
    <cellStyle name="Input 15 3 15" xfId="15967" xr:uid="{00000000-0005-0000-0000-0000583E0000}"/>
    <cellStyle name="Input 15 3 16" xfId="15968" xr:uid="{00000000-0005-0000-0000-0000593E0000}"/>
    <cellStyle name="Input 15 3 17" xfId="15969" xr:uid="{00000000-0005-0000-0000-00005A3E0000}"/>
    <cellStyle name="Input 15 3 18" xfId="15970" xr:uid="{00000000-0005-0000-0000-00005B3E0000}"/>
    <cellStyle name="Input 15 3 19" xfId="15971" xr:uid="{00000000-0005-0000-0000-00005C3E0000}"/>
    <cellStyle name="Input 15 3 2" xfId="15972" xr:uid="{00000000-0005-0000-0000-00005D3E0000}"/>
    <cellStyle name="Input 15 3 2 10" xfId="15973" xr:uid="{00000000-0005-0000-0000-00005E3E0000}"/>
    <cellStyle name="Input 15 3 2 11" xfId="15974" xr:uid="{00000000-0005-0000-0000-00005F3E0000}"/>
    <cellStyle name="Input 15 3 2 12" xfId="15975" xr:uid="{00000000-0005-0000-0000-0000603E0000}"/>
    <cellStyle name="Input 15 3 2 13" xfId="15976" xr:uid="{00000000-0005-0000-0000-0000613E0000}"/>
    <cellStyle name="Input 15 3 2 14" xfId="15977" xr:uid="{00000000-0005-0000-0000-0000623E0000}"/>
    <cellStyle name="Input 15 3 2 2" xfId="15978" xr:uid="{00000000-0005-0000-0000-0000633E0000}"/>
    <cellStyle name="Input 15 3 2 3" xfId="15979" xr:uid="{00000000-0005-0000-0000-0000643E0000}"/>
    <cellStyle name="Input 15 3 2 4" xfId="15980" xr:uid="{00000000-0005-0000-0000-0000653E0000}"/>
    <cellStyle name="Input 15 3 2 5" xfId="15981" xr:uid="{00000000-0005-0000-0000-0000663E0000}"/>
    <cellStyle name="Input 15 3 2 6" xfId="15982" xr:uid="{00000000-0005-0000-0000-0000673E0000}"/>
    <cellStyle name="Input 15 3 2 7" xfId="15983" xr:uid="{00000000-0005-0000-0000-0000683E0000}"/>
    <cellStyle name="Input 15 3 2 8" xfId="15984" xr:uid="{00000000-0005-0000-0000-0000693E0000}"/>
    <cellStyle name="Input 15 3 2 9" xfId="15985" xr:uid="{00000000-0005-0000-0000-00006A3E0000}"/>
    <cellStyle name="Input 15 3 20" xfId="15986" xr:uid="{00000000-0005-0000-0000-00006B3E0000}"/>
    <cellStyle name="Input 15 3 3" xfId="15987" xr:uid="{00000000-0005-0000-0000-00006C3E0000}"/>
    <cellStyle name="Input 15 3 3 10" xfId="15988" xr:uid="{00000000-0005-0000-0000-00006D3E0000}"/>
    <cellStyle name="Input 15 3 3 11" xfId="15989" xr:uid="{00000000-0005-0000-0000-00006E3E0000}"/>
    <cellStyle name="Input 15 3 3 12" xfId="15990" xr:uid="{00000000-0005-0000-0000-00006F3E0000}"/>
    <cellStyle name="Input 15 3 3 13" xfId="15991" xr:uid="{00000000-0005-0000-0000-0000703E0000}"/>
    <cellStyle name="Input 15 3 3 14" xfId="15992" xr:uid="{00000000-0005-0000-0000-0000713E0000}"/>
    <cellStyle name="Input 15 3 3 2" xfId="15993" xr:uid="{00000000-0005-0000-0000-0000723E0000}"/>
    <cellStyle name="Input 15 3 3 3" xfId="15994" xr:uid="{00000000-0005-0000-0000-0000733E0000}"/>
    <cellStyle name="Input 15 3 3 4" xfId="15995" xr:uid="{00000000-0005-0000-0000-0000743E0000}"/>
    <cellStyle name="Input 15 3 3 5" xfId="15996" xr:uid="{00000000-0005-0000-0000-0000753E0000}"/>
    <cellStyle name="Input 15 3 3 6" xfId="15997" xr:uid="{00000000-0005-0000-0000-0000763E0000}"/>
    <cellStyle name="Input 15 3 3 7" xfId="15998" xr:uid="{00000000-0005-0000-0000-0000773E0000}"/>
    <cellStyle name="Input 15 3 3 8" xfId="15999" xr:uid="{00000000-0005-0000-0000-0000783E0000}"/>
    <cellStyle name="Input 15 3 3 9" xfId="16000" xr:uid="{00000000-0005-0000-0000-0000793E0000}"/>
    <cellStyle name="Input 15 3 4" xfId="16001" xr:uid="{00000000-0005-0000-0000-00007A3E0000}"/>
    <cellStyle name="Input 15 3 4 10" xfId="16002" xr:uid="{00000000-0005-0000-0000-00007B3E0000}"/>
    <cellStyle name="Input 15 3 4 11" xfId="16003" xr:uid="{00000000-0005-0000-0000-00007C3E0000}"/>
    <cellStyle name="Input 15 3 4 12" xfId="16004" xr:uid="{00000000-0005-0000-0000-00007D3E0000}"/>
    <cellStyle name="Input 15 3 4 13" xfId="16005" xr:uid="{00000000-0005-0000-0000-00007E3E0000}"/>
    <cellStyle name="Input 15 3 4 14" xfId="16006" xr:uid="{00000000-0005-0000-0000-00007F3E0000}"/>
    <cellStyle name="Input 15 3 4 2" xfId="16007" xr:uid="{00000000-0005-0000-0000-0000803E0000}"/>
    <cellStyle name="Input 15 3 4 3" xfId="16008" xr:uid="{00000000-0005-0000-0000-0000813E0000}"/>
    <cellStyle name="Input 15 3 4 4" xfId="16009" xr:uid="{00000000-0005-0000-0000-0000823E0000}"/>
    <cellStyle name="Input 15 3 4 5" xfId="16010" xr:uid="{00000000-0005-0000-0000-0000833E0000}"/>
    <cellStyle name="Input 15 3 4 6" xfId="16011" xr:uid="{00000000-0005-0000-0000-0000843E0000}"/>
    <cellStyle name="Input 15 3 4 7" xfId="16012" xr:uid="{00000000-0005-0000-0000-0000853E0000}"/>
    <cellStyle name="Input 15 3 4 8" xfId="16013" xr:uid="{00000000-0005-0000-0000-0000863E0000}"/>
    <cellStyle name="Input 15 3 4 9" xfId="16014" xr:uid="{00000000-0005-0000-0000-0000873E0000}"/>
    <cellStyle name="Input 15 3 5" xfId="16015" xr:uid="{00000000-0005-0000-0000-0000883E0000}"/>
    <cellStyle name="Input 15 3 5 10" xfId="16016" xr:uid="{00000000-0005-0000-0000-0000893E0000}"/>
    <cellStyle name="Input 15 3 5 11" xfId="16017" xr:uid="{00000000-0005-0000-0000-00008A3E0000}"/>
    <cellStyle name="Input 15 3 5 12" xfId="16018" xr:uid="{00000000-0005-0000-0000-00008B3E0000}"/>
    <cellStyle name="Input 15 3 5 13" xfId="16019" xr:uid="{00000000-0005-0000-0000-00008C3E0000}"/>
    <cellStyle name="Input 15 3 5 2" xfId="16020" xr:uid="{00000000-0005-0000-0000-00008D3E0000}"/>
    <cellStyle name="Input 15 3 5 3" xfId="16021" xr:uid="{00000000-0005-0000-0000-00008E3E0000}"/>
    <cellStyle name="Input 15 3 5 4" xfId="16022" xr:uid="{00000000-0005-0000-0000-00008F3E0000}"/>
    <cellStyle name="Input 15 3 5 5" xfId="16023" xr:uid="{00000000-0005-0000-0000-0000903E0000}"/>
    <cellStyle name="Input 15 3 5 6" xfId="16024" xr:uid="{00000000-0005-0000-0000-0000913E0000}"/>
    <cellStyle name="Input 15 3 5 7" xfId="16025" xr:uid="{00000000-0005-0000-0000-0000923E0000}"/>
    <cellStyle name="Input 15 3 5 8" xfId="16026" xr:uid="{00000000-0005-0000-0000-0000933E0000}"/>
    <cellStyle name="Input 15 3 5 9" xfId="16027" xr:uid="{00000000-0005-0000-0000-0000943E0000}"/>
    <cellStyle name="Input 15 3 6" xfId="16028" xr:uid="{00000000-0005-0000-0000-0000953E0000}"/>
    <cellStyle name="Input 15 3 7" xfId="16029" xr:uid="{00000000-0005-0000-0000-0000963E0000}"/>
    <cellStyle name="Input 15 3 8" xfId="16030" xr:uid="{00000000-0005-0000-0000-0000973E0000}"/>
    <cellStyle name="Input 15 3 9" xfId="16031" xr:uid="{00000000-0005-0000-0000-0000983E0000}"/>
    <cellStyle name="Input 15 4" xfId="16032" xr:uid="{00000000-0005-0000-0000-0000993E0000}"/>
    <cellStyle name="Input 15 4 10" xfId="16033" xr:uid="{00000000-0005-0000-0000-00009A3E0000}"/>
    <cellStyle name="Input 15 4 11" xfId="16034" xr:uid="{00000000-0005-0000-0000-00009B3E0000}"/>
    <cellStyle name="Input 15 4 12" xfId="16035" xr:uid="{00000000-0005-0000-0000-00009C3E0000}"/>
    <cellStyle name="Input 15 4 13" xfId="16036" xr:uid="{00000000-0005-0000-0000-00009D3E0000}"/>
    <cellStyle name="Input 15 4 14" xfId="16037" xr:uid="{00000000-0005-0000-0000-00009E3E0000}"/>
    <cellStyle name="Input 15 4 2" xfId="16038" xr:uid="{00000000-0005-0000-0000-00009F3E0000}"/>
    <cellStyle name="Input 15 4 3" xfId="16039" xr:uid="{00000000-0005-0000-0000-0000A03E0000}"/>
    <cellStyle name="Input 15 4 4" xfId="16040" xr:uid="{00000000-0005-0000-0000-0000A13E0000}"/>
    <cellStyle name="Input 15 4 5" xfId="16041" xr:uid="{00000000-0005-0000-0000-0000A23E0000}"/>
    <cellStyle name="Input 15 4 6" xfId="16042" xr:uid="{00000000-0005-0000-0000-0000A33E0000}"/>
    <cellStyle name="Input 15 4 7" xfId="16043" xr:uid="{00000000-0005-0000-0000-0000A43E0000}"/>
    <cellStyle name="Input 15 4 8" xfId="16044" xr:uid="{00000000-0005-0000-0000-0000A53E0000}"/>
    <cellStyle name="Input 15 4 9" xfId="16045" xr:uid="{00000000-0005-0000-0000-0000A63E0000}"/>
    <cellStyle name="Input 15 5" xfId="16046" xr:uid="{00000000-0005-0000-0000-0000A73E0000}"/>
    <cellStyle name="Input 15 5 10" xfId="16047" xr:uid="{00000000-0005-0000-0000-0000A83E0000}"/>
    <cellStyle name="Input 15 5 11" xfId="16048" xr:uid="{00000000-0005-0000-0000-0000A93E0000}"/>
    <cellStyle name="Input 15 5 12" xfId="16049" xr:uid="{00000000-0005-0000-0000-0000AA3E0000}"/>
    <cellStyle name="Input 15 5 13" xfId="16050" xr:uid="{00000000-0005-0000-0000-0000AB3E0000}"/>
    <cellStyle name="Input 15 5 14" xfId="16051" xr:uid="{00000000-0005-0000-0000-0000AC3E0000}"/>
    <cellStyle name="Input 15 5 2" xfId="16052" xr:uid="{00000000-0005-0000-0000-0000AD3E0000}"/>
    <cellStyle name="Input 15 5 3" xfId="16053" xr:uid="{00000000-0005-0000-0000-0000AE3E0000}"/>
    <cellStyle name="Input 15 5 4" xfId="16054" xr:uid="{00000000-0005-0000-0000-0000AF3E0000}"/>
    <cellStyle name="Input 15 5 5" xfId="16055" xr:uid="{00000000-0005-0000-0000-0000B03E0000}"/>
    <cellStyle name="Input 15 5 6" xfId="16056" xr:uid="{00000000-0005-0000-0000-0000B13E0000}"/>
    <cellStyle name="Input 15 5 7" xfId="16057" xr:uid="{00000000-0005-0000-0000-0000B23E0000}"/>
    <cellStyle name="Input 15 5 8" xfId="16058" xr:uid="{00000000-0005-0000-0000-0000B33E0000}"/>
    <cellStyle name="Input 15 5 9" xfId="16059" xr:uid="{00000000-0005-0000-0000-0000B43E0000}"/>
    <cellStyle name="Input 15 6" xfId="16060" xr:uid="{00000000-0005-0000-0000-0000B53E0000}"/>
    <cellStyle name="Input 15 6 10" xfId="16061" xr:uid="{00000000-0005-0000-0000-0000B63E0000}"/>
    <cellStyle name="Input 15 6 11" xfId="16062" xr:uid="{00000000-0005-0000-0000-0000B73E0000}"/>
    <cellStyle name="Input 15 6 12" xfId="16063" xr:uid="{00000000-0005-0000-0000-0000B83E0000}"/>
    <cellStyle name="Input 15 6 13" xfId="16064" xr:uid="{00000000-0005-0000-0000-0000B93E0000}"/>
    <cellStyle name="Input 15 6 14" xfId="16065" xr:uid="{00000000-0005-0000-0000-0000BA3E0000}"/>
    <cellStyle name="Input 15 6 2" xfId="16066" xr:uid="{00000000-0005-0000-0000-0000BB3E0000}"/>
    <cellStyle name="Input 15 6 3" xfId="16067" xr:uid="{00000000-0005-0000-0000-0000BC3E0000}"/>
    <cellStyle name="Input 15 6 4" xfId="16068" xr:uid="{00000000-0005-0000-0000-0000BD3E0000}"/>
    <cellStyle name="Input 15 6 5" xfId="16069" xr:uid="{00000000-0005-0000-0000-0000BE3E0000}"/>
    <cellStyle name="Input 15 6 6" xfId="16070" xr:uid="{00000000-0005-0000-0000-0000BF3E0000}"/>
    <cellStyle name="Input 15 6 7" xfId="16071" xr:uid="{00000000-0005-0000-0000-0000C03E0000}"/>
    <cellStyle name="Input 15 6 8" xfId="16072" xr:uid="{00000000-0005-0000-0000-0000C13E0000}"/>
    <cellStyle name="Input 15 6 9" xfId="16073" xr:uid="{00000000-0005-0000-0000-0000C23E0000}"/>
    <cellStyle name="Input 15 7" xfId="16074" xr:uid="{00000000-0005-0000-0000-0000C33E0000}"/>
    <cellStyle name="Input 15 7 10" xfId="16075" xr:uid="{00000000-0005-0000-0000-0000C43E0000}"/>
    <cellStyle name="Input 15 7 11" xfId="16076" xr:uid="{00000000-0005-0000-0000-0000C53E0000}"/>
    <cellStyle name="Input 15 7 12" xfId="16077" xr:uid="{00000000-0005-0000-0000-0000C63E0000}"/>
    <cellStyle name="Input 15 7 13" xfId="16078" xr:uid="{00000000-0005-0000-0000-0000C73E0000}"/>
    <cellStyle name="Input 15 7 2" xfId="16079" xr:uid="{00000000-0005-0000-0000-0000C83E0000}"/>
    <cellStyle name="Input 15 7 3" xfId="16080" xr:uid="{00000000-0005-0000-0000-0000C93E0000}"/>
    <cellStyle name="Input 15 7 4" xfId="16081" xr:uid="{00000000-0005-0000-0000-0000CA3E0000}"/>
    <cellStyle name="Input 15 7 5" xfId="16082" xr:uid="{00000000-0005-0000-0000-0000CB3E0000}"/>
    <cellStyle name="Input 15 7 6" xfId="16083" xr:uid="{00000000-0005-0000-0000-0000CC3E0000}"/>
    <cellStyle name="Input 15 7 7" xfId="16084" xr:uid="{00000000-0005-0000-0000-0000CD3E0000}"/>
    <cellStyle name="Input 15 7 8" xfId="16085" xr:uid="{00000000-0005-0000-0000-0000CE3E0000}"/>
    <cellStyle name="Input 15 7 9" xfId="16086" xr:uid="{00000000-0005-0000-0000-0000CF3E0000}"/>
    <cellStyle name="Input 15 8" xfId="16087" xr:uid="{00000000-0005-0000-0000-0000D03E0000}"/>
    <cellStyle name="Input 15 9" xfId="16088" xr:uid="{00000000-0005-0000-0000-0000D13E0000}"/>
    <cellStyle name="Input 16" xfId="16089" xr:uid="{00000000-0005-0000-0000-0000D23E0000}"/>
    <cellStyle name="Input 16 10" xfId="16090" xr:uid="{00000000-0005-0000-0000-0000D33E0000}"/>
    <cellStyle name="Input 16 11" xfId="16091" xr:uid="{00000000-0005-0000-0000-0000D43E0000}"/>
    <cellStyle name="Input 16 12" xfId="16092" xr:uid="{00000000-0005-0000-0000-0000D53E0000}"/>
    <cellStyle name="Input 16 13" xfId="16093" xr:uid="{00000000-0005-0000-0000-0000D63E0000}"/>
    <cellStyle name="Input 16 14" xfId="16094" xr:uid="{00000000-0005-0000-0000-0000D73E0000}"/>
    <cellStyle name="Input 16 15" xfId="16095" xr:uid="{00000000-0005-0000-0000-0000D83E0000}"/>
    <cellStyle name="Input 16 16" xfId="16096" xr:uid="{00000000-0005-0000-0000-0000D93E0000}"/>
    <cellStyle name="Input 16 17" xfId="16097" xr:uid="{00000000-0005-0000-0000-0000DA3E0000}"/>
    <cellStyle name="Input 16 18" xfId="16098" xr:uid="{00000000-0005-0000-0000-0000DB3E0000}"/>
    <cellStyle name="Input 16 19" xfId="16099" xr:uid="{00000000-0005-0000-0000-0000DC3E0000}"/>
    <cellStyle name="Input 16 2" xfId="16100" xr:uid="{00000000-0005-0000-0000-0000DD3E0000}"/>
    <cellStyle name="Input 16 2 10" xfId="16101" xr:uid="{00000000-0005-0000-0000-0000DE3E0000}"/>
    <cellStyle name="Input 16 2 11" xfId="16102" xr:uid="{00000000-0005-0000-0000-0000DF3E0000}"/>
    <cellStyle name="Input 16 2 12" xfId="16103" xr:uid="{00000000-0005-0000-0000-0000E03E0000}"/>
    <cellStyle name="Input 16 2 13" xfId="16104" xr:uid="{00000000-0005-0000-0000-0000E13E0000}"/>
    <cellStyle name="Input 16 2 14" xfId="16105" xr:uid="{00000000-0005-0000-0000-0000E23E0000}"/>
    <cellStyle name="Input 16 2 15" xfId="16106" xr:uid="{00000000-0005-0000-0000-0000E33E0000}"/>
    <cellStyle name="Input 16 2 16" xfId="16107" xr:uid="{00000000-0005-0000-0000-0000E43E0000}"/>
    <cellStyle name="Input 16 2 17" xfId="16108" xr:uid="{00000000-0005-0000-0000-0000E53E0000}"/>
    <cellStyle name="Input 16 2 18" xfId="16109" xr:uid="{00000000-0005-0000-0000-0000E63E0000}"/>
    <cellStyle name="Input 16 2 19" xfId="16110" xr:uid="{00000000-0005-0000-0000-0000E73E0000}"/>
    <cellStyle name="Input 16 2 2" xfId="16111" xr:uid="{00000000-0005-0000-0000-0000E83E0000}"/>
    <cellStyle name="Input 16 2 2 10" xfId="16112" xr:uid="{00000000-0005-0000-0000-0000E93E0000}"/>
    <cellStyle name="Input 16 2 2 11" xfId="16113" xr:uid="{00000000-0005-0000-0000-0000EA3E0000}"/>
    <cellStyle name="Input 16 2 2 12" xfId="16114" xr:uid="{00000000-0005-0000-0000-0000EB3E0000}"/>
    <cellStyle name="Input 16 2 2 13" xfId="16115" xr:uid="{00000000-0005-0000-0000-0000EC3E0000}"/>
    <cellStyle name="Input 16 2 2 14" xfId="16116" xr:uid="{00000000-0005-0000-0000-0000ED3E0000}"/>
    <cellStyle name="Input 16 2 2 2" xfId="16117" xr:uid="{00000000-0005-0000-0000-0000EE3E0000}"/>
    <cellStyle name="Input 16 2 2 3" xfId="16118" xr:uid="{00000000-0005-0000-0000-0000EF3E0000}"/>
    <cellStyle name="Input 16 2 2 4" xfId="16119" xr:uid="{00000000-0005-0000-0000-0000F03E0000}"/>
    <cellStyle name="Input 16 2 2 5" xfId="16120" xr:uid="{00000000-0005-0000-0000-0000F13E0000}"/>
    <cellStyle name="Input 16 2 2 6" xfId="16121" xr:uid="{00000000-0005-0000-0000-0000F23E0000}"/>
    <cellStyle name="Input 16 2 2 7" xfId="16122" xr:uid="{00000000-0005-0000-0000-0000F33E0000}"/>
    <cellStyle name="Input 16 2 2 8" xfId="16123" xr:uid="{00000000-0005-0000-0000-0000F43E0000}"/>
    <cellStyle name="Input 16 2 2 9" xfId="16124" xr:uid="{00000000-0005-0000-0000-0000F53E0000}"/>
    <cellStyle name="Input 16 2 20" xfId="16125" xr:uid="{00000000-0005-0000-0000-0000F63E0000}"/>
    <cellStyle name="Input 16 2 3" xfId="16126" xr:uid="{00000000-0005-0000-0000-0000F73E0000}"/>
    <cellStyle name="Input 16 2 3 10" xfId="16127" xr:uid="{00000000-0005-0000-0000-0000F83E0000}"/>
    <cellStyle name="Input 16 2 3 11" xfId="16128" xr:uid="{00000000-0005-0000-0000-0000F93E0000}"/>
    <cellStyle name="Input 16 2 3 12" xfId="16129" xr:uid="{00000000-0005-0000-0000-0000FA3E0000}"/>
    <cellStyle name="Input 16 2 3 13" xfId="16130" xr:uid="{00000000-0005-0000-0000-0000FB3E0000}"/>
    <cellStyle name="Input 16 2 3 14" xfId="16131" xr:uid="{00000000-0005-0000-0000-0000FC3E0000}"/>
    <cellStyle name="Input 16 2 3 2" xfId="16132" xr:uid="{00000000-0005-0000-0000-0000FD3E0000}"/>
    <cellStyle name="Input 16 2 3 3" xfId="16133" xr:uid="{00000000-0005-0000-0000-0000FE3E0000}"/>
    <cellStyle name="Input 16 2 3 4" xfId="16134" xr:uid="{00000000-0005-0000-0000-0000FF3E0000}"/>
    <cellStyle name="Input 16 2 3 5" xfId="16135" xr:uid="{00000000-0005-0000-0000-0000003F0000}"/>
    <cellStyle name="Input 16 2 3 6" xfId="16136" xr:uid="{00000000-0005-0000-0000-0000013F0000}"/>
    <cellStyle name="Input 16 2 3 7" xfId="16137" xr:uid="{00000000-0005-0000-0000-0000023F0000}"/>
    <cellStyle name="Input 16 2 3 8" xfId="16138" xr:uid="{00000000-0005-0000-0000-0000033F0000}"/>
    <cellStyle name="Input 16 2 3 9" xfId="16139" xr:uid="{00000000-0005-0000-0000-0000043F0000}"/>
    <cellStyle name="Input 16 2 4" xfId="16140" xr:uid="{00000000-0005-0000-0000-0000053F0000}"/>
    <cellStyle name="Input 16 2 4 10" xfId="16141" xr:uid="{00000000-0005-0000-0000-0000063F0000}"/>
    <cellStyle name="Input 16 2 4 11" xfId="16142" xr:uid="{00000000-0005-0000-0000-0000073F0000}"/>
    <cellStyle name="Input 16 2 4 12" xfId="16143" xr:uid="{00000000-0005-0000-0000-0000083F0000}"/>
    <cellStyle name="Input 16 2 4 13" xfId="16144" xr:uid="{00000000-0005-0000-0000-0000093F0000}"/>
    <cellStyle name="Input 16 2 4 14" xfId="16145" xr:uid="{00000000-0005-0000-0000-00000A3F0000}"/>
    <cellStyle name="Input 16 2 4 2" xfId="16146" xr:uid="{00000000-0005-0000-0000-00000B3F0000}"/>
    <cellStyle name="Input 16 2 4 3" xfId="16147" xr:uid="{00000000-0005-0000-0000-00000C3F0000}"/>
    <cellStyle name="Input 16 2 4 4" xfId="16148" xr:uid="{00000000-0005-0000-0000-00000D3F0000}"/>
    <cellStyle name="Input 16 2 4 5" xfId="16149" xr:uid="{00000000-0005-0000-0000-00000E3F0000}"/>
    <cellStyle name="Input 16 2 4 6" xfId="16150" xr:uid="{00000000-0005-0000-0000-00000F3F0000}"/>
    <cellStyle name="Input 16 2 4 7" xfId="16151" xr:uid="{00000000-0005-0000-0000-0000103F0000}"/>
    <cellStyle name="Input 16 2 4 8" xfId="16152" xr:uid="{00000000-0005-0000-0000-0000113F0000}"/>
    <cellStyle name="Input 16 2 4 9" xfId="16153" xr:uid="{00000000-0005-0000-0000-0000123F0000}"/>
    <cellStyle name="Input 16 2 5" xfId="16154" xr:uid="{00000000-0005-0000-0000-0000133F0000}"/>
    <cellStyle name="Input 16 2 5 10" xfId="16155" xr:uid="{00000000-0005-0000-0000-0000143F0000}"/>
    <cellStyle name="Input 16 2 5 11" xfId="16156" xr:uid="{00000000-0005-0000-0000-0000153F0000}"/>
    <cellStyle name="Input 16 2 5 12" xfId="16157" xr:uid="{00000000-0005-0000-0000-0000163F0000}"/>
    <cellStyle name="Input 16 2 5 13" xfId="16158" xr:uid="{00000000-0005-0000-0000-0000173F0000}"/>
    <cellStyle name="Input 16 2 5 2" xfId="16159" xr:uid="{00000000-0005-0000-0000-0000183F0000}"/>
    <cellStyle name="Input 16 2 5 3" xfId="16160" xr:uid="{00000000-0005-0000-0000-0000193F0000}"/>
    <cellStyle name="Input 16 2 5 4" xfId="16161" xr:uid="{00000000-0005-0000-0000-00001A3F0000}"/>
    <cellStyle name="Input 16 2 5 5" xfId="16162" xr:uid="{00000000-0005-0000-0000-00001B3F0000}"/>
    <cellStyle name="Input 16 2 5 6" xfId="16163" xr:uid="{00000000-0005-0000-0000-00001C3F0000}"/>
    <cellStyle name="Input 16 2 5 7" xfId="16164" xr:uid="{00000000-0005-0000-0000-00001D3F0000}"/>
    <cellStyle name="Input 16 2 5 8" xfId="16165" xr:uid="{00000000-0005-0000-0000-00001E3F0000}"/>
    <cellStyle name="Input 16 2 5 9" xfId="16166" xr:uid="{00000000-0005-0000-0000-00001F3F0000}"/>
    <cellStyle name="Input 16 2 6" xfId="16167" xr:uid="{00000000-0005-0000-0000-0000203F0000}"/>
    <cellStyle name="Input 16 2 7" xfId="16168" xr:uid="{00000000-0005-0000-0000-0000213F0000}"/>
    <cellStyle name="Input 16 2 8" xfId="16169" xr:uid="{00000000-0005-0000-0000-0000223F0000}"/>
    <cellStyle name="Input 16 2 9" xfId="16170" xr:uid="{00000000-0005-0000-0000-0000233F0000}"/>
    <cellStyle name="Input 16 20" xfId="16171" xr:uid="{00000000-0005-0000-0000-0000243F0000}"/>
    <cellStyle name="Input 16 21" xfId="16172" xr:uid="{00000000-0005-0000-0000-0000253F0000}"/>
    <cellStyle name="Input 16 22" xfId="16173" xr:uid="{00000000-0005-0000-0000-0000263F0000}"/>
    <cellStyle name="Input 16 3" xfId="16174" xr:uid="{00000000-0005-0000-0000-0000273F0000}"/>
    <cellStyle name="Input 16 3 10" xfId="16175" xr:uid="{00000000-0005-0000-0000-0000283F0000}"/>
    <cellStyle name="Input 16 3 11" xfId="16176" xr:uid="{00000000-0005-0000-0000-0000293F0000}"/>
    <cellStyle name="Input 16 3 12" xfId="16177" xr:uid="{00000000-0005-0000-0000-00002A3F0000}"/>
    <cellStyle name="Input 16 3 13" xfId="16178" xr:uid="{00000000-0005-0000-0000-00002B3F0000}"/>
    <cellStyle name="Input 16 3 14" xfId="16179" xr:uid="{00000000-0005-0000-0000-00002C3F0000}"/>
    <cellStyle name="Input 16 3 15" xfId="16180" xr:uid="{00000000-0005-0000-0000-00002D3F0000}"/>
    <cellStyle name="Input 16 3 16" xfId="16181" xr:uid="{00000000-0005-0000-0000-00002E3F0000}"/>
    <cellStyle name="Input 16 3 17" xfId="16182" xr:uid="{00000000-0005-0000-0000-00002F3F0000}"/>
    <cellStyle name="Input 16 3 18" xfId="16183" xr:uid="{00000000-0005-0000-0000-0000303F0000}"/>
    <cellStyle name="Input 16 3 19" xfId="16184" xr:uid="{00000000-0005-0000-0000-0000313F0000}"/>
    <cellStyle name="Input 16 3 2" xfId="16185" xr:uid="{00000000-0005-0000-0000-0000323F0000}"/>
    <cellStyle name="Input 16 3 2 10" xfId="16186" xr:uid="{00000000-0005-0000-0000-0000333F0000}"/>
    <cellStyle name="Input 16 3 2 11" xfId="16187" xr:uid="{00000000-0005-0000-0000-0000343F0000}"/>
    <cellStyle name="Input 16 3 2 12" xfId="16188" xr:uid="{00000000-0005-0000-0000-0000353F0000}"/>
    <cellStyle name="Input 16 3 2 13" xfId="16189" xr:uid="{00000000-0005-0000-0000-0000363F0000}"/>
    <cellStyle name="Input 16 3 2 14" xfId="16190" xr:uid="{00000000-0005-0000-0000-0000373F0000}"/>
    <cellStyle name="Input 16 3 2 2" xfId="16191" xr:uid="{00000000-0005-0000-0000-0000383F0000}"/>
    <cellStyle name="Input 16 3 2 3" xfId="16192" xr:uid="{00000000-0005-0000-0000-0000393F0000}"/>
    <cellStyle name="Input 16 3 2 4" xfId="16193" xr:uid="{00000000-0005-0000-0000-00003A3F0000}"/>
    <cellStyle name="Input 16 3 2 5" xfId="16194" xr:uid="{00000000-0005-0000-0000-00003B3F0000}"/>
    <cellStyle name="Input 16 3 2 6" xfId="16195" xr:uid="{00000000-0005-0000-0000-00003C3F0000}"/>
    <cellStyle name="Input 16 3 2 7" xfId="16196" xr:uid="{00000000-0005-0000-0000-00003D3F0000}"/>
    <cellStyle name="Input 16 3 2 8" xfId="16197" xr:uid="{00000000-0005-0000-0000-00003E3F0000}"/>
    <cellStyle name="Input 16 3 2 9" xfId="16198" xr:uid="{00000000-0005-0000-0000-00003F3F0000}"/>
    <cellStyle name="Input 16 3 20" xfId="16199" xr:uid="{00000000-0005-0000-0000-0000403F0000}"/>
    <cellStyle name="Input 16 3 3" xfId="16200" xr:uid="{00000000-0005-0000-0000-0000413F0000}"/>
    <cellStyle name="Input 16 3 3 10" xfId="16201" xr:uid="{00000000-0005-0000-0000-0000423F0000}"/>
    <cellStyle name="Input 16 3 3 11" xfId="16202" xr:uid="{00000000-0005-0000-0000-0000433F0000}"/>
    <cellStyle name="Input 16 3 3 12" xfId="16203" xr:uid="{00000000-0005-0000-0000-0000443F0000}"/>
    <cellStyle name="Input 16 3 3 13" xfId="16204" xr:uid="{00000000-0005-0000-0000-0000453F0000}"/>
    <cellStyle name="Input 16 3 3 14" xfId="16205" xr:uid="{00000000-0005-0000-0000-0000463F0000}"/>
    <cellStyle name="Input 16 3 3 2" xfId="16206" xr:uid="{00000000-0005-0000-0000-0000473F0000}"/>
    <cellStyle name="Input 16 3 3 3" xfId="16207" xr:uid="{00000000-0005-0000-0000-0000483F0000}"/>
    <cellStyle name="Input 16 3 3 4" xfId="16208" xr:uid="{00000000-0005-0000-0000-0000493F0000}"/>
    <cellStyle name="Input 16 3 3 5" xfId="16209" xr:uid="{00000000-0005-0000-0000-00004A3F0000}"/>
    <cellStyle name="Input 16 3 3 6" xfId="16210" xr:uid="{00000000-0005-0000-0000-00004B3F0000}"/>
    <cellStyle name="Input 16 3 3 7" xfId="16211" xr:uid="{00000000-0005-0000-0000-00004C3F0000}"/>
    <cellStyle name="Input 16 3 3 8" xfId="16212" xr:uid="{00000000-0005-0000-0000-00004D3F0000}"/>
    <cellStyle name="Input 16 3 3 9" xfId="16213" xr:uid="{00000000-0005-0000-0000-00004E3F0000}"/>
    <cellStyle name="Input 16 3 4" xfId="16214" xr:uid="{00000000-0005-0000-0000-00004F3F0000}"/>
    <cellStyle name="Input 16 3 4 10" xfId="16215" xr:uid="{00000000-0005-0000-0000-0000503F0000}"/>
    <cellStyle name="Input 16 3 4 11" xfId="16216" xr:uid="{00000000-0005-0000-0000-0000513F0000}"/>
    <cellStyle name="Input 16 3 4 12" xfId="16217" xr:uid="{00000000-0005-0000-0000-0000523F0000}"/>
    <cellStyle name="Input 16 3 4 13" xfId="16218" xr:uid="{00000000-0005-0000-0000-0000533F0000}"/>
    <cellStyle name="Input 16 3 4 14" xfId="16219" xr:uid="{00000000-0005-0000-0000-0000543F0000}"/>
    <cellStyle name="Input 16 3 4 2" xfId="16220" xr:uid="{00000000-0005-0000-0000-0000553F0000}"/>
    <cellStyle name="Input 16 3 4 3" xfId="16221" xr:uid="{00000000-0005-0000-0000-0000563F0000}"/>
    <cellStyle name="Input 16 3 4 4" xfId="16222" xr:uid="{00000000-0005-0000-0000-0000573F0000}"/>
    <cellStyle name="Input 16 3 4 5" xfId="16223" xr:uid="{00000000-0005-0000-0000-0000583F0000}"/>
    <cellStyle name="Input 16 3 4 6" xfId="16224" xr:uid="{00000000-0005-0000-0000-0000593F0000}"/>
    <cellStyle name="Input 16 3 4 7" xfId="16225" xr:uid="{00000000-0005-0000-0000-00005A3F0000}"/>
    <cellStyle name="Input 16 3 4 8" xfId="16226" xr:uid="{00000000-0005-0000-0000-00005B3F0000}"/>
    <cellStyle name="Input 16 3 4 9" xfId="16227" xr:uid="{00000000-0005-0000-0000-00005C3F0000}"/>
    <cellStyle name="Input 16 3 5" xfId="16228" xr:uid="{00000000-0005-0000-0000-00005D3F0000}"/>
    <cellStyle name="Input 16 3 5 10" xfId="16229" xr:uid="{00000000-0005-0000-0000-00005E3F0000}"/>
    <cellStyle name="Input 16 3 5 11" xfId="16230" xr:uid="{00000000-0005-0000-0000-00005F3F0000}"/>
    <cellStyle name="Input 16 3 5 12" xfId="16231" xr:uid="{00000000-0005-0000-0000-0000603F0000}"/>
    <cellStyle name="Input 16 3 5 13" xfId="16232" xr:uid="{00000000-0005-0000-0000-0000613F0000}"/>
    <cellStyle name="Input 16 3 5 2" xfId="16233" xr:uid="{00000000-0005-0000-0000-0000623F0000}"/>
    <cellStyle name="Input 16 3 5 3" xfId="16234" xr:uid="{00000000-0005-0000-0000-0000633F0000}"/>
    <cellStyle name="Input 16 3 5 4" xfId="16235" xr:uid="{00000000-0005-0000-0000-0000643F0000}"/>
    <cellStyle name="Input 16 3 5 5" xfId="16236" xr:uid="{00000000-0005-0000-0000-0000653F0000}"/>
    <cellStyle name="Input 16 3 5 6" xfId="16237" xr:uid="{00000000-0005-0000-0000-0000663F0000}"/>
    <cellStyle name="Input 16 3 5 7" xfId="16238" xr:uid="{00000000-0005-0000-0000-0000673F0000}"/>
    <cellStyle name="Input 16 3 5 8" xfId="16239" xr:uid="{00000000-0005-0000-0000-0000683F0000}"/>
    <cellStyle name="Input 16 3 5 9" xfId="16240" xr:uid="{00000000-0005-0000-0000-0000693F0000}"/>
    <cellStyle name="Input 16 3 6" xfId="16241" xr:uid="{00000000-0005-0000-0000-00006A3F0000}"/>
    <cellStyle name="Input 16 3 7" xfId="16242" xr:uid="{00000000-0005-0000-0000-00006B3F0000}"/>
    <cellStyle name="Input 16 3 8" xfId="16243" xr:uid="{00000000-0005-0000-0000-00006C3F0000}"/>
    <cellStyle name="Input 16 3 9" xfId="16244" xr:uid="{00000000-0005-0000-0000-00006D3F0000}"/>
    <cellStyle name="Input 16 4" xfId="16245" xr:uid="{00000000-0005-0000-0000-00006E3F0000}"/>
    <cellStyle name="Input 16 4 10" xfId="16246" xr:uid="{00000000-0005-0000-0000-00006F3F0000}"/>
    <cellStyle name="Input 16 4 11" xfId="16247" xr:uid="{00000000-0005-0000-0000-0000703F0000}"/>
    <cellStyle name="Input 16 4 12" xfId="16248" xr:uid="{00000000-0005-0000-0000-0000713F0000}"/>
    <cellStyle name="Input 16 4 13" xfId="16249" xr:uid="{00000000-0005-0000-0000-0000723F0000}"/>
    <cellStyle name="Input 16 4 14" xfId="16250" xr:uid="{00000000-0005-0000-0000-0000733F0000}"/>
    <cellStyle name="Input 16 4 2" xfId="16251" xr:uid="{00000000-0005-0000-0000-0000743F0000}"/>
    <cellStyle name="Input 16 4 3" xfId="16252" xr:uid="{00000000-0005-0000-0000-0000753F0000}"/>
    <cellStyle name="Input 16 4 4" xfId="16253" xr:uid="{00000000-0005-0000-0000-0000763F0000}"/>
    <cellStyle name="Input 16 4 5" xfId="16254" xr:uid="{00000000-0005-0000-0000-0000773F0000}"/>
    <cellStyle name="Input 16 4 6" xfId="16255" xr:uid="{00000000-0005-0000-0000-0000783F0000}"/>
    <cellStyle name="Input 16 4 7" xfId="16256" xr:uid="{00000000-0005-0000-0000-0000793F0000}"/>
    <cellStyle name="Input 16 4 8" xfId="16257" xr:uid="{00000000-0005-0000-0000-00007A3F0000}"/>
    <cellStyle name="Input 16 4 9" xfId="16258" xr:uid="{00000000-0005-0000-0000-00007B3F0000}"/>
    <cellStyle name="Input 16 5" xfId="16259" xr:uid="{00000000-0005-0000-0000-00007C3F0000}"/>
    <cellStyle name="Input 16 5 10" xfId="16260" xr:uid="{00000000-0005-0000-0000-00007D3F0000}"/>
    <cellStyle name="Input 16 5 11" xfId="16261" xr:uid="{00000000-0005-0000-0000-00007E3F0000}"/>
    <cellStyle name="Input 16 5 12" xfId="16262" xr:uid="{00000000-0005-0000-0000-00007F3F0000}"/>
    <cellStyle name="Input 16 5 13" xfId="16263" xr:uid="{00000000-0005-0000-0000-0000803F0000}"/>
    <cellStyle name="Input 16 5 14" xfId="16264" xr:uid="{00000000-0005-0000-0000-0000813F0000}"/>
    <cellStyle name="Input 16 5 2" xfId="16265" xr:uid="{00000000-0005-0000-0000-0000823F0000}"/>
    <cellStyle name="Input 16 5 3" xfId="16266" xr:uid="{00000000-0005-0000-0000-0000833F0000}"/>
    <cellStyle name="Input 16 5 4" xfId="16267" xr:uid="{00000000-0005-0000-0000-0000843F0000}"/>
    <cellStyle name="Input 16 5 5" xfId="16268" xr:uid="{00000000-0005-0000-0000-0000853F0000}"/>
    <cellStyle name="Input 16 5 6" xfId="16269" xr:uid="{00000000-0005-0000-0000-0000863F0000}"/>
    <cellStyle name="Input 16 5 7" xfId="16270" xr:uid="{00000000-0005-0000-0000-0000873F0000}"/>
    <cellStyle name="Input 16 5 8" xfId="16271" xr:uid="{00000000-0005-0000-0000-0000883F0000}"/>
    <cellStyle name="Input 16 5 9" xfId="16272" xr:uid="{00000000-0005-0000-0000-0000893F0000}"/>
    <cellStyle name="Input 16 6" xfId="16273" xr:uid="{00000000-0005-0000-0000-00008A3F0000}"/>
    <cellStyle name="Input 16 6 10" xfId="16274" xr:uid="{00000000-0005-0000-0000-00008B3F0000}"/>
    <cellStyle name="Input 16 6 11" xfId="16275" xr:uid="{00000000-0005-0000-0000-00008C3F0000}"/>
    <cellStyle name="Input 16 6 12" xfId="16276" xr:uid="{00000000-0005-0000-0000-00008D3F0000}"/>
    <cellStyle name="Input 16 6 13" xfId="16277" xr:uid="{00000000-0005-0000-0000-00008E3F0000}"/>
    <cellStyle name="Input 16 6 14" xfId="16278" xr:uid="{00000000-0005-0000-0000-00008F3F0000}"/>
    <cellStyle name="Input 16 6 2" xfId="16279" xr:uid="{00000000-0005-0000-0000-0000903F0000}"/>
    <cellStyle name="Input 16 6 3" xfId="16280" xr:uid="{00000000-0005-0000-0000-0000913F0000}"/>
    <cellStyle name="Input 16 6 4" xfId="16281" xr:uid="{00000000-0005-0000-0000-0000923F0000}"/>
    <cellStyle name="Input 16 6 5" xfId="16282" xr:uid="{00000000-0005-0000-0000-0000933F0000}"/>
    <cellStyle name="Input 16 6 6" xfId="16283" xr:uid="{00000000-0005-0000-0000-0000943F0000}"/>
    <cellStyle name="Input 16 6 7" xfId="16284" xr:uid="{00000000-0005-0000-0000-0000953F0000}"/>
    <cellStyle name="Input 16 6 8" xfId="16285" xr:uid="{00000000-0005-0000-0000-0000963F0000}"/>
    <cellStyle name="Input 16 6 9" xfId="16286" xr:uid="{00000000-0005-0000-0000-0000973F0000}"/>
    <cellStyle name="Input 16 7" xfId="16287" xr:uid="{00000000-0005-0000-0000-0000983F0000}"/>
    <cellStyle name="Input 16 7 10" xfId="16288" xr:uid="{00000000-0005-0000-0000-0000993F0000}"/>
    <cellStyle name="Input 16 7 11" xfId="16289" xr:uid="{00000000-0005-0000-0000-00009A3F0000}"/>
    <cellStyle name="Input 16 7 12" xfId="16290" xr:uid="{00000000-0005-0000-0000-00009B3F0000}"/>
    <cellStyle name="Input 16 7 13" xfId="16291" xr:uid="{00000000-0005-0000-0000-00009C3F0000}"/>
    <cellStyle name="Input 16 7 2" xfId="16292" xr:uid="{00000000-0005-0000-0000-00009D3F0000}"/>
    <cellStyle name="Input 16 7 3" xfId="16293" xr:uid="{00000000-0005-0000-0000-00009E3F0000}"/>
    <cellStyle name="Input 16 7 4" xfId="16294" xr:uid="{00000000-0005-0000-0000-00009F3F0000}"/>
    <cellStyle name="Input 16 7 5" xfId="16295" xr:uid="{00000000-0005-0000-0000-0000A03F0000}"/>
    <cellStyle name="Input 16 7 6" xfId="16296" xr:uid="{00000000-0005-0000-0000-0000A13F0000}"/>
    <cellStyle name="Input 16 7 7" xfId="16297" xr:uid="{00000000-0005-0000-0000-0000A23F0000}"/>
    <cellStyle name="Input 16 7 8" xfId="16298" xr:uid="{00000000-0005-0000-0000-0000A33F0000}"/>
    <cellStyle name="Input 16 7 9" xfId="16299" xr:uid="{00000000-0005-0000-0000-0000A43F0000}"/>
    <cellStyle name="Input 16 8" xfId="16300" xr:uid="{00000000-0005-0000-0000-0000A53F0000}"/>
    <cellStyle name="Input 16 9" xfId="16301" xr:uid="{00000000-0005-0000-0000-0000A63F0000}"/>
    <cellStyle name="Input 17" xfId="16302" xr:uid="{00000000-0005-0000-0000-0000A73F0000}"/>
    <cellStyle name="Input 17 10" xfId="16303" xr:uid="{00000000-0005-0000-0000-0000A83F0000}"/>
    <cellStyle name="Input 17 11" xfId="16304" xr:uid="{00000000-0005-0000-0000-0000A93F0000}"/>
    <cellStyle name="Input 17 12" xfId="16305" xr:uid="{00000000-0005-0000-0000-0000AA3F0000}"/>
    <cellStyle name="Input 17 13" xfId="16306" xr:uid="{00000000-0005-0000-0000-0000AB3F0000}"/>
    <cellStyle name="Input 17 14" xfId="16307" xr:uid="{00000000-0005-0000-0000-0000AC3F0000}"/>
    <cellStyle name="Input 17 2" xfId="16308" xr:uid="{00000000-0005-0000-0000-0000AD3F0000}"/>
    <cellStyle name="Input 17 3" xfId="16309" xr:uid="{00000000-0005-0000-0000-0000AE3F0000}"/>
    <cellStyle name="Input 17 4" xfId="16310" xr:uid="{00000000-0005-0000-0000-0000AF3F0000}"/>
    <cellStyle name="Input 17 5" xfId="16311" xr:uid="{00000000-0005-0000-0000-0000B03F0000}"/>
    <cellStyle name="Input 17 6" xfId="16312" xr:uid="{00000000-0005-0000-0000-0000B13F0000}"/>
    <cellStyle name="Input 17 7" xfId="16313" xr:uid="{00000000-0005-0000-0000-0000B23F0000}"/>
    <cellStyle name="Input 17 8" xfId="16314" xr:uid="{00000000-0005-0000-0000-0000B33F0000}"/>
    <cellStyle name="Input 17 9" xfId="16315" xr:uid="{00000000-0005-0000-0000-0000B43F0000}"/>
    <cellStyle name="Input 18" xfId="16316" xr:uid="{00000000-0005-0000-0000-0000B53F0000}"/>
    <cellStyle name="Input 19" xfId="16317" xr:uid="{00000000-0005-0000-0000-0000B63F0000}"/>
    <cellStyle name="Input 2" xfId="16318" xr:uid="{00000000-0005-0000-0000-0000B73F0000}"/>
    <cellStyle name="Input 2 10" xfId="16319" xr:uid="{00000000-0005-0000-0000-0000B83F0000}"/>
    <cellStyle name="Input 2 11" xfId="16320" xr:uid="{00000000-0005-0000-0000-0000B93F0000}"/>
    <cellStyle name="Input 2 12" xfId="16321" xr:uid="{00000000-0005-0000-0000-0000BA3F0000}"/>
    <cellStyle name="Input 2 13" xfId="16322" xr:uid="{00000000-0005-0000-0000-0000BB3F0000}"/>
    <cellStyle name="Input 2 14" xfId="16323" xr:uid="{00000000-0005-0000-0000-0000BC3F0000}"/>
    <cellStyle name="Input 2 15" xfId="16324" xr:uid="{00000000-0005-0000-0000-0000BD3F0000}"/>
    <cellStyle name="Input 2 16" xfId="16325" xr:uid="{00000000-0005-0000-0000-0000BE3F0000}"/>
    <cellStyle name="Input 2 17" xfId="16326" xr:uid="{00000000-0005-0000-0000-0000BF3F0000}"/>
    <cellStyle name="Input 2 18" xfId="16327" xr:uid="{00000000-0005-0000-0000-0000C03F0000}"/>
    <cellStyle name="Input 2 19" xfId="16328" xr:uid="{00000000-0005-0000-0000-0000C13F0000}"/>
    <cellStyle name="Input 2 2" xfId="16329" xr:uid="{00000000-0005-0000-0000-0000C23F0000}"/>
    <cellStyle name="Input 2 2 10" xfId="16330" xr:uid="{00000000-0005-0000-0000-0000C33F0000}"/>
    <cellStyle name="Input 2 2 11" xfId="16331" xr:uid="{00000000-0005-0000-0000-0000C43F0000}"/>
    <cellStyle name="Input 2 2 12" xfId="16332" xr:uid="{00000000-0005-0000-0000-0000C53F0000}"/>
    <cellStyle name="Input 2 2 13" xfId="16333" xr:uid="{00000000-0005-0000-0000-0000C63F0000}"/>
    <cellStyle name="Input 2 2 14" xfId="16334" xr:uid="{00000000-0005-0000-0000-0000C73F0000}"/>
    <cellStyle name="Input 2 2 15" xfId="16335" xr:uid="{00000000-0005-0000-0000-0000C83F0000}"/>
    <cellStyle name="Input 2 2 16" xfId="16336" xr:uid="{00000000-0005-0000-0000-0000C93F0000}"/>
    <cellStyle name="Input 2 2 17" xfId="16337" xr:uid="{00000000-0005-0000-0000-0000CA3F0000}"/>
    <cellStyle name="Input 2 2 18" xfId="16338" xr:uid="{00000000-0005-0000-0000-0000CB3F0000}"/>
    <cellStyle name="Input 2 2 19" xfId="16339" xr:uid="{00000000-0005-0000-0000-0000CC3F0000}"/>
    <cellStyle name="Input 2 2 2" xfId="16340" xr:uid="{00000000-0005-0000-0000-0000CD3F0000}"/>
    <cellStyle name="Input 2 2 2 10" xfId="16341" xr:uid="{00000000-0005-0000-0000-0000CE3F0000}"/>
    <cellStyle name="Input 2 2 2 11" xfId="16342" xr:uid="{00000000-0005-0000-0000-0000CF3F0000}"/>
    <cellStyle name="Input 2 2 2 12" xfId="16343" xr:uid="{00000000-0005-0000-0000-0000D03F0000}"/>
    <cellStyle name="Input 2 2 2 13" xfId="16344" xr:uid="{00000000-0005-0000-0000-0000D13F0000}"/>
    <cellStyle name="Input 2 2 2 14" xfId="16345" xr:uid="{00000000-0005-0000-0000-0000D23F0000}"/>
    <cellStyle name="Input 2 2 2 15" xfId="16346" xr:uid="{00000000-0005-0000-0000-0000D33F0000}"/>
    <cellStyle name="Input 2 2 2 16" xfId="16347" xr:uid="{00000000-0005-0000-0000-0000D43F0000}"/>
    <cellStyle name="Input 2 2 2 17" xfId="16348" xr:uid="{00000000-0005-0000-0000-0000D53F0000}"/>
    <cellStyle name="Input 2 2 2 18" xfId="16349" xr:uid="{00000000-0005-0000-0000-0000D63F0000}"/>
    <cellStyle name="Input 2 2 2 19" xfId="16350" xr:uid="{00000000-0005-0000-0000-0000D73F0000}"/>
    <cellStyle name="Input 2 2 2 2" xfId="16351" xr:uid="{00000000-0005-0000-0000-0000D83F0000}"/>
    <cellStyle name="Input 2 2 2 2 10" xfId="16352" xr:uid="{00000000-0005-0000-0000-0000D93F0000}"/>
    <cellStyle name="Input 2 2 2 2 11" xfId="16353" xr:uid="{00000000-0005-0000-0000-0000DA3F0000}"/>
    <cellStyle name="Input 2 2 2 2 12" xfId="16354" xr:uid="{00000000-0005-0000-0000-0000DB3F0000}"/>
    <cellStyle name="Input 2 2 2 2 13" xfId="16355" xr:uid="{00000000-0005-0000-0000-0000DC3F0000}"/>
    <cellStyle name="Input 2 2 2 2 14" xfId="16356" xr:uid="{00000000-0005-0000-0000-0000DD3F0000}"/>
    <cellStyle name="Input 2 2 2 2 2" xfId="16357" xr:uid="{00000000-0005-0000-0000-0000DE3F0000}"/>
    <cellStyle name="Input 2 2 2 2 3" xfId="16358" xr:uid="{00000000-0005-0000-0000-0000DF3F0000}"/>
    <cellStyle name="Input 2 2 2 2 4" xfId="16359" xr:uid="{00000000-0005-0000-0000-0000E03F0000}"/>
    <cellStyle name="Input 2 2 2 2 5" xfId="16360" xr:uid="{00000000-0005-0000-0000-0000E13F0000}"/>
    <cellStyle name="Input 2 2 2 2 6" xfId="16361" xr:uid="{00000000-0005-0000-0000-0000E23F0000}"/>
    <cellStyle name="Input 2 2 2 2 7" xfId="16362" xr:uid="{00000000-0005-0000-0000-0000E33F0000}"/>
    <cellStyle name="Input 2 2 2 2 8" xfId="16363" xr:uid="{00000000-0005-0000-0000-0000E43F0000}"/>
    <cellStyle name="Input 2 2 2 2 9" xfId="16364" xr:uid="{00000000-0005-0000-0000-0000E53F0000}"/>
    <cellStyle name="Input 2 2 2 20" xfId="16365" xr:uid="{00000000-0005-0000-0000-0000E63F0000}"/>
    <cellStyle name="Input 2 2 2 3" xfId="16366" xr:uid="{00000000-0005-0000-0000-0000E73F0000}"/>
    <cellStyle name="Input 2 2 2 3 10" xfId="16367" xr:uid="{00000000-0005-0000-0000-0000E83F0000}"/>
    <cellStyle name="Input 2 2 2 3 11" xfId="16368" xr:uid="{00000000-0005-0000-0000-0000E93F0000}"/>
    <cellStyle name="Input 2 2 2 3 12" xfId="16369" xr:uid="{00000000-0005-0000-0000-0000EA3F0000}"/>
    <cellStyle name="Input 2 2 2 3 13" xfId="16370" xr:uid="{00000000-0005-0000-0000-0000EB3F0000}"/>
    <cellStyle name="Input 2 2 2 3 14" xfId="16371" xr:uid="{00000000-0005-0000-0000-0000EC3F0000}"/>
    <cellStyle name="Input 2 2 2 3 2" xfId="16372" xr:uid="{00000000-0005-0000-0000-0000ED3F0000}"/>
    <cellStyle name="Input 2 2 2 3 3" xfId="16373" xr:uid="{00000000-0005-0000-0000-0000EE3F0000}"/>
    <cellStyle name="Input 2 2 2 3 4" xfId="16374" xr:uid="{00000000-0005-0000-0000-0000EF3F0000}"/>
    <cellStyle name="Input 2 2 2 3 5" xfId="16375" xr:uid="{00000000-0005-0000-0000-0000F03F0000}"/>
    <cellStyle name="Input 2 2 2 3 6" xfId="16376" xr:uid="{00000000-0005-0000-0000-0000F13F0000}"/>
    <cellStyle name="Input 2 2 2 3 7" xfId="16377" xr:uid="{00000000-0005-0000-0000-0000F23F0000}"/>
    <cellStyle name="Input 2 2 2 3 8" xfId="16378" xr:uid="{00000000-0005-0000-0000-0000F33F0000}"/>
    <cellStyle name="Input 2 2 2 3 9" xfId="16379" xr:uid="{00000000-0005-0000-0000-0000F43F0000}"/>
    <cellStyle name="Input 2 2 2 4" xfId="16380" xr:uid="{00000000-0005-0000-0000-0000F53F0000}"/>
    <cellStyle name="Input 2 2 2 4 10" xfId="16381" xr:uid="{00000000-0005-0000-0000-0000F63F0000}"/>
    <cellStyle name="Input 2 2 2 4 11" xfId="16382" xr:uid="{00000000-0005-0000-0000-0000F73F0000}"/>
    <cellStyle name="Input 2 2 2 4 12" xfId="16383" xr:uid="{00000000-0005-0000-0000-0000F83F0000}"/>
    <cellStyle name="Input 2 2 2 4 13" xfId="16384" xr:uid="{00000000-0005-0000-0000-0000F93F0000}"/>
    <cellStyle name="Input 2 2 2 4 14" xfId="16385" xr:uid="{00000000-0005-0000-0000-0000FA3F0000}"/>
    <cellStyle name="Input 2 2 2 4 2" xfId="16386" xr:uid="{00000000-0005-0000-0000-0000FB3F0000}"/>
    <cellStyle name="Input 2 2 2 4 3" xfId="16387" xr:uid="{00000000-0005-0000-0000-0000FC3F0000}"/>
    <cellStyle name="Input 2 2 2 4 4" xfId="16388" xr:uid="{00000000-0005-0000-0000-0000FD3F0000}"/>
    <cellStyle name="Input 2 2 2 4 5" xfId="16389" xr:uid="{00000000-0005-0000-0000-0000FE3F0000}"/>
    <cellStyle name="Input 2 2 2 4 6" xfId="16390" xr:uid="{00000000-0005-0000-0000-0000FF3F0000}"/>
    <cellStyle name="Input 2 2 2 4 7" xfId="16391" xr:uid="{00000000-0005-0000-0000-000000400000}"/>
    <cellStyle name="Input 2 2 2 4 8" xfId="16392" xr:uid="{00000000-0005-0000-0000-000001400000}"/>
    <cellStyle name="Input 2 2 2 4 9" xfId="16393" xr:uid="{00000000-0005-0000-0000-000002400000}"/>
    <cellStyle name="Input 2 2 2 5" xfId="16394" xr:uid="{00000000-0005-0000-0000-000003400000}"/>
    <cellStyle name="Input 2 2 2 5 10" xfId="16395" xr:uid="{00000000-0005-0000-0000-000004400000}"/>
    <cellStyle name="Input 2 2 2 5 11" xfId="16396" xr:uid="{00000000-0005-0000-0000-000005400000}"/>
    <cellStyle name="Input 2 2 2 5 12" xfId="16397" xr:uid="{00000000-0005-0000-0000-000006400000}"/>
    <cellStyle name="Input 2 2 2 5 13" xfId="16398" xr:uid="{00000000-0005-0000-0000-000007400000}"/>
    <cellStyle name="Input 2 2 2 5 2" xfId="16399" xr:uid="{00000000-0005-0000-0000-000008400000}"/>
    <cellStyle name="Input 2 2 2 5 3" xfId="16400" xr:uid="{00000000-0005-0000-0000-000009400000}"/>
    <cellStyle name="Input 2 2 2 5 4" xfId="16401" xr:uid="{00000000-0005-0000-0000-00000A400000}"/>
    <cellStyle name="Input 2 2 2 5 5" xfId="16402" xr:uid="{00000000-0005-0000-0000-00000B400000}"/>
    <cellStyle name="Input 2 2 2 5 6" xfId="16403" xr:uid="{00000000-0005-0000-0000-00000C400000}"/>
    <cellStyle name="Input 2 2 2 5 7" xfId="16404" xr:uid="{00000000-0005-0000-0000-00000D400000}"/>
    <cellStyle name="Input 2 2 2 5 8" xfId="16405" xr:uid="{00000000-0005-0000-0000-00000E400000}"/>
    <cellStyle name="Input 2 2 2 5 9" xfId="16406" xr:uid="{00000000-0005-0000-0000-00000F400000}"/>
    <cellStyle name="Input 2 2 2 6" xfId="16407" xr:uid="{00000000-0005-0000-0000-000010400000}"/>
    <cellStyle name="Input 2 2 2 7" xfId="16408" xr:uid="{00000000-0005-0000-0000-000011400000}"/>
    <cellStyle name="Input 2 2 2 8" xfId="16409" xr:uid="{00000000-0005-0000-0000-000012400000}"/>
    <cellStyle name="Input 2 2 2 9" xfId="16410" xr:uid="{00000000-0005-0000-0000-000013400000}"/>
    <cellStyle name="Input 2 2 20" xfId="16411" xr:uid="{00000000-0005-0000-0000-000014400000}"/>
    <cellStyle name="Input 2 2 21" xfId="16412" xr:uid="{00000000-0005-0000-0000-000015400000}"/>
    <cellStyle name="Input 2 2 22" xfId="16413" xr:uid="{00000000-0005-0000-0000-000016400000}"/>
    <cellStyle name="Input 2 2 23" xfId="16414" xr:uid="{00000000-0005-0000-0000-000017400000}"/>
    <cellStyle name="Input 2 2 3" xfId="16415" xr:uid="{00000000-0005-0000-0000-000018400000}"/>
    <cellStyle name="Input 2 2 3 10" xfId="16416" xr:uid="{00000000-0005-0000-0000-000019400000}"/>
    <cellStyle name="Input 2 2 3 11" xfId="16417" xr:uid="{00000000-0005-0000-0000-00001A400000}"/>
    <cellStyle name="Input 2 2 3 12" xfId="16418" xr:uid="{00000000-0005-0000-0000-00001B400000}"/>
    <cellStyle name="Input 2 2 3 13" xfId="16419" xr:uid="{00000000-0005-0000-0000-00001C400000}"/>
    <cellStyle name="Input 2 2 3 14" xfId="16420" xr:uid="{00000000-0005-0000-0000-00001D400000}"/>
    <cellStyle name="Input 2 2 3 15" xfId="16421" xr:uid="{00000000-0005-0000-0000-00001E400000}"/>
    <cellStyle name="Input 2 2 3 16" xfId="16422" xr:uid="{00000000-0005-0000-0000-00001F400000}"/>
    <cellStyle name="Input 2 2 3 17" xfId="16423" xr:uid="{00000000-0005-0000-0000-000020400000}"/>
    <cellStyle name="Input 2 2 3 18" xfId="16424" xr:uid="{00000000-0005-0000-0000-000021400000}"/>
    <cellStyle name="Input 2 2 3 19" xfId="16425" xr:uid="{00000000-0005-0000-0000-000022400000}"/>
    <cellStyle name="Input 2 2 3 2" xfId="16426" xr:uid="{00000000-0005-0000-0000-000023400000}"/>
    <cellStyle name="Input 2 2 3 2 10" xfId="16427" xr:uid="{00000000-0005-0000-0000-000024400000}"/>
    <cellStyle name="Input 2 2 3 2 11" xfId="16428" xr:uid="{00000000-0005-0000-0000-000025400000}"/>
    <cellStyle name="Input 2 2 3 2 12" xfId="16429" xr:uid="{00000000-0005-0000-0000-000026400000}"/>
    <cellStyle name="Input 2 2 3 2 13" xfId="16430" xr:uid="{00000000-0005-0000-0000-000027400000}"/>
    <cellStyle name="Input 2 2 3 2 14" xfId="16431" xr:uid="{00000000-0005-0000-0000-000028400000}"/>
    <cellStyle name="Input 2 2 3 2 2" xfId="16432" xr:uid="{00000000-0005-0000-0000-000029400000}"/>
    <cellStyle name="Input 2 2 3 2 3" xfId="16433" xr:uid="{00000000-0005-0000-0000-00002A400000}"/>
    <cellStyle name="Input 2 2 3 2 4" xfId="16434" xr:uid="{00000000-0005-0000-0000-00002B400000}"/>
    <cellStyle name="Input 2 2 3 2 5" xfId="16435" xr:uid="{00000000-0005-0000-0000-00002C400000}"/>
    <cellStyle name="Input 2 2 3 2 6" xfId="16436" xr:uid="{00000000-0005-0000-0000-00002D400000}"/>
    <cellStyle name="Input 2 2 3 2 7" xfId="16437" xr:uid="{00000000-0005-0000-0000-00002E400000}"/>
    <cellStyle name="Input 2 2 3 2 8" xfId="16438" xr:uid="{00000000-0005-0000-0000-00002F400000}"/>
    <cellStyle name="Input 2 2 3 2 9" xfId="16439" xr:uid="{00000000-0005-0000-0000-000030400000}"/>
    <cellStyle name="Input 2 2 3 20" xfId="16440" xr:uid="{00000000-0005-0000-0000-000031400000}"/>
    <cellStyle name="Input 2 2 3 3" xfId="16441" xr:uid="{00000000-0005-0000-0000-000032400000}"/>
    <cellStyle name="Input 2 2 3 3 10" xfId="16442" xr:uid="{00000000-0005-0000-0000-000033400000}"/>
    <cellStyle name="Input 2 2 3 3 11" xfId="16443" xr:uid="{00000000-0005-0000-0000-000034400000}"/>
    <cellStyle name="Input 2 2 3 3 12" xfId="16444" xr:uid="{00000000-0005-0000-0000-000035400000}"/>
    <cellStyle name="Input 2 2 3 3 13" xfId="16445" xr:uid="{00000000-0005-0000-0000-000036400000}"/>
    <cellStyle name="Input 2 2 3 3 14" xfId="16446" xr:uid="{00000000-0005-0000-0000-000037400000}"/>
    <cellStyle name="Input 2 2 3 3 2" xfId="16447" xr:uid="{00000000-0005-0000-0000-000038400000}"/>
    <cellStyle name="Input 2 2 3 3 3" xfId="16448" xr:uid="{00000000-0005-0000-0000-000039400000}"/>
    <cellStyle name="Input 2 2 3 3 4" xfId="16449" xr:uid="{00000000-0005-0000-0000-00003A400000}"/>
    <cellStyle name="Input 2 2 3 3 5" xfId="16450" xr:uid="{00000000-0005-0000-0000-00003B400000}"/>
    <cellStyle name="Input 2 2 3 3 6" xfId="16451" xr:uid="{00000000-0005-0000-0000-00003C400000}"/>
    <cellStyle name="Input 2 2 3 3 7" xfId="16452" xr:uid="{00000000-0005-0000-0000-00003D400000}"/>
    <cellStyle name="Input 2 2 3 3 8" xfId="16453" xr:uid="{00000000-0005-0000-0000-00003E400000}"/>
    <cellStyle name="Input 2 2 3 3 9" xfId="16454" xr:uid="{00000000-0005-0000-0000-00003F400000}"/>
    <cellStyle name="Input 2 2 3 4" xfId="16455" xr:uid="{00000000-0005-0000-0000-000040400000}"/>
    <cellStyle name="Input 2 2 3 4 10" xfId="16456" xr:uid="{00000000-0005-0000-0000-000041400000}"/>
    <cellStyle name="Input 2 2 3 4 11" xfId="16457" xr:uid="{00000000-0005-0000-0000-000042400000}"/>
    <cellStyle name="Input 2 2 3 4 12" xfId="16458" xr:uid="{00000000-0005-0000-0000-000043400000}"/>
    <cellStyle name="Input 2 2 3 4 13" xfId="16459" xr:uid="{00000000-0005-0000-0000-000044400000}"/>
    <cellStyle name="Input 2 2 3 4 14" xfId="16460" xr:uid="{00000000-0005-0000-0000-000045400000}"/>
    <cellStyle name="Input 2 2 3 4 2" xfId="16461" xr:uid="{00000000-0005-0000-0000-000046400000}"/>
    <cellStyle name="Input 2 2 3 4 3" xfId="16462" xr:uid="{00000000-0005-0000-0000-000047400000}"/>
    <cellStyle name="Input 2 2 3 4 4" xfId="16463" xr:uid="{00000000-0005-0000-0000-000048400000}"/>
    <cellStyle name="Input 2 2 3 4 5" xfId="16464" xr:uid="{00000000-0005-0000-0000-000049400000}"/>
    <cellStyle name="Input 2 2 3 4 6" xfId="16465" xr:uid="{00000000-0005-0000-0000-00004A400000}"/>
    <cellStyle name="Input 2 2 3 4 7" xfId="16466" xr:uid="{00000000-0005-0000-0000-00004B400000}"/>
    <cellStyle name="Input 2 2 3 4 8" xfId="16467" xr:uid="{00000000-0005-0000-0000-00004C400000}"/>
    <cellStyle name="Input 2 2 3 4 9" xfId="16468" xr:uid="{00000000-0005-0000-0000-00004D400000}"/>
    <cellStyle name="Input 2 2 3 5" xfId="16469" xr:uid="{00000000-0005-0000-0000-00004E400000}"/>
    <cellStyle name="Input 2 2 3 5 10" xfId="16470" xr:uid="{00000000-0005-0000-0000-00004F400000}"/>
    <cellStyle name="Input 2 2 3 5 11" xfId="16471" xr:uid="{00000000-0005-0000-0000-000050400000}"/>
    <cellStyle name="Input 2 2 3 5 12" xfId="16472" xr:uid="{00000000-0005-0000-0000-000051400000}"/>
    <cellStyle name="Input 2 2 3 5 13" xfId="16473" xr:uid="{00000000-0005-0000-0000-000052400000}"/>
    <cellStyle name="Input 2 2 3 5 2" xfId="16474" xr:uid="{00000000-0005-0000-0000-000053400000}"/>
    <cellStyle name="Input 2 2 3 5 3" xfId="16475" xr:uid="{00000000-0005-0000-0000-000054400000}"/>
    <cellStyle name="Input 2 2 3 5 4" xfId="16476" xr:uid="{00000000-0005-0000-0000-000055400000}"/>
    <cellStyle name="Input 2 2 3 5 5" xfId="16477" xr:uid="{00000000-0005-0000-0000-000056400000}"/>
    <cellStyle name="Input 2 2 3 5 6" xfId="16478" xr:uid="{00000000-0005-0000-0000-000057400000}"/>
    <cellStyle name="Input 2 2 3 5 7" xfId="16479" xr:uid="{00000000-0005-0000-0000-000058400000}"/>
    <cellStyle name="Input 2 2 3 5 8" xfId="16480" xr:uid="{00000000-0005-0000-0000-000059400000}"/>
    <cellStyle name="Input 2 2 3 5 9" xfId="16481" xr:uid="{00000000-0005-0000-0000-00005A400000}"/>
    <cellStyle name="Input 2 2 3 6" xfId="16482" xr:uid="{00000000-0005-0000-0000-00005B400000}"/>
    <cellStyle name="Input 2 2 3 7" xfId="16483" xr:uid="{00000000-0005-0000-0000-00005C400000}"/>
    <cellStyle name="Input 2 2 3 8" xfId="16484" xr:uid="{00000000-0005-0000-0000-00005D400000}"/>
    <cellStyle name="Input 2 2 3 9" xfId="16485" xr:uid="{00000000-0005-0000-0000-00005E400000}"/>
    <cellStyle name="Input 2 2 4" xfId="16486" xr:uid="{00000000-0005-0000-0000-00005F400000}"/>
    <cellStyle name="Input 2 2 4 10" xfId="16487" xr:uid="{00000000-0005-0000-0000-000060400000}"/>
    <cellStyle name="Input 2 2 4 11" xfId="16488" xr:uid="{00000000-0005-0000-0000-000061400000}"/>
    <cellStyle name="Input 2 2 4 12" xfId="16489" xr:uid="{00000000-0005-0000-0000-000062400000}"/>
    <cellStyle name="Input 2 2 4 13" xfId="16490" xr:uid="{00000000-0005-0000-0000-000063400000}"/>
    <cellStyle name="Input 2 2 4 14" xfId="16491" xr:uid="{00000000-0005-0000-0000-000064400000}"/>
    <cellStyle name="Input 2 2 4 2" xfId="16492" xr:uid="{00000000-0005-0000-0000-000065400000}"/>
    <cellStyle name="Input 2 2 4 3" xfId="16493" xr:uid="{00000000-0005-0000-0000-000066400000}"/>
    <cellStyle name="Input 2 2 4 4" xfId="16494" xr:uid="{00000000-0005-0000-0000-000067400000}"/>
    <cellStyle name="Input 2 2 4 5" xfId="16495" xr:uid="{00000000-0005-0000-0000-000068400000}"/>
    <cellStyle name="Input 2 2 4 6" xfId="16496" xr:uid="{00000000-0005-0000-0000-000069400000}"/>
    <cellStyle name="Input 2 2 4 7" xfId="16497" xr:uid="{00000000-0005-0000-0000-00006A400000}"/>
    <cellStyle name="Input 2 2 4 8" xfId="16498" xr:uid="{00000000-0005-0000-0000-00006B400000}"/>
    <cellStyle name="Input 2 2 4 9" xfId="16499" xr:uid="{00000000-0005-0000-0000-00006C400000}"/>
    <cellStyle name="Input 2 2 5" xfId="16500" xr:uid="{00000000-0005-0000-0000-00006D400000}"/>
    <cellStyle name="Input 2 2 5 10" xfId="16501" xr:uid="{00000000-0005-0000-0000-00006E400000}"/>
    <cellStyle name="Input 2 2 5 11" xfId="16502" xr:uid="{00000000-0005-0000-0000-00006F400000}"/>
    <cellStyle name="Input 2 2 5 12" xfId="16503" xr:uid="{00000000-0005-0000-0000-000070400000}"/>
    <cellStyle name="Input 2 2 5 13" xfId="16504" xr:uid="{00000000-0005-0000-0000-000071400000}"/>
    <cellStyle name="Input 2 2 5 14" xfId="16505" xr:uid="{00000000-0005-0000-0000-000072400000}"/>
    <cellStyle name="Input 2 2 5 2" xfId="16506" xr:uid="{00000000-0005-0000-0000-000073400000}"/>
    <cellStyle name="Input 2 2 5 3" xfId="16507" xr:uid="{00000000-0005-0000-0000-000074400000}"/>
    <cellStyle name="Input 2 2 5 4" xfId="16508" xr:uid="{00000000-0005-0000-0000-000075400000}"/>
    <cellStyle name="Input 2 2 5 5" xfId="16509" xr:uid="{00000000-0005-0000-0000-000076400000}"/>
    <cellStyle name="Input 2 2 5 6" xfId="16510" xr:uid="{00000000-0005-0000-0000-000077400000}"/>
    <cellStyle name="Input 2 2 5 7" xfId="16511" xr:uid="{00000000-0005-0000-0000-000078400000}"/>
    <cellStyle name="Input 2 2 5 8" xfId="16512" xr:uid="{00000000-0005-0000-0000-000079400000}"/>
    <cellStyle name="Input 2 2 5 9" xfId="16513" xr:uid="{00000000-0005-0000-0000-00007A400000}"/>
    <cellStyle name="Input 2 2 6" xfId="16514" xr:uid="{00000000-0005-0000-0000-00007B400000}"/>
    <cellStyle name="Input 2 2 6 10" xfId="16515" xr:uid="{00000000-0005-0000-0000-00007C400000}"/>
    <cellStyle name="Input 2 2 6 11" xfId="16516" xr:uid="{00000000-0005-0000-0000-00007D400000}"/>
    <cellStyle name="Input 2 2 6 12" xfId="16517" xr:uid="{00000000-0005-0000-0000-00007E400000}"/>
    <cellStyle name="Input 2 2 6 13" xfId="16518" xr:uid="{00000000-0005-0000-0000-00007F400000}"/>
    <cellStyle name="Input 2 2 6 14" xfId="16519" xr:uid="{00000000-0005-0000-0000-000080400000}"/>
    <cellStyle name="Input 2 2 6 2" xfId="16520" xr:uid="{00000000-0005-0000-0000-000081400000}"/>
    <cellStyle name="Input 2 2 6 3" xfId="16521" xr:uid="{00000000-0005-0000-0000-000082400000}"/>
    <cellStyle name="Input 2 2 6 4" xfId="16522" xr:uid="{00000000-0005-0000-0000-000083400000}"/>
    <cellStyle name="Input 2 2 6 5" xfId="16523" xr:uid="{00000000-0005-0000-0000-000084400000}"/>
    <cellStyle name="Input 2 2 6 6" xfId="16524" xr:uid="{00000000-0005-0000-0000-000085400000}"/>
    <cellStyle name="Input 2 2 6 7" xfId="16525" xr:uid="{00000000-0005-0000-0000-000086400000}"/>
    <cellStyle name="Input 2 2 6 8" xfId="16526" xr:uid="{00000000-0005-0000-0000-000087400000}"/>
    <cellStyle name="Input 2 2 6 9" xfId="16527" xr:uid="{00000000-0005-0000-0000-000088400000}"/>
    <cellStyle name="Input 2 2 7" xfId="16528" xr:uid="{00000000-0005-0000-0000-000089400000}"/>
    <cellStyle name="Input 2 2 7 10" xfId="16529" xr:uid="{00000000-0005-0000-0000-00008A400000}"/>
    <cellStyle name="Input 2 2 7 11" xfId="16530" xr:uid="{00000000-0005-0000-0000-00008B400000}"/>
    <cellStyle name="Input 2 2 7 12" xfId="16531" xr:uid="{00000000-0005-0000-0000-00008C400000}"/>
    <cellStyle name="Input 2 2 7 13" xfId="16532" xr:uid="{00000000-0005-0000-0000-00008D400000}"/>
    <cellStyle name="Input 2 2 7 14" xfId="16533" xr:uid="{00000000-0005-0000-0000-00008E400000}"/>
    <cellStyle name="Input 2 2 7 2" xfId="16534" xr:uid="{00000000-0005-0000-0000-00008F400000}"/>
    <cellStyle name="Input 2 2 7 3" xfId="16535" xr:uid="{00000000-0005-0000-0000-000090400000}"/>
    <cellStyle name="Input 2 2 7 4" xfId="16536" xr:uid="{00000000-0005-0000-0000-000091400000}"/>
    <cellStyle name="Input 2 2 7 5" xfId="16537" xr:uid="{00000000-0005-0000-0000-000092400000}"/>
    <cellStyle name="Input 2 2 7 6" xfId="16538" xr:uid="{00000000-0005-0000-0000-000093400000}"/>
    <cellStyle name="Input 2 2 7 7" xfId="16539" xr:uid="{00000000-0005-0000-0000-000094400000}"/>
    <cellStyle name="Input 2 2 7 8" xfId="16540" xr:uid="{00000000-0005-0000-0000-000095400000}"/>
    <cellStyle name="Input 2 2 7 9" xfId="16541" xr:uid="{00000000-0005-0000-0000-000096400000}"/>
    <cellStyle name="Input 2 2 8" xfId="16542" xr:uid="{00000000-0005-0000-0000-000097400000}"/>
    <cellStyle name="Input 2 2 8 10" xfId="16543" xr:uid="{00000000-0005-0000-0000-000098400000}"/>
    <cellStyle name="Input 2 2 8 11" xfId="16544" xr:uid="{00000000-0005-0000-0000-000099400000}"/>
    <cellStyle name="Input 2 2 8 12" xfId="16545" xr:uid="{00000000-0005-0000-0000-00009A400000}"/>
    <cellStyle name="Input 2 2 8 13" xfId="16546" xr:uid="{00000000-0005-0000-0000-00009B400000}"/>
    <cellStyle name="Input 2 2 8 2" xfId="16547" xr:uid="{00000000-0005-0000-0000-00009C400000}"/>
    <cellStyle name="Input 2 2 8 3" xfId="16548" xr:uid="{00000000-0005-0000-0000-00009D400000}"/>
    <cellStyle name="Input 2 2 8 4" xfId="16549" xr:uid="{00000000-0005-0000-0000-00009E400000}"/>
    <cellStyle name="Input 2 2 8 5" xfId="16550" xr:uid="{00000000-0005-0000-0000-00009F400000}"/>
    <cellStyle name="Input 2 2 8 6" xfId="16551" xr:uid="{00000000-0005-0000-0000-0000A0400000}"/>
    <cellStyle name="Input 2 2 8 7" xfId="16552" xr:uid="{00000000-0005-0000-0000-0000A1400000}"/>
    <cellStyle name="Input 2 2 8 8" xfId="16553" xr:uid="{00000000-0005-0000-0000-0000A2400000}"/>
    <cellStyle name="Input 2 2 8 9" xfId="16554" xr:uid="{00000000-0005-0000-0000-0000A3400000}"/>
    <cellStyle name="Input 2 2 9" xfId="16555" xr:uid="{00000000-0005-0000-0000-0000A4400000}"/>
    <cellStyle name="Input 2 3" xfId="16556" xr:uid="{00000000-0005-0000-0000-0000A5400000}"/>
    <cellStyle name="Input 2 3 10" xfId="16557" xr:uid="{00000000-0005-0000-0000-0000A6400000}"/>
    <cellStyle name="Input 2 3 11" xfId="16558" xr:uid="{00000000-0005-0000-0000-0000A7400000}"/>
    <cellStyle name="Input 2 3 12" xfId="16559" xr:uid="{00000000-0005-0000-0000-0000A8400000}"/>
    <cellStyle name="Input 2 3 13" xfId="16560" xr:uid="{00000000-0005-0000-0000-0000A9400000}"/>
    <cellStyle name="Input 2 3 14" xfId="16561" xr:uid="{00000000-0005-0000-0000-0000AA400000}"/>
    <cellStyle name="Input 2 3 15" xfId="16562" xr:uid="{00000000-0005-0000-0000-0000AB400000}"/>
    <cellStyle name="Input 2 3 16" xfId="16563" xr:uid="{00000000-0005-0000-0000-0000AC400000}"/>
    <cellStyle name="Input 2 3 17" xfId="16564" xr:uid="{00000000-0005-0000-0000-0000AD400000}"/>
    <cellStyle name="Input 2 3 18" xfId="16565" xr:uid="{00000000-0005-0000-0000-0000AE400000}"/>
    <cellStyle name="Input 2 3 19" xfId="16566" xr:uid="{00000000-0005-0000-0000-0000AF400000}"/>
    <cellStyle name="Input 2 3 2" xfId="16567" xr:uid="{00000000-0005-0000-0000-0000B0400000}"/>
    <cellStyle name="Input 2 3 2 10" xfId="16568" xr:uid="{00000000-0005-0000-0000-0000B1400000}"/>
    <cellStyle name="Input 2 3 2 11" xfId="16569" xr:uid="{00000000-0005-0000-0000-0000B2400000}"/>
    <cellStyle name="Input 2 3 2 12" xfId="16570" xr:uid="{00000000-0005-0000-0000-0000B3400000}"/>
    <cellStyle name="Input 2 3 2 13" xfId="16571" xr:uid="{00000000-0005-0000-0000-0000B4400000}"/>
    <cellStyle name="Input 2 3 2 14" xfId="16572" xr:uid="{00000000-0005-0000-0000-0000B5400000}"/>
    <cellStyle name="Input 2 3 2 15" xfId="16573" xr:uid="{00000000-0005-0000-0000-0000B6400000}"/>
    <cellStyle name="Input 2 3 2 16" xfId="16574" xr:uid="{00000000-0005-0000-0000-0000B7400000}"/>
    <cellStyle name="Input 2 3 2 17" xfId="16575" xr:uid="{00000000-0005-0000-0000-0000B8400000}"/>
    <cellStyle name="Input 2 3 2 18" xfId="16576" xr:uid="{00000000-0005-0000-0000-0000B9400000}"/>
    <cellStyle name="Input 2 3 2 19" xfId="16577" xr:uid="{00000000-0005-0000-0000-0000BA400000}"/>
    <cellStyle name="Input 2 3 2 2" xfId="16578" xr:uid="{00000000-0005-0000-0000-0000BB400000}"/>
    <cellStyle name="Input 2 3 2 2 10" xfId="16579" xr:uid="{00000000-0005-0000-0000-0000BC400000}"/>
    <cellStyle name="Input 2 3 2 2 11" xfId="16580" xr:uid="{00000000-0005-0000-0000-0000BD400000}"/>
    <cellStyle name="Input 2 3 2 2 12" xfId="16581" xr:uid="{00000000-0005-0000-0000-0000BE400000}"/>
    <cellStyle name="Input 2 3 2 2 13" xfId="16582" xr:uid="{00000000-0005-0000-0000-0000BF400000}"/>
    <cellStyle name="Input 2 3 2 2 14" xfId="16583" xr:uid="{00000000-0005-0000-0000-0000C0400000}"/>
    <cellStyle name="Input 2 3 2 2 2" xfId="16584" xr:uid="{00000000-0005-0000-0000-0000C1400000}"/>
    <cellStyle name="Input 2 3 2 2 3" xfId="16585" xr:uid="{00000000-0005-0000-0000-0000C2400000}"/>
    <cellStyle name="Input 2 3 2 2 4" xfId="16586" xr:uid="{00000000-0005-0000-0000-0000C3400000}"/>
    <cellStyle name="Input 2 3 2 2 5" xfId="16587" xr:uid="{00000000-0005-0000-0000-0000C4400000}"/>
    <cellStyle name="Input 2 3 2 2 6" xfId="16588" xr:uid="{00000000-0005-0000-0000-0000C5400000}"/>
    <cellStyle name="Input 2 3 2 2 7" xfId="16589" xr:uid="{00000000-0005-0000-0000-0000C6400000}"/>
    <cellStyle name="Input 2 3 2 2 8" xfId="16590" xr:uid="{00000000-0005-0000-0000-0000C7400000}"/>
    <cellStyle name="Input 2 3 2 2 9" xfId="16591" xr:uid="{00000000-0005-0000-0000-0000C8400000}"/>
    <cellStyle name="Input 2 3 2 20" xfId="16592" xr:uid="{00000000-0005-0000-0000-0000C9400000}"/>
    <cellStyle name="Input 2 3 2 3" xfId="16593" xr:uid="{00000000-0005-0000-0000-0000CA400000}"/>
    <cellStyle name="Input 2 3 2 3 10" xfId="16594" xr:uid="{00000000-0005-0000-0000-0000CB400000}"/>
    <cellStyle name="Input 2 3 2 3 11" xfId="16595" xr:uid="{00000000-0005-0000-0000-0000CC400000}"/>
    <cellStyle name="Input 2 3 2 3 12" xfId="16596" xr:uid="{00000000-0005-0000-0000-0000CD400000}"/>
    <cellStyle name="Input 2 3 2 3 13" xfId="16597" xr:uid="{00000000-0005-0000-0000-0000CE400000}"/>
    <cellStyle name="Input 2 3 2 3 14" xfId="16598" xr:uid="{00000000-0005-0000-0000-0000CF400000}"/>
    <cellStyle name="Input 2 3 2 3 2" xfId="16599" xr:uid="{00000000-0005-0000-0000-0000D0400000}"/>
    <cellStyle name="Input 2 3 2 3 3" xfId="16600" xr:uid="{00000000-0005-0000-0000-0000D1400000}"/>
    <cellStyle name="Input 2 3 2 3 4" xfId="16601" xr:uid="{00000000-0005-0000-0000-0000D2400000}"/>
    <cellStyle name="Input 2 3 2 3 5" xfId="16602" xr:uid="{00000000-0005-0000-0000-0000D3400000}"/>
    <cellStyle name="Input 2 3 2 3 6" xfId="16603" xr:uid="{00000000-0005-0000-0000-0000D4400000}"/>
    <cellStyle name="Input 2 3 2 3 7" xfId="16604" xr:uid="{00000000-0005-0000-0000-0000D5400000}"/>
    <cellStyle name="Input 2 3 2 3 8" xfId="16605" xr:uid="{00000000-0005-0000-0000-0000D6400000}"/>
    <cellStyle name="Input 2 3 2 3 9" xfId="16606" xr:uid="{00000000-0005-0000-0000-0000D7400000}"/>
    <cellStyle name="Input 2 3 2 4" xfId="16607" xr:uid="{00000000-0005-0000-0000-0000D8400000}"/>
    <cellStyle name="Input 2 3 2 4 10" xfId="16608" xr:uid="{00000000-0005-0000-0000-0000D9400000}"/>
    <cellStyle name="Input 2 3 2 4 11" xfId="16609" xr:uid="{00000000-0005-0000-0000-0000DA400000}"/>
    <cellStyle name="Input 2 3 2 4 12" xfId="16610" xr:uid="{00000000-0005-0000-0000-0000DB400000}"/>
    <cellStyle name="Input 2 3 2 4 13" xfId="16611" xr:uid="{00000000-0005-0000-0000-0000DC400000}"/>
    <cellStyle name="Input 2 3 2 4 14" xfId="16612" xr:uid="{00000000-0005-0000-0000-0000DD400000}"/>
    <cellStyle name="Input 2 3 2 4 2" xfId="16613" xr:uid="{00000000-0005-0000-0000-0000DE400000}"/>
    <cellStyle name="Input 2 3 2 4 3" xfId="16614" xr:uid="{00000000-0005-0000-0000-0000DF400000}"/>
    <cellStyle name="Input 2 3 2 4 4" xfId="16615" xr:uid="{00000000-0005-0000-0000-0000E0400000}"/>
    <cellStyle name="Input 2 3 2 4 5" xfId="16616" xr:uid="{00000000-0005-0000-0000-0000E1400000}"/>
    <cellStyle name="Input 2 3 2 4 6" xfId="16617" xr:uid="{00000000-0005-0000-0000-0000E2400000}"/>
    <cellStyle name="Input 2 3 2 4 7" xfId="16618" xr:uid="{00000000-0005-0000-0000-0000E3400000}"/>
    <cellStyle name="Input 2 3 2 4 8" xfId="16619" xr:uid="{00000000-0005-0000-0000-0000E4400000}"/>
    <cellStyle name="Input 2 3 2 4 9" xfId="16620" xr:uid="{00000000-0005-0000-0000-0000E5400000}"/>
    <cellStyle name="Input 2 3 2 5" xfId="16621" xr:uid="{00000000-0005-0000-0000-0000E6400000}"/>
    <cellStyle name="Input 2 3 2 5 10" xfId="16622" xr:uid="{00000000-0005-0000-0000-0000E7400000}"/>
    <cellStyle name="Input 2 3 2 5 11" xfId="16623" xr:uid="{00000000-0005-0000-0000-0000E8400000}"/>
    <cellStyle name="Input 2 3 2 5 12" xfId="16624" xr:uid="{00000000-0005-0000-0000-0000E9400000}"/>
    <cellStyle name="Input 2 3 2 5 13" xfId="16625" xr:uid="{00000000-0005-0000-0000-0000EA400000}"/>
    <cellStyle name="Input 2 3 2 5 2" xfId="16626" xr:uid="{00000000-0005-0000-0000-0000EB400000}"/>
    <cellStyle name="Input 2 3 2 5 3" xfId="16627" xr:uid="{00000000-0005-0000-0000-0000EC400000}"/>
    <cellStyle name="Input 2 3 2 5 4" xfId="16628" xr:uid="{00000000-0005-0000-0000-0000ED400000}"/>
    <cellStyle name="Input 2 3 2 5 5" xfId="16629" xr:uid="{00000000-0005-0000-0000-0000EE400000}"/>
    <cellStyle name="Input 2 3 2 5 6" xfId="16630" xr:uid="{00000000-0005-0000-0000-0000EF400000}"/>
    <cellStyle name="Input 2 3 2 5 7" xfId="16631" xr:uid="{00000000-0005-0000-0000-0000F0400000}"/>
    <cellStyle name="Input 2 3 2 5 8" xfId="16632" xr:uid="{00000000-0005-0000-0000-0000F1400000}"/>
    <cellStyle name="Input 2 3 2 5 9" xfId="16633" xr:uid="{00000000-0005-0000-0000-0000F2400000}"/>
    <cellStyle name="Input 2 3 2 6" xfId="16634" xr:uid="{00000000-0005-0000-0000-0000F3400000}"/>
    <cellStyle name="Input 2 3 2 7" xfId="16635" xr:uid="{00000000-0005-0000-0000-0000F4400000}"/>
    <cellStyle name="Input 2 3 2 8" xfId="16636" xr:uid="{00000000-0005-0000-0000-0000F5400000}"/>
    <cellStyle name="Input 2 3 2 9" xfId="16637" xr:uid="{00000000-0005-0000-0000-0000F6400000}"/>
    <cellStyle name="Input 2 3 20" xfId="16638" xr:uid="{00000000-0005-0000-0000-0000F7400000}"/>
    <cellStyle name="Input 2 3 21" xfId="16639" xr:uid="{00000000-0005-0000-0000-0000F8400000}"/>
    <cellStyle name="Input 2 3 22" xfId="16640" xr:uid="{00000000-0005-0000-0000-0000F9400000}"/>
    <cellStyle name="Input 2 3 3" xfId="16641" xr:uid="{00000000-0005-0000-0000-0000FA400000}"/>
    <cellStyle name="Input 2 3 3 10" xfId="16642" xr:uid="{00000000-0005-0000-0000-0000FB400000}"/>
    <cellStyle name="Input 2 3 3 11" xfId="16643" xr:uid="{00000000-0005-0000-0000-0000FC400000}"/>
    <cellStyle name="Input 2 3 3 12" xfId="16644" xr:uid="{00000000-0005-0000-0000-0000FD400000}"/>
    <cellStyle name="Input 2 3 3 13" xfId="16645" xr:uid="{00000000-0005-0000-0000-0000FE400000}"/>
    <cellStyle name="Input 2 3 3 14" xfId="16646" xr:uid="{00000000-0005-0000-0000-0000FF400000}"/>
    <cellStyle name="Input 2 3 3 15" xfId="16647" xr:uid="{00000000-0005-0000-0000-000000410000}"/>
    <cellStyle name="Input 2 3 3 16" xfId="16648" xr:uid="{00000000-0005-0000-0000-000001410000}"/>
    <cellStyle name="Input 2 3 3 17" xfId="16649" xr:uid="{00000000-0005-0000-0000-000002410000}"/>
    <cellStyle name="Input 2 3 3 18" xfId="16650" xr:uid="{00000000-0005-0000-0000-000003410000}"/>
    <cellStyle name="Input 2 3 3 19" xfId="16651" xr:uid="{00000000-0005-0000-0000-000004410000}"/>
    <cellStyle name="Input 2 3 3 2" xfId="16652" xr:uid="{00000000-0005-0000-0000-000005410000}"/>
    <cellStyle name="Input 2 3 3 2 10" xfId="16653" xr:uid="{00000000-0005-0000-0000-000006410000}"/>
    <cellStyle name="Input 2 3 3 2 11" xfId="16654" xr:uid="{00000000-0005-0000-0000-000007410000}"/>
    <cellStyle name="Input 2 3 3 2 12" xfId="16655" xr:uid="{00000000-0005-0000-0000-000008410000}"/>
    <cellStyle name="Input 2 3 3 2 13" xfId="16656" xr:uid="{00000000-0005-0000-0000-000009410000}"/>
    <cellStyle name="Input 2 3 3 2 14" xfId="16657" xr:uid="{00000000-0005-0000-0000-00000A410000}"/>
    <cellStyle name="Input 2 3 3 2 2" xfId="16658" xr:uid="{00000000-0005-0000-0000-00000B410000}"/>
    <cellStyle name="Input 2 3 3 2 3" xfId="16659" xr:uid="{00000000-0005-0000-0000-00000C410000}"/>
    <cellStyle name="Input 2 3 3 2 4" xfId="16660" xr:uid="{00000000-0005-0000-0000-00000D410000}"/>
    <cellStyle name="Input 2 3 3 2 5" xfId="16661" xr:uid="{00000000-0005-0000-0000-00000E410000}"/>
    <cellStyle name="Input 2 3 3 2 6" xfId="16662" xr:uid="{00000000-0005-0000-0000-00000F410000}"/>
    <cellStyle name="Input 2 3 3 2 7" xfId="16663" xr:uid="{00000000-0005-0000-0000-000010410000}"/>
    <cellStyle name="Input 2 3 3 2 8" xfId="16664" xr:uid="{00000000-0005-0000-0000-000011410000}"/>
    <cellStyle name="Input 2 3 3 2 9" xfId="16665" xr:uid="{00000000-0005-0000-0000-000012410000}"/>
    <cellStyle name="Input 2 3 3 20" xfId="16666" xr:uid="{00000000-0005-0000-0000-000013410000}"/>
    <cellStyle name="Input 2 3 3 3" xfId="16667" xr:uid="{00000000-0005-0000-0000-000014410000}"/>
    <cellStyle name="Input 2 3 3 3 10" xfId="16668" xr:uid="{00000000-0005-0000-0000-000015410000}"/>
    <cellStyle name="Input 2 3 3 3 11" xfId="16669" xr:uid="{00000000-0005-0000-0000-000016410000}"/>
    <cellStyle name="Input 2 3 3 3 12" xfId="16670" xr:uid="{00000000-0005-0000-0000-000017410000}"/>
    <cellStyle name="Input 2 3 3 3 13" xfId="16671" xr:uid="{00000000-0005-0000-0000-000018410000}"/>
    <cellStyle name="Input 2 3 3 3 14" xfId="16672" xr:uid="{00000000-0005-0000-0000-000019410000}"/>
    <cellStyle name="Input 2 3 3 3 2" xfId="16673" xr:uid="{00000000-0005-0000-0000-00001A410000}"/>
    <cellStyle name="Input 2 3 3 3 3" xfId="16674" xr:uid="{00000000-0005-0000-0000-00001B410000}"/>
    <cellStyle name="Input 2 3 3 3 4" xfId="16675" xr:uid="{00000000-0005-0000-0000-00001C410000}"/>
    <cellStyle name="Input 2 3 3 3 5" xfId="16676" xr:uid="{00000000-0005-0000-0000-00001D410000}"/>
    <cellStyle name="Input 2 3 3 3 6" xfId="16677" xr:uid="{00000000-0005-0000-0000-00001E410000}"/>
    <cellStyle name="Input 2 3 3 3 7" xfId="16678" xr:uid="{00000000-0005-0000-0000-00001F410000}"/>
    <cellStyle name="Input 2 3 3 3 8" xfId="16679" xr:uid="{00000000-0005-0000-0000-000020410000}"/>
    <cellStyle name="Input 2 3 3 3 9" xfId="16680" xr:uid="{00000000-0005-0000-0000-000021410000}"/>
    <cellStyle name="Input 2 3 3 4" xfId="16681" xr:uid="{00000000-0005-0000-0000-000022410000}"/>
    <cellStyle name="Input 2 3 3 4 10" xfId="16682" xr:uid="{00000000-0005-0000-0000-000023410000}"/>
    <cellStyle name="Input 2 3 3 4 11" xfId="16683" xr:uid="{00000000-0005-0000-0000-000024410000}"/>
    <cellStyle name="Input 2 3 3 4 12" xfId="16684" xr:uid="{00000000-0005-0000-0000-000025410000}"/>
    <cellStyle name="Input 2 3 3 4 13" xfId="16685" xr:uid="{00000000-0005-0000-0000-000026410000}"/>
    <cellStyle name="Input 2 3 3 4 14" xfId="16686" xr:uid="{00000000-0005-0000-0000-000027410000}"/>
    <cellStyle name="Input 2 3 3 4 2" xfId="16687" xr:uid="{00000000-0005-0000-0000-000028410000}"/>
    <cellStyle name="Input 2 3 3 4 3" xfId="16688" xr:uid="{00000000-0005-0000-0000-000029410000}"/>
    <cellStyle name="Input 2 3 3 4 4" xfId="16689" xr:uid="{00000000-0005-0000-0000-00002A410000}"/>
    <cellStyle name="Input 2 3 3 4 5" xfId="16690" xr:uid="{00000000-0005-0000-0000-00002B410000}"/>
    <cellStyle name="Input 2 3 3 4 6" xfId="16691" xr:uid="{00000000-0005-0000-0000-00002C410000}"/>
    <cellStyle name="Input 2 3 3 4 7" xfId="16692" xr:uid="{00000000-0005-0000-0000-00002D410000}"/>
    <cellStyle name="Input 2 3 3 4 8" xfId="16693" xr:uid="{00000000-0005-0000-0000-00002E410000}"/>
    <cellStyle name="Input 2 3 3 4 9" xfId="16694" xr:uid="{00000000-0005-0000-0000-00002F410000}"/>
    <cellStyle name="Input 2 3 3 5" xfId="16695" xr:uid="{00000000-0005-0000-0000-000030410000}"/>
    <cellStyle name="Input 2 3 3 5 10" xfId="16696" xr:uid="{00000000-0005-0000-0000-000031410000}"/>
    <cellStyle name="Input 2 3 3 5 11" xfId="16697" xr:uid="{00000000-0005-0000-0000-000032410000}"/>
    <cellStyle name="Input 2 3 3 5 12" xfId="16698" xr:uid="{00000000-0005-0000-0000-000033410000}"/>
    <cellStyle name="Input 2 3 3 5 13" xfId="16699" xr:uid="{00000000-0005-0000-0000-000034410000}"/>
    <cellStyle name="Input 2 3 3 5 2" xfId="16700" xr:uid="{00000000-0005-0000-0000-000035410000}"/>
    <cellStyle name="Input 2 3 3 5 3" xfId="16701" xr:uid="{00000000-0005-0000-0000-000036410000}"/>
    <cellStyle name="Input 2 3 3 5 4" xfId="16702" xr:uid="{00000000-0005-0000-0000-000037410000}"/>
    <cellStyle name="Input 2 3 3 5 5" xfId="16703" xr:uid="{00000000-0005-0000-0000-000038410000}"/>
    <cellStyle name="Input 2 3 3 5 6" xfId="16704" xr:uid="{00000000-0005-0000-0000-000039410000}"/>
    <cellStyle name="Input 2 3 3 5 7" xfId="16705" xr:uid="{00000000-0005-0000-0000-00003A410000}"/>
    <cellStyle name="Input 2 3 3 5 8" xfId="16706" xr:uid="{00000000-0005-0000-0000-00003B410000}"/>
    <cellStyle name="Input 2 3 3 5 9" xfId="16707" xr:uid="{00000000-0005-0000-0000-00003C410000}"/>
    <cellStyle name="Input 2 3 3 6" xfId="16708" xr:uid="{00000000-0005-0000-0000-00003D410000}"/>
    <cellStyle name="Input 2 3 3 7" xfId="16709" xr:uid="{00000000-0005-0000-0000-00003E410000}"/>
    <cellStyle name="Input 2 3 3 8" xfId="16710" xr:uid="{00000000-0005-0000-0000-00003F410000}"/>
    <cellStyle name="Input 2 3 3 9" xfId="16711" xr:uid="{00000000-0005-0000-0000-000040410000}"/>
    <cellStyle name="Input 2 3 4" xfId="16712" xr:uid="{00000000-0005-0000-0000-000041410000}"/>
    <cellStyle name="Input 2 3 4 10" xfId="16713" xr:uid="{00000000-0005-0000-0000-000042410000}"/>
    <cellStyle name="Input 2 3 4 11" xfId="16714" xr:uid="{00000000-0005-0000-0000-000043410000}"/>
    <cellStyle name="Input 2 3 4 12" xfId="16715" xr:uid="{00000000-0005-0000-0000-000044410000}"/>
    <cellStyle name="Input 2 3 4 13" xfId="16716" xr:uid="{00000000-0005-0000-0000-000045410000}"/>
    <cellStyle name="Input 2 3 4 14" xfId="16717" xr:uid="{00000000-0005-0000-0000-000046410000}"/>
    <cellStyle name="Input 2 3 4 2" xfId="16718" xr:uid="{00000000-0005-0000-0000-000047410000}"/>
    <cellStyle name="Input 2 3 4 3" xfId="16719" xr:uid="{00000000-0005-0000-0000-000048410000}"/>
    <cellStyle name="Input 2 3 4 4" xfId="16720" xr:uid="{00000000-0005-0000-0000-000049410000}"/>
    <cellStyle name="Input 2 3 4 5" xfId="16721" xr:uid="{00000000-0005-0000-0000-00004A410000}"/>
    <cellStyle name="Input 2 3 4 6" xfId="16722" xr:uid="{00000000-0005-0000-0000-00004B410000}"/>
    <cellStyle name="Input 2 3 4 7" xfId="16723" xr:uid="{00000000-0005-0000-0000-00004C410000}"/>
    <cellStyle name="Input 2 3 4 8" xfId="16724" xr:uid="{00000000-0005-0000-0000-00004D410000}"/>
    <cellStyle name="Input 2 3 4 9" xfId="16725" xr:uid="{00000000-0005-0000-0000-00004E410000}"/>
    <cellStyle name="Input 2 3 5" xfId="16726" xr:uid="{00000000-0005-0000-0000-00004F410000}"/>
    <cellStyle name="Input 2 3 5 10" xfId="16727" xr:uid="{00000000-0005-0000-0000-000050410000}"/>
    <cellStyle name="Input 2 3 5 11" xfId="16728" xr:uid="{00000000-0005-0000-0000-000051410000}"/>
    <cellStyle name="Input 2 3 5 12" xfId="16729" xr:uid="{00000000-0005-0000-0000-000052410000}"/>
    <cellStyle name="Input 2 3 5 13" xfId="16730" xr:uid="{00000000-0005-0000-0000-000053410000}"/>
    <cellStyle name="Input 2 3 5 14" xfId="16731" xr:uid="{00000000-0005-0000-0000-000054410000}"/>
    <cellStyle name="Input 2 3 5 2" xfId="16732" xr:uid="{00000000-0005-0000-0000-000055410000}"/>
    <cellStyle name="Input 2 3 5 3" xfId="16733" xr:uid="{00000000-0005-0000-0000-000056410000}"/>
    <cellStyle name="Input 2 3 5 4" xfId="16734" xr:uid="{00000000-0005-0000-0000-000057410000}"/>
    <cellStyle name="Input 2 3 5 5" xfId="16735" xr:uid="{00000000-0005-0000-0000-000058410000}"/>
    <cellStyle name="Input 2 3 5 6" xfId="16736" xr:uid="{00000000-0005-0000-0000-000059410000}"/>
    <cellStyle name="Input 2 3 5 7" xfId="16737" xr:uid="{00000000-0005-0000-0000-00005A410000}"/>
    <cellStyle name="Input 2 3 5 8" xfId="16738" xr:uid="{00000000-0005-0000-0000-00005B410000}"/>
    <cellStyle name="Input 2 3 5 9" xfId="16739" xr:uid="{00000000-0005-0000-0000-00005C410000}"/>
    <cellStyle name="Input 2 3 6" xfId="16740" xr:uid="{00000000-0005-0000-0000-00005D410000}"/>
    <cellStyle name="Input 2 3 6 10" xfId="16741" xr:uid="{00000000-0005-0000-0000-00005E410000}"/>
    <cellStyle name="Input 2 3 6 11" xfId="16742" xr:uid="{00000000-0005-0000-0000-00005F410000}"/>
    <cellStyle name="Input 2 3 6 12" xfId="16743" xr:uid="{00000000-0005-0000-0000-000060410000}"/>
    <cellStyle name="Input 2 3 6 13" xfId="16744" xr:uid="{00000000-0005-0000-0000-000061410000}"/>
    <cellStyle name="Input 2 3 6 14" xfId="16745" xr:uid="{00000000-0005-0000-0000-000062410000}"/>
    <cellStyle name="Input 2 3 6 2" xfId="16746" xr:uid="{00000000-0005-0000-0000-000063410000}"/>
    <cellStyle name="Input 2 3 6 3" xfId="16747" xr:uid="{00000000-0005-0000-0000-000064410000}"/>
    <cellStyle name="Input 2 3 6 4" xfId="16748" xr:uid="{00000000-0005-0000-0000-000065410000}"/>
    <cellStyle name="Input 2 3 6 5" xfId="16749" xr:uid="{00000000-0005-0000-0000-000066410000}"/>
    <cellStyle name="Input 2 3 6 6" xfId="16750" xr:uid="{00000000-0005-0000-0000-000067410000}"/>
    <cellStyle name="Input 2 3 6 7" xfId="16751" xr:uid="{00000000-0005-0000-0000-000068410000}"/>
    <cellStyle name="Input 2 3 6 8" xfId="16752" xr:uid="{00000000-0005-0000-0000-000069410000}"/>
    <cellStyle name="Input 2 3 6 9" xfId="16753" xr:uid="{00000000-0005-0000-0000-00006A410000}"/>
    <cellStyle name="Input 2 3 7" xfId="16754" xr:uid="{00000000-0005-0000-0000-00006B410000}"/>
    <cellStyle name="Input 2 3 7 10" xfId="16755" xr:uid="{00000000-0005-0000-0000-00006C410000}"/>
    <cellStyle name="Input 2 3 7 11" xfId="16756" xr:uid="{00000000-0005-0000-0000-00006D410000}"/>
    <cellStyle name="Input 2 3 7 12" xfId="16757" xr:uid="{00000000-0005-0000-0000-00006E410000}"/>
    <cellStyle name="Input 2 3 7 13" xfId="16758" xr:uid="{00000000-0005-0000-0000-00006F410000}"/>
    <cellStyle name="Input 2 3 7 2" xfId="16759" xr:uid="{00000000-0005-0000-0000-000070410000}"/>
    <cellStyle name="Input 2 3 7 3" xfId="16760" xr:uid="{00000000-0005-0000-0000-000071410000}"/>
    <cellStyle name="Input 2 3 7 4" xfId="16761" xr:uid="{00000000-0005-0000-0000-000072410000}"/>
    <cellStyle name="Input 2 3 7 5" xfId="16762" xr:uid="{00000000-0005-0000-0000-000073410000}"/>
    <cellStyle name="Input 2 3 7 6" xfId="16763" xr:uid="{00000000-0005-0000-0000-000074410000}"/>
    <cellStyle name="Input 2 3 7 7" xfId="16764" xr:uid="{00000000-0005-0000-0000-000075410000}"/>
    <cellStyle name="Input 2 3 7 8" xfId="16765" xr:uid="{00000000-0005-0000-0000-000076410000}"/>
    <cellStyle name="Input 2 3 7 9" xfId="16766" xr:uid="{00000000-0005-0000-0000-000077410000}"/>
    <cellStyle name="Input 2 3 8" xfId="16767" xr:uid="{00000000-0005-0000-0000-000078410000}"/>
    <cellStyle name="Input 2 3 9" xfId="16768" xr:uid="{00000000-0005-0000-0000-000079410000}"/>
    <cellStyle name="Input 2 4" xfId="16769" xr:uid="{00000000-0005-0000-0000-00007A410000}"/>
    <cellStyle name="Input 2 4 10" xfId="16770" xr:uid="{00000000-0005-0000-0000-00007B410000}"/>
    <cellStyle name="Input 2 4 11" xfId="16771" xr:uid="{00000000-0005-0000-0000-00007C410000}"/>
    <cellStyle name="Input 2 4 12" xfId="16772" xr:uid="{00000000-0005-0000-0000-00007D410000}"/>
    <cellStyle name="Input 2 4 13" xfId="16773" xr:uid="{00000000-0005-0000-0000-00007E410000}"/>
    <cellStyle name="Input 2 4 14" xfId="16774" xr:uid="{00000000-0005-0000-0000-00007F410000}"/>
    <cellStyle name="Input 2 4 15" xfId="16775" xr:uid="{00000000-0005-0000-0000-000080410000}"/>
    <cellStyle name="Input 2 4 16" xfId="16776" xr:uid="{00000000-0005-0000-0000-000081410000}"/>
    <cellStyle name="Input 2 4 17" xfId="16777" xr:uid="{00000000-0005-0000-0000-000082410000}"/>
    <cellStyle name="Input 2 4 18" xfId="16778" xr:uid="{00000000-0005-0000-0000-000083410000}"/>
    <cellStyle name="Input 2 4 19" xfId="16779" xr:uid="{00000000-0005-0000-0000-000084410000}"/>
    <cellStyle name="Input 2 4 2" xfId="16780" xr:uid="{00000000-0005-0000-0000-000085410000}"/>
    <cellStyle name="Input 2 4 2 10" xfId="16781" xr:uid="{00000000-0005-0000-0000-000086410000}"/>
    <cellStyle name="Input 2 4 2 11" xfId="16782" xr:uid="{00000000-0005-0000-0000-000087410000}"/>
    <cellStyle name="Input 2 4 2 12" xfId="16783" xr:uid="{00000000-0005-0000-0000-000088410000}"/>
    <cellStyle name="Input 2 4 2 13" xfId="16784" xr:uid="{00000000-0005-0000-0000-000089410000}"/>
    <cellStyle name="Input 2 4 2 14" xfId="16785" xr:uid="{00000000-0005-0000-0000-00008A410000}"/>
    <cellStyle name="Input 2 4 2 15" xfId="16786" xr:uid="{00000000-0005-0000-0000-00008B410000}"/>
    <cellStyle name="Input 2 4 2 16" xfId="16787" xr:uid="{00000000-0005-0000-0000-00008C410000}"/>
    <cellStyle name="Input 2 4 2 17" xfId="16788" xr:uid="{00000000-0005-0000-0000-00008D410000}"/>
    <cellStyle name="Input 2 4 2 18" xfId="16789" xr:uid="{00000000-0005-0000-0000-00008E410000}"/>
    <cellStyle name="Input 2 4 2 19" xfId="16790" xr:uid="{00000000-0005-0000-0000-00008F410000}"/>
    <cellStyle name="Input 2 4 2 2" xfId="16791" xr:uid="{00000000-0005-0000-0000-000090410000}"/>
    <cellStyle name="Input 2 4 2 2 10" xfId="16792" xr:uid="{00000000-0005-0000-0000-000091410000}"/>
    <cellStyle name="Input 2 4 2 2 11" xfId="16793" xr:uid="{00000000-0005-0000-0000-000092410000}"/>
    <cellStyle name="Input 2 4 2 2 12" xfId="16794" xr:uid="{00000000-0005-0000-0000-000093410000}"/>
    <cellStyle name="Input 2 4 2 2 13" xfId="16795" xr:uid="{00000000-0005-0000-0000-000094410000}"/>
    <cellStyle name="Input 2 4 2 2 14" xfId="16796" xr:uid="{00000000-0005-0000-0000-000095410000}"/>
    <cellStyle name="Input 2 4 2 2 2" xfId="16797" xr:uid="{00000000-0005-0000-0000-000096410000}"/>
    <cellStyle name="Input 2 4 2 2 3" xfId="16798" xr:uid="{00000000-0005-0000-0000-000097410000}"/>
    <cellStyle name="Input 2 4 2 2 4" xfId="16799" xr:uid="{00000000-0005-0000-0000-000098410000}"/>
    <cellStyle name="Input 2 4 2 2 5" xfId="16800" xr:uid="{00000000-0005-0000-0000-000099410000}"/>
    <cellStyle name="Input 2 4 2 2 6" xfId="16801" xr:uid="{00000000-0005-0000-0000-00009A410000}"/>
    <cellStyle name="Input 2 4 2 2 7" xfId="16802" xr:uid="{00000000-0005-0000-0000-00009B410000}"/>
    <cellStyle name="Input 2 4 2 2 8" xfId="16803" xr:uid="{00000000-0005-0000-0000-00009C410000}"/>
    <cellStyle name="Input 2 4 2 2 9" xfId="16804" xr:uid="{00000000-0005-0000-0000-00009D410000}"/>
    <cellStyle name="Input 2 4 2 20" xfId="16805" xr:uid="{00000000-0005-0000-0000-00009E410000}"/>
    <cellStyle name="Input 2 4 2 3" xfId="16806" xr:uid="{00000000-0005-0000-0000-00009F410000}"/>
    <cellStyle name="Input 2 4 2 3 10" xfId="16807" xr:uid="{00000000-0005-0000-0000-0000A0410000}"/>
    <cellStyle name="Input 2 4 2 3 11" xfId="16808" xr:uid="{00000000-0005-0000-0000-0000A1410000}"/>
    <cellStyle name="Input 2 4 2 3 12" xfId="16809" xr:uid="{00000000-0005-0000-0000-0000A2410000}"/>
    <cellStyle name="Input 2 4 2 3 13" xfId="16810" xr:uid="{00000000-0005-0000-0000-0000A3410000}"/>
    <cellStyle name="Input 2 4 2 3 14" xfId="16811" xr:uid="{00000000-0005-0000-0000-0000A4410000}"/>
    <cellStyle name="Input 2 4 2 3 2" xfId="16812" xr:uid="{00000000-0005-0000-0000-0000A5410000}"/>
    <cellStyle name="Input 2 4 2 3 3" xfId="16813" xr:uid="{00000000-0005-0000-0000-0000A6410000}"/>
    <cellStyle name="Input 2 4 2 3 4" xfId="16814" xr:uid="{00000000-0005-0000-0000-0000A7410000}"/>
    <cellStyle name="Input 2 4 2 3 5" xfId="16815" xr:uid="{00000000-0005-0000-0000-0000A8410000}"/>
    <cellStyle name="Input 2 4 2 3 6" xfId="16816" xr:uid="{00000000-0005-0000-0000-0000A9410000}"/>
    <cellStyle name="Input 2 4 2 3 7" xfId="16817" xr:uid="{00000000-0005-0000-0000-0000AA410000}"/>
    <cellStyle name="Input 2 4 2 3 8" xfId="16818" xr:uid="{00000000-0005-0000-0000-0000AB410000}"/>
    <cellStyle name="Input 2 4 2 3 9" xfId="16819" xr:uid="{00000000-0005-0000-0000-0000AC410000}"/>
    <cellStyle name="Input 2 4 2 4" xfId="16820" xr:uid="{00000000-0005-0000-0000-0000AD410000}"/>
    <cellStyle name="Input 2 4 2 4 10" xfId="16821" xr:uid="{00000000-0005-0000-0000-0000AE410000}"/>
    <cellStyle name="Input 2 4 2 4 11" xfId="16822" xr:uid="{00000000-0005-0000-0000-0000AF410000}"/>
    <cellStyle name="Input 2 4 2 4 12" xfId="16823" xr:uid="{00000000-0005-0000-0000-0000B0410000}"/>
    <cellStyle name="Input 2 4 2 4 13" xfId="16824" xr:uid="{00000000-0005-0000-0000-0000B1410000}"/>
    <cellStyle name="Input 2 4 2 4 14" xfId="16825" xr:uid="{00000000-0005-0000-0000-0000B2410000}"/>
    <cellStyle name="Input 2 4 2 4 2" xfId="16826" xr:uid="{00000000-0005-0000-0000-0000B3410000}"/>
    <cellStyle name="Input 2 4 2 4 3" xfId="16827" xr:uid="{00000000-0005-0000-0000-0000B4410000}"/>
    <cellStyle name="Input 2 4 2 4 4" xfId="16828" xr:uid="{00000000-0005-0000-0000-0000B5410000}"/>
    <cellStyle name="Input 2 4 2 4 5" xfId="16829" xr:uid="{00000000-0005-0000-0000-0000B6410000}"/>
    <cellStyle name="Input 2 4 2 4 6" xfId="16830" xr:uid="{00000000-0005-0000-0000-0000B7410000}"/>
    <cellStyle name="Input 2 4 2 4 7" xfId="16831" xr:uid="{00000000-0005-0000-0000-0000B8410000}"/>
    <cellStyle name="Input 2 4 2 4 8" xfId="16832" xr:uid="{00000000-0005-0000-0000-0000B9410000}"/>
    <cellStyle name="Input 2 4 2 4 9" xfId="16833" xr:uid="{00000000-0005-0000-0000-0000BA410000}"/>
    <cellStyle name="Input 2 4 2 5" xfId="16834" xr:uid="{00000000-0005-0000-0000-0000BB410000}"/>
    <cellStyle name="Input 2 4 2 5 10" xfId="16835" xr:uid="{00000000-0005-0000-0000-0000BC410000}"/>
    <cellStyle name="Input 2 4 2 5 11" xfId="16836" xr:uid="{00000000-0005-0000-0000-0000BD410000}"/>
    <cellStyle name="Input 2 4 2 5 12" xfId="16837" xr:uid="{00000000-0005-0000-0000-0000BE410000}"/>
    <cellStyle name="Input 2 4 2 5 13" xfId="16838" xr:uid="{00000000-0005-0000-0000-0000BF410000}"/>
    <cellStyle name="Input 2 4 2 5 2" xfId="16839" xr:uid="{00000000-0005-0000-0000-0000C0410000}"/>
    <cellStyle name="Input 2 4 2 5 3" xfId="16840" xr:uid="{00000000-0005-0000-0000-0000C1410000}"/>
    <cellStyle name="Input 2 4 2 5 4" xfId="16841" xr:uid="{00000000-0005-0000-0000-0000C2410000}"/>
    <cellStyle name="Input 2 4 2 5 5" xfId="16842" xr:uid="{00000000-0005-0000-0000-0000C3410000}"/>
    <cellStyle name="Input 2 4 2 5 6" xfId="16843" xr:uid="{00000000-0005-0000-0000-0000C4410000}"/>
    <cellStyle name="Input 2 4 2 5 7" xfId="16844" xr:uid="{00000000-0005-0000-0000-0000C5410000}"/>
    <cellStyle name="Input 2 4 2 5 8" xfId="16845" xr:uid="{00000000-0005-0000-0000-0000C6410000}"/>
    <cellStyle name="Input 2 4 2 5 9" xfId="16846" xr:uid="{00000000-0005-0000-0000-0000C7410000}"/>
    <cellStyle name="Input 2 4 2 6" xfId="16847" xr:uid="{00000000-0005-0000-0000-0000C8410000}"/>
    <cellStyle name="Input 2 4 2 7" xfId="16848" xr:uid="{00000000-0005-0000-0000-0000C9410000}"/>
    <cellStyle name="Input 2 4 2 8" xfId="16849" xr:uid="{00000000-0005-0000-0000-0000CA410000}"/>
    <cellStyle name="Input 2 4 2 9" xfId="16850" xr:uid="{00000000-0005-0000-0000-0000CB410000}"/>
    <cellStyle name="Input 2 4 20" xfId="16851" xr:uid="{00000000-0005-0000-0000-0000CC410000}"/>
    <cellStyle name="Input 2 4 21" xfId="16852" xr:uid="{00000000-0005-0000-0000-0000CD410000}"/>
    <cellStyle name="Input 2 4 22" xfId="16853" xr:uid="{00000000-0005-0000-0000-0000CE410000}"/>
    <cellStyle name="Input 2 4 3" xfId="16854" xr:uid="{00000000-0005-0000-0000-0000CF410000}"/>
    <cellStyle name="Input 2 4 3 10" xfId="16855" xr:uid="{00000000-0005-0000-0000-0000D0410000}"/>
    <cellStyle name="Input 2 4 3 11" xfId="16856" xr:uid="{00000000-0005-0000-0000-0000D1410000}"/>
    <cellStyle name="Input 2 4 3 12" xfId="16857" xr:uid="{00000000-0005-0000-0000-0000D2410000}"/>
    <cellStyle name="Input 2 4 3 13" xfId="16858" xr:uid="{00000000-0005-0000-0000-0000D3410000}"/>
    <cellStyle name="Input 2 4 3 14" xfId="16859" xr:uid="{00000000-0005-0000-0000-0000D4410000}"/>
    <cellStyle name="Input 2 4 3 15" xfId="16860" xr:uid="{00000000-0005-0000-0000-0000D5410000}"/>
    <cellStyle name="Input 2 4 3 16" xfId="16861" xr:uid="{00000000-0005-0000-0000-0000D6410000}"/>
    <cellStyle name="Input 2 4 3 17" xfId="16862" xr:uid="{00000000-0005-0000-0000-0000D7410000}"/>
    <cellStyle name="Input 2 4 3 18" xfId="16863" xr:uid="{00000000-0005-0000-0000-0000D8410000}"/>
    <cellStyle name="Input 2 4 3 19" xfId="16864" xr:uid="{00000000-0005-0000-0000-0000D9410000}"/>
    <cellStyle name="Input 2 4 3 2" xfId="16865" xr:uid="{00000000-0005-0000-0000-0000DA410000}"/>
    <cellStyle name="Input 2 4 3 2 10" xfId="16866" xr:uid="{00000000-0005-0000-0000-0000DB410000}"/>
    <cellStyle name="Input 2 4 3 2 11" xfId="16867" xr:uid="{00000000-0005-0000-0000-0000DC410000}"/>
    <cellStyle name="Input 2 4 3 2 12" xfId="16868" xr:uid="{00000000-0005-0000-0000-0000DD410000}"/>
    <cellStyle name="Input 2 4 3 2 13" xfId="16869" xr:uid="{00000000-0005-0000-0000-0000DE410000}"/>
    <cellStyle name="Input 2 4 3 2 14" xfId="16870" xr:uid="{00000000-0005-0000-0000-0000DF410000}"/>
    <cellStyle name="Input 2 4 3 2 2" xfId="16871" xr:uid="{00000000-0005-0000-0000-0000E0410000}"/>
    <cellStyle name="Input 2 4 3 2 3" xfId="16872" xr:uid="{00000000-0005-0000-0000-0000E1410000}"/>
    <cellStyle name="Input 2 4 3 2 4" xfId="16873" xr:uid="{00000000-0005-0000-0000-0000E2410000}"/>
    <cellStyle name="Input 2 4 3 2 5" xfId="16874" xr:uid="{00000000-0005-0000-0000-0000E3410000}"/>
    <cellStyle name="Input 2 4 3 2 6" xfId="16875" xr:uid="{00000000-0005-0000-0000-0000E4410000}"/>
    <cellStyle name="Input 2 4 3 2 7" xfId="16876" xr:uid="{00000000-0005-0000-0000-0000E5410000}"/>
    <cellStyle name="Input 2 4 3 2 8" xfId="16877" xr:uid="{00000000-0005-0000-0000-0000E6410000}"/>
    <cellStyle name="Input 2 4 3 2 9" xfId="16878" xr:uid="{00000000-0005-0000-0000-0000E7410000}"/>
    <cellStyle name="Input 2 4 3 20" xfId="16879" xr:uid="{00000000-0005-0000-0000-0000E8410000}"/>
    <cellStyle name="Input 2 4 3 3" xfId="16880" xr:uid="{00000000-0005-0000-0000-0000E9410000}"/>
    <cellStyle name="Input 2 4 3 3 10" xfId="16881" xr:uid="{00000000-0005-0000-0000-0000EA410000}"/>
    <cellStyle name="Input 2 4 3 3 11" xfId="16882" xr:uid="{00000000-0005-0000-0000-0000EB410000}"/>
    <cellStyle name="Input 2 4 3 3 12" xfId="16883" xr:uid="{00000000-0005-0000-0000-0000EC410000}"/>
    <cellStyle name="Input 2 4 3 3 13" xfId="16884" xr:uid="{00000000-0005-0000-0000-0000ED410000}"/>
    <cellStyle name="Input 2 4 3 3 14" xfId="16885" xr:uid="{00000000-0005-0000-0000-0000EE410000}"/>
    <cellStyle name="Input 2 4 3 3 2" xfId="16886" xr:uid="{00000000-0005-0000-0000-0000EF410000}"/>
    <cellStyle name="Input 2 4 3 3 3" xfId="16887" xr:uid="{00000000-0005-0000-0000-0000F0410000}"/>
    <cellStyle name="Input 2 4 3 3 4" xfId="16888" xr:uid="{00000000-0005-0000-0000-0000F1410000}"/>
    <cellStyle name="Input 2 4 3 3 5" xfId="16889" xr:uid="{00000000-0005-0000-0000-0000F2410000}"/>
    <cellStyle name="Input 2 4 3 3 6" xfId="16890" xr:uid="{00000000-0005-0000-0000-0000F3410000}"/>
    <cellStyle name="Input 2 4 3 3 7" xfId="16891" xr:uid="{00000000-0005-0000-0000-0000F4410000}"/>
    <cellStyle name="Input 2 4 3 3 8" xfId="16892" xr:uid="{00000000-0005-0000-0000-0000F5410000}"/>
    <cellStyle name="Input 2 4 3 3 9" xfId="16893" xr:uid="{00000000-0005-0000-0000-0000F6410000}"/>
    <cellStyle name="Input 2 4 3 4" xfId="16894" xr:uid="{00000000-0005-0000-0000-0000F7410000}"/>
    <cellStyle name="Input 2 4 3 4 10" xfId="16895" xr:uid="{00000000-0005-0000-0000-0000F8410000}"/>
    <cellStyle name="Input 2 4 3 4 11" xfId="16896" xr:uid="{00000000-0005-0000-0000-0000F9410000}"/>
    <cellStyle name="Input 2 4 3 4 12" xfId="16897" xr:uid="{00000000-0005-0000-0000-0000FA410000}"/>
    <cellStyle name="Input 2 4 3 4 13" xfId="16898" xr:uid="{00000000-0005-0000-0000-0000FB410000}"/>
    <cellStyle name="Input 2 4 3 4 14" xfId="16899" xr:uid="{00000000-0005-0000-0000-0000FC410000}"/>
    <cellStyle name="Input 2 4 3 4 2" xfId="16900" xr:uid="{00000000-0005-0000-0000-0000FD410000}"/>
    <cellStyle name="Input 2 4 3 4 3" xfId="16901" xr:uid="{00000000-0005-0000-0000-0000FE410000}"/>
    <cellStyle name="Input 2 4 3 4 4" xfId="16902" xr:uid="{00000000-0005-0000-0000-0000FF410000}"/>
    <cellStyle name="Input 2 4 3 4 5" xfId="16903" xr:uid="{00000000-0005-0000-0000-000000420000}"/>
    <cellStyle name="Input 2 4 3 4 6" xfId="16904" xr:uid="{00000000-0005-0000-0000-000001420000}"/>
    <cellStyle name="Input 2 4 3 4 7" xfId="16905" xr:uid="{00000000-0005-0000-0000-000002420000}"/>
    <cellStyle name="Input 2 4 3 4 8" xfId="16906" xr:uid="{00000000-0005-0000-0000-000003420000}"/>
    <cellStyle name="Input 2 4 3 4 9" xfId="16907" xr:uid="{00000000-0005-0000-0000-000004420000}"/>
    <cellStyle name="Input 2 4 3 5" xfId="16908" xr:uid="{00000000-0005-0000-0000-000005420000}"/>
    <cellStyle name="Input 2 4 3 5 10" xfId="16909" xr:uid="{00000000-0005-0000-0000-000006420000}"/>
    <cellStyle name="Input 2 4 3 5 11" xfId="16910" xr:uid="{00000000-0005-0000-0000-000007420000}"/>
    <cellStyle name="Input 2 4 3 5 12" xfId="16911" xr:uid="{00000000-0005-0000-0000-000008420000}"/>
    <cellStyle name="Input 2 4 3 5 13" xfId="16912" xr:uid="{00000000-0005-0000-0000-000009420000}"/>
    <cellStyle name="Input 2 4 3 5 2" xfId="16913" xr:uid="{00000000-0005-0000-0000-00000A420000}"/>
    <cellStyle name="Input 2 4 3 5 3" xfId="16914" xr:uid="{00000000-0005-0000-0000-00000B420000}"/>
    <cellStyle name="Input 2 4 3 5 4" xfId="16915" xr:uid="{00000000-0005-0000-0000-00000C420000}"/>
    <cellStyle name="Input 2 4 3 5 5" xfId="16916" xr:uid="{00000000-0005-0000-0000-00000D420000}"/>
    <cellStyle name="Input 2 4 3 5 6" xfId="16917" xr:uid="{00000000-0005-0000-0000-00000E420000}"/>
    <cellStyle name="Input 2 4 3 5 7" xfId="16918" xr:uid="{00000000-0005-0000-0000-00000F420000}"/>
    <cellStyle name="Input 2 4 3 5 8" xfId="16919" xr:uid="{00000000-0005-0000-0000-000010420000}"/>
    <cellStyle name="Input 2 4 3 5 9" xfId="16920" xr:uid="{00000000-0005-0000-0000-000011420000}"/>
    <cellStyle name="Input 2 4 3 6" xfId="16921" xr:uid="{00000000-0005-0000-0000-000012420000}"/>
    <cellStyle name="Input 2 4 3 7" xfId="16922" xr:uid="{00000000-0005-0000-0000-000013420000}"/>
    <cellStyle name="Input 2 4 3 8" xfId="16923" xr:uid="{00000000-0005-0000-0000-000014420000}"/>
    <cellStyle name="Input 2 4 3 9" xfId="16924" xr:uid="{00000000-0005-0000-0000-000015420000}"/>
    <cellStyle name="Input 2 4 4" xfId="16925" xr:uid="{00000000-0005-0000-0000-000016420000}"/>
    <cellStyle name="Input 2 4 4 10" xfId="16926" xr:uid="{00000000-0005-0000-0000-000017420000}"/>
    <cellStyle name="Input 2 4 4 11" xfId="16927" xr:uid="{00000000-0005-0000-0000-000018420000}"/>
    <cellStyle name="Input 2 4 4 12" xfId="16928" xr:uid="{00000000-0005-0000-0000-000019420000}"/>
    <cellStyle name="Input 2 4 4 13" xfId="16929" xr:uid="{00000000-0005-0000-0000-00001A420000}"/>
    <cellStyle name="Input 2 4 4 14" xfId="16930" xr:uid="{00000000-0005-0000-0000-00001B420000}"/>
    <cellStyle name="Input 2 4 4 2" xfId="16931" xr:uid="{00000000-0005-0000-0000-00001C420000}"/>
    <cellStyle name="Input 2 4 4 3" xfId="16932" xr:uid="{00000000-0005-0000-0000-00001D420000}"/>
    <cellStyle name="Input 2 4 4 4" xfId="16933" xr:uid="{00000000-0005-0000-0000-00001E420000}"/>
    <cellStyle name="Input 2 4 4 5" xfId="16934" xr:uid="{00000000-0005-0000-0000-00001F420000}"/>
    <cellStyle name="Input 2 4 4 6" xfId="16935" xr:uid="{00000000-0005-0000-0000-000020420000}"/>
    <cellStyle name="Input 2 4 4 7" xfId="16936" xr:uid="{00000000-0005-0000-0000-000021420000}"/>
    <cellStyle name="Input 2 4 4 8" xfId="16937" xr:uid="{00000000-0005-0000-0000-000022420000}"/>
    <cellStyle name="Input 2 4 4 9" xfId="16938" xr:uid="{00000000-0005-0000-0000-000023420000}"/>
    <cellStyle name="Input 2 4 5" xfId="16939" xr:uid="{00000000-0005-0000-0000-000024420000}"/>
    <cellStyle name="Input 2 4 5 10" xfId="16940" xr:uid="{00000000-0005-0000-0000-000025420000}"/>
    <cellStyle name="Input 2 4 5 11" xfId="16941" xr:uid="{00000000-0005-0000-0000-000026420000}"/>
    <cellStyle name="Input 2 4 5 12" xfId="16942" xr:uid="{00000000-0005-0000-0000-000027420000}"/>
    <cellStyle name="Input 2 4 5 13" xfId="16943" xr:uid="{00000000-0005-0000-0000-000028420000}"/>
    <cellStyle name="Input 2 4 5 14" xfId="16944" xr:uid="{00000000-0005-0000-0000-000029420000}"/>
    <cellStyle name="Input 2 4 5 2" xfId="16945" xr:uid="{00000000-0005-0000-0000-00002A420000}"/>
    <cellStyle name="Input 2 4 5 3" xfId="16946" xr:uid="{00000000-0005-0000-0000-00002B420000}"/>
    <cellStyle name="Input 2 4 5 4" xfId="16947" xr:uid="{00000000-0005-0000-0000-00002C420000}"/>
    <cellStyle name="Input 2 4 5 5" xfId="16948" xr:uid="{00000000-0005-0000-0000-00002D420000}"/>
    <cellStyle name="Input 2 4 5 6" xfId="16949" xr:uid="{00000000-0005-0000-0000-00002E420000}"/>
    <cellStyle name="Input 2 4 5 7" xfId="16950" xr:uid="{00000000-0005-0000-0000-00002F420000}"/>
    <cellStyle name="Input 2 4 5 8" xfId="16951" xr:uid="{00000000-0005-0000-0000-000030420000}"/>
    <cellStyle name="Input 2 4 5 9" xfId="16952" xr:uid="{00000000-0005-0000-0000-000031420000}"/>
    <cellStyle name="Input 2 4 6" xfId="16953" xr:uid="{00000000-0005-0000-0000-000032420000}"/>
    <cellStyle name="Input 2 4 6 10" xfId="16954" xr:uid="{00000000-0005-0000-0000-000033420000}"/>
    <cellStyle name="Input 2 4 6 11" xfId="16955" xr:uid="{00000000-0005-0000-0000-000034420000}"/>
    <cellStyle name="Input 2 4 6 12" xfId="16956" xr:uid="{00000000-0005-0000-0000-000035420000}"/>
    <cellStyle name="Input 2 4 6 13" xfId="16957" xr:uid="{00000000-0005-0000-0000-000036420000}"/>
    <cellStyle name="Input 2 4 6 14" xfId="16958" xr:uid="{00000000-0005-0000-0000-000037420000}"/>
    <cellStyle name="Input 2 4 6 2" xfId="16959" xr:uid="{00000000-0005-0000-0000-000038420000}"/>
    <cellStyle name="Input 2 4 6 3" xfId="16960" xr:uid="{00000000-0005-0000-0000-000039420000}"/>
    <cellStyle name="Input 2 4 6 4" xfId="16961" xr:uid="{00000000-0005-0000-0000-00003A420000}"/>
    <cellStyle name="Input 2 4 6 5" xfId="16962" xr:uid="{00000000-0005-0000-0000-00003B420000}"/>
    <cellStyle name="Input 2 4 6 6" xfId="16963" xr:uid="{00000000-0005-0000-0000-00003C420000}"/>
    <cellStyle name="Input 2 4 6 7" xfId="16964" xr:uid="{00000000-0005-0000-0000-00003D420000}"/>
    <cellStyle name="Input 2 4 6 8" xfId="16965" xr:uid="{00000000-0005-0000-0000-00003E420000}"/>
    <cellStyle name="Input 2 4 6 9" xfId="16966" xr:uid="{00000000-0005-0000-0000-00003F420000}"/>
    <cellStyle name="Input 2 4 7" xfId="16967" xr:uid="{00000000-0005-0000-0000-000040420000}"/>
    <cellStyle name="Input 2 4 7 10" xfId="16968" xr:uid="{00000000-0005-0000-0000-000041420000}"/>
    <cellStyle name="Input 2 4 7 11" xfId="16969" xr:uid="{00000000-0005-0000-0000-000042420000}"/>
    <cellStyle name="Input 2 4 7 12" xfId="16970" xr:uid="{00000000-0005-0000-0000-000043420000}"/>
    <cellStyle name="Input 2 4 7 13" xfId="16971" xr:uid="{00000000-0005-0000-0000-000044420000}"/>
    <cellStyle name="Input 2 4 7 2" xfId="16972" xr:uid="{00000000-0005-0000-0000-000045420000}"/>
    <cellStyle name="Input 2 4 7 3" xfId="16973" xr:uid="{00000000-0005-0000-0000-000046420000}"/>
    <cellStyle name="Input 2 4 7 4" xfId="16974" xr:uid="{00000000-0005-0000-0000-000047420000}"/>
    <cellStyle name="Input 2 4 7 5" xfId="16975" xr:uid="{00000000-0005-0000-0000-000048420000}"/>
    <cellStyle name="Input 2 4 7 6" xfId="16976" xr:uid="{00000000-0005-0000-0000-000049420000}"/>
    <cellStyle name="Input 2 4 7 7" xfId="16977" xr:uid="{00000000-0005-0000-0000-00004A420000}"/>
    <cellStyle name="Input 2 4 7 8" xfId="16978" xr:uid="{00000000-0005-0000-0000-00004B420000}"/>
    <cellStyle name="Input 2 4 7 9" xfId="16979" xr:uid="{00000000-0005-0000-0000-00004C420000}"/>
    <cellStyle name="Input 2 4 8" xfId="16980" xr:uid="{00000000-0005-0000-0000-00004D420000}"/>
    <cellStyle name="Input 2 4 9" xfId="16981" xr:uid="{00000000-0005-0000-0000-00004E420000}"/>
    <cellStyle name="Input 2 5" xfId="16982" xr:uid="{00000000-0005-0000-0000-00004F420000}"/>
    <cellStyle name="Input 2 5 10" xfId="16983" xr:uid="{00000000-0005-0000-0000-000050420000}"/>
    <cellStyle name="Input 2 5 11" xfId="16984" xr:uid="{00000000-0005-0000-0000-000051420000}"/>
    <cellStyle name="Input 2 5 12" xfId="16985" xr:uid="{00000000-0005-0000-0000-000052420000}"/>
    <cellStyle name="Input 2 5 13" xfId="16986" xr:uid="{00000000-0005-0000-0000-000053420000}"/>
    <cellStyle name="Input 2 5 14" xfId="16987" xr:uid="{00000000-0005-0000-0000-000054420000}"/>
    <cellStyle name="Input 2 5 15" xfId="16988" xr:uid="{00000000-0005-0000-0000-000055420000}"/>
    <cellStyle name="Input 2 5 16" xfId="16989" xr:uid="{00000000-0005-0000-0000-000056420000}"/>
    <cellStyle name="Input 2 5 17" xfId="16990" xr:uid="{00000000-0005-0000-0000-000057420000}"/>
    <cellStyle name="Input 2 5 18" xfId="16991" xr:uid="{00000000-0005-0000-0000-000058420000}"/>
    <cellStyle name="Input 2 5 19" xfId="16992" xr:uid="{00000000-0005-0000-0000-000059420000}"/>
    <cellStyle name="Input 2 5 2" xfId="16993" xr:uid="{00000000-0005-0000-0000-00005A420000}"/>
    <cellStyle name="Input 2 5 2 10" xfId="16994" xr:uid="{00000000-0005-0000-0000-00005B420000}"/>
    <cellStyle name="Input 2 5 2 11" xfId="16995" xr:uid="{00000000-0005-0000-0000-00005C420000}"/>
    <cellStyle name="Input 2 5 2 12" xfId="16996" xr:uid="{00000000-0005-0000-0000-00005D420000}"/>
    <cellStyle name="Input 2 5 2 13" xfId="16997" xr:uid="{00000000-0005-0000-0000-00005E420000}"/>
    <cellStyle name="Input 2 5 2 14" xfId="16998" xr:uid="{00000000-0005-0000-0000-00005F420000}"/>
    <cellStyle name="Input 2 5 2 2" xfId="16999" xr:uid="{00000000-0005-0000-0000-000060420000}"/>
    <cellStyle name="Input 2 5 2 3" xfId="17000" xr:uid="{00000000-0005-0000-0000-000061420000}"/>
    <cellStyle name="Input 2 5 2 4" xfId="17001" xr:uid="{00000000-0005-0000-0000-000062420000}"/>
    <cellStyle name="Input 2 5 2 5" xfId="17002" xr:uid="{00000000-0005-0000-0000-000063420000}"/>
    <cellStyle name="Input 2 5 2 6" xfId="17003" xr:uid="{00000000-0005-0000-0000-000064420000}"/>
    <cellStyle name="Input 2 5 2 7" xfId="17004" xr:uid="{00000000-0005-0000-0000-000065420000}"/>
    <cellStyle name="Input 2 5 2 8" xfId="17005" xr:uid="{00000000-0005-0000-0000-000066420000}"/>
    <cellStyle name="Input 2 5 2 9" xfId="17006" xr:uid="{00000000-0005-0000-0000-000067420000}"/>
    <cellStyle name="Input 2 5 20" xfId="17007" xr:uid="{00000000-0005-0000-0000-000068420000}"/>
    <cellStyle name="Input 2 5 3" xfId="17008" xr:uid="{00000000-0005-0000-0000-000069420000}"/>
    <cellStyle name="Input 2 5 3 10" xfId="17009" xr:uid="{00000000-0005-0000-0000-00006A420000}"/>
    <cellStyle name="Input 2 5 3 11" xfId="17010" xr:uid="{00000000-0005-0000-0000-00006B420000}"/>
    <cellStyle name="Input 2 5 3 12" xfId="17011" xr:uid="{00000000-0005-0000-0000-00006C420000}"/>
    <cellStyle name="Input 2 5 3 13" xfId="17012" xr:uid="{00000000-0005-0000-0000-00006D420000}"/>
    <cellStyle name="Input 2 5 3 14" xfId="17013" xr:uid="{00000000-0005-0000-0000-00006E420000}"/>
    <cellStyle name="Input 2 5 3 2" xfId="17014" xr:uid="{00000000-0005-0000-0000-00006F420000}"/>
    <cellStyle name="Input 2 5 3 3" xfId="17015" xr:uid="{00000000-0005-0000-0000-000070420000}"/>
    <cellStyle name="Input 2 5 3 4" xfId="17016" xr:uid="{00000000-0005-0000-0000-000071420000}"/>
    <cellStyle name="Input 2 5 3 5" xfId="17017" xr:uid="{00000000-0005-0000-0000-000072420000}"/>
    <cellStyle name="Input 2 5 3 6" xfId="17018" xr:uid="{00000000-0005-0000-0000-000073420000}"/>
    <cellStyle name="Input 2 5 3 7" xfId="17019" xr:uid="{00000000-0005-0000-0000-000074420000}"/>
    <cellStyle name="Input 2 5 3 8" xfId="17020" xr:uid="{00000000-0005-0000-0000-000075420000}"/>
    <cellStyle name="Input 2 5 3 9" xfId="17021" xr:uid="{00000000-0005-0000-0000-000076420000}"/>
    <cellStyle name="Input 2 5 4" xfId="17022" xr:uid="{00000000-0005-0000-0000-000077420000}"/>
    <cellStyle name="Input 2 5 4 10" xfId="17023" xr:uid="{00000000-0005-0000-0000-000078420000}"/>
    <cellStyle name="Input 2 5 4 11" xfId="17024" xr:uid="{00000000-0005-0000-0000-000079420000}"/>
    <cellStyle name="Input 2 5 4 12" xfId="17025" xr:uid="{00000000-0005-0000-0000-00007A420000}"/>
    <cellStyle name="Input 2 5 4 13" xfId="17026" xr:uid="{00000000-0005-0000-0000-00007B420000}"/>
    <cellStyle name="Input 2 5 4 14" xfId="17027" xr:uid="{00000000-0005-0000-0000-00007C420000}"/>
    <cellStyle name="Input 2 5 4 2" xfId="17028" xr:uid="{00000000-0005-0000-0000-00007D420000}"/>
    <cellStyle name="Input 2 5 4 3" xfId="17029" xr:uid="{00000000-0005-0000-0000-00007E420000}"/>
    <cellStyle name="Input 2 5 4 4" xfId="17030" xr:uid="{00000000-0005-0000-0000-00007F420000}"/>
    <cellStyle name="Input 2 5 4 5" xfId="17031" xr:uid="{00000000-0005-0000-0000-000080420000}"/>
    <cellStyle name="Input 2 5 4 6" xfId="17032" xr:uid="{00000000-0005-0000-0000-000081420000}"/>
    <cellStyle name="Input 2 5 4 7" xfId="17033" xr:uid="{00000000-0005-0000-0000-000082420000}"/>
    <cellStyle name="Input 2 5 4 8" xfId="17034" xr:uid="{00000000-0005-0000-0000-000083420000}"/>
    <cellStyle name="Input 2 5 4 9" xfId="17035" xr:uid="{00000000-0005-0000-0000-000084420000}"/>
    <cellStyle name="Input 2 5 5" xfId="17036" xr:uid="{00000000-0005-0000-0000-000085420000}"/>
    <cellStyle name="Input 2 5 5 10" xfId="17037" xr:uid="{00000000-0005-0000-0000-000086420000}"/>
    <cellStyle name="Input 2 5 5 11" xfId="17038" xr:uid="{00000000-0005-0000-0000-000087420000}"/>
    <cellStyle name="Input 2 5 5 12" xfId="17039" xr:uid="{00000000-0005-0000-0000-000088420000}"/>
    <cellStyle name="Input 2 5 5 13" xfId="17040" xr:uid="{00000000-0005-0000-0000-000089420000}"/>
    <cellStyle name="Input 2 5 5 2" xfId="17041" xr:uid="{00000000-0005-0000-0000-00008A420000}"/>
    <cellStyle name="Input 2 5 5 3" xfId="17042" xr:uid="{00000000-0005-0000-0000-00008B420000}"/>
    <cellStyle name="Input 2 5 5 4" xfId="17043" xr:uid="{00000000-0005-0000-0000-00008C420000}"/>
    <cellStyle name="Input 2 5 5 5" xfId="17044" xr:uid="{00000000-0005-0000-0000-00008D420000}"/>
    <cellStyle name="Input 2 5 5 6" xfId="17045" xr:uid="{00000000-0005-0000-0000-00008E420000}"/>
    <cellStyle name="Input 2 5 5 7" xfId="17046" xr:uid="{00000000-0005-0000-0000-00008F420000}"/>
    <cellStyle name="Input 2 5 5 8" xfId="17047" xr:uid="{00000000-0005-0000-0000-000090420000}"/>
    <cellStyle name="Input 2 5 5 9" xfId="17048" xr:uid="{00000000-0005-0000-0000-000091420000}"/>
    <cellStyle name="Input 2 5 6" xfId="17049" xr:uid="{00000000-0005-0000-0000-000092420000}"/>
    <cellStyle name="Input 2 5 7" xfId="17050" xr:uid="{00000000-0005-0000-0000-000093420000}"/>
    <cellStyle name="Input 2 5 8" xfId="17051" xr:uid="{00000000-0005-0000-0000-000094420000}"/>
    <cellStyle name="Input 2 5 9" xfId="17052" xr:uid="{00000000-0005-0000-0000-000095420000}"/>
    <cellStyle name="Input 2 6" xfId="17053" xr:uid="{00000000-0005-0000-0000-000096420000}"/>
    <cellStyle name="Input 2 6 10" xfId="17054" xr:uid="{00000000-0005-0000-0000-000097420000}"/>
    <cellStyle name="Input 2 6 11" xfId="17055" xr:uid="{00000000-0005-0000-0000-000098420000}"/>
    <cellStyle name="Input 2 6 12" xfId="17056" xr:uid="{00000000-0005-0000-0000-000099420000}"/>
    <cellStyle name="Input 2 6 13" xfId="17057" xr:uid="{00000000-0005-0000-0000-00009A420000}"/>
    <cellStyle name="Input 2 6 14" xfId="17058" xr:uid="{00000000-0005-0000-0000-00009B420000}"/>
    <cellStyle name="Input 2 6 15" xfId="17059" xr:uid="{00000000-0005-0000-0000-00009C420000}"/>
    <cellStyle name="Input 2 6 16" xfId="17060" xr:uid="{00000000-0005-0000-0000-00009D420000}"/>
    <cellStyle name="Input 2 6 17" xfId="17061" xr:uid="{00000000-0005-0000-0000-00009E420000}"/>
    <cellStyle name="Input 2 6 18" xfId="17062" xr:uid="{00000000-0005-0000-0000-00009F420000}"/>
    <cellStyle name="Input 2 6 19" xfId="17063" xr:uid="{00000000-0005-0000-0000-0000A0420000}"/>
    <cellStyle name="Input 2 6 2" xfId="17064" xr:uid="{00000000-0005-0000-0000-0000A1420000}"/>
    <cellStyle name="Input 2 6 2 10" xfId="17065" xr:uid="{00000000-0005-0000-0000-0000A2420000}"/>
    <cellStyle name="Input 2 6 2 11" xfId="17066" xr:uid="{00000000-0005-0000-0000-0000A3420000}"/>
    <cellStyle name="Input 2 6 2 12" xfId="17067" xr:uid="{00000000-0005-0000-0000-0000A4420000}"/>
    <cellStyle name="Input 2 6 2 13" xfId="17068" xr:uid="{00000000-0005-0000-0000-0000A5420000}"/>
    <cellStyle name="Input 2 6 2 14" xfId="17069" xr:uid="{00000000-0005-0000-0000-0000A6420000}"/>
    <cellStyle name="Input 2 6 2 2" xfId="17070" xr:uid="{00000000-0005-0000-0000-0000A7420000}"/>
    <cellStyle name="Input 2 6 2 3" xfId="17071" xr:uid="{00000000-0005-0000-0000-0000A8420000}"/>
    <cellStyle name="Input 2 6 2 4" xfId="17072" xr:uid="{00000000-0005-0000-0000-0000A9420000}"/>
    <cellStyle name="Input 2 6 2 5" xfId="17073" xr:uid="{00000000-0005-0000-0000-0000AA420000}"/>
    <cellStyle name="Input 2 6 2 6" xfId="17074" xr:uid="{00000000-0005-0000-0000-0000AB420000}"/>
    <cellStyle name="Input 2 6 2 7" xfId="17075" xr:uid="{00000000-0005-0000-0000-0000AC420000}"/>
    <cellStyle name="Input 2 6 2 8" xfId="17076" xr:uid="{00000000-0005-0000-0000-0000AD420000}"/>
    <cellStyle name="Input 2 6 2 9" xfId="17077" xr:uid="{00000000-0005-0000-0000-0000AE420000}"/>
    <cellStyle name="Input 2 6 20" xfId="17078" xr:uid="{00000000-0005-0000-0000-0000AF420000}"/>
    <cellStyle name="Input 2 6 3" xfId="17079" xr:uid="{00000000-0005-0000-0000-0000B0420000}"/>
    <cellStyle name="Input 2 6 3 10" xfId="17080" xr:uid="{00000000-0005-0000-0000-0000B1420000}"/>
    <cellStyle name="Input 2 6 3 11" xfId="17081" xr:uid="{00000000-0005-0000-0000-0000B2420000}"/>
    <cellStyle name="Input 2 6 3 12" xfId="17082" xr:uid="{00000000-0005-0000-0000-0000B3420000}"/>
    <cellStyle name="Input 2 6 3 13" xfId="17083" xr:uid="{00000000-0005-0000-0000-0000B4420000}"/>
    <cellStyle name="Input 2 6 3 14" xfId="17084" xr:uid="{00000000-0005-0000-0000-0000B5420000}"/>
    <cellStyle name="Input 2 6 3 2" xfId="17085" xr:uid="{00000000-0005-0000-0000-0000B6420000}"/>
    <cellStyle name="Input 2 6 3 3" xfId="17086" xr:uid="{00000000-0005-0000-0000-0000B7420000}"/>
    <cellStyle name="Input 2 6 3 4" xfId="17087" xr:uid="{00000000-0005-0000-0000-0000B8420000}"/>
    <cellStyle name="Input 2 6 3 5" xfId="17088" xr:uid="{00000000-0005-0000-0000-0000B9420000}"/>
    <cellStyle name="Input 2 6 3 6" xfId="17089" xr:uid="{00000000-0005-0000-0000-0000BA420000}"/>
    <cellStyle name="Input 2 6 3 7" xfId="17090" xr:uid="{00000000-0005-0000-0000-0000BB420000}"/>
    <cellStyle name="Input 2 6 3 8" xfId="17091" xr:uid="{00000000-0005-0000-0000-0000BC420000}"/>
    <cellStyle name="Input 2 6 3 9" xfId="17092" xr:uid="{00000000-0005-0000-0000-0000BD420000}"/>
    <cellStyle name="Input 2 6 4" xfId="17093" xr:uid="{00000000-0005-0000-0000-0000BE420000}"/>
    <cellStyle name="Input 2 6 4 10" xfId="17094" xr:uid="{00000000-0005-0000-0000-0000BF420000}"/>
    <cellStyle name="Input 2 6 4 11" xfId="17095" xr:uid="{00000000-0005-0000-0000-0000C0420000}"/>
    <cellStyle name="Input 2 6 4 12" xfId="17096" xr:uid="{00000000-0005-0000-0000-0000C1420000}"/>
    <cellStyle name="Input 2 6 4 13" xfId="17097" xr:uid="{00000000-0005-0000-0000-0000C2420000}"/>
    <cellStyle name="Input 2 6 4 14" xfId="17098" xr:uid="{00000000-0005-0000-0000-0000C3420000}"/>
    <cellStyle name="Input 2 6 4 2" xfId="17099" xr:uid="{00000000-0005-0000-0000-0000C4420000}"/>
    <cellStyle name="Input 2 6 4 3" xfId="17100" xr:uid="{00000000-0005-0000-0000-0000C5420000}"/>
    <cellStyle name="Input 2 6 4 4" xfId="17101" xr:uid="{00000000-0005-0000-0000-0000C6420000}"/>
    <cellStyle name="Input 2 6 4 5" xfId="17102" xr:uid="{00000000-0005-0000-0000-0000C7420000}"/>
    <cellStyle name="Input 2 6 4 6" xfId="17103" xr:uid="{00000000-0005-0000-0000-0000C8420000}"/>
    <cellStyle name="Input 2 6 4 7" xfId="17104" xr:uid="{00000000-0005-0000-0000-0000C9420000}"/>
    <cellStyle name="Input 2 6 4 8" xfId="17105" xr:uid="{00000000-0005-0000-0000-0000CA420000}"/>
    <cellStyle name="Input 2 6 4 9" xfId="17106" xr:uid="{00000000-0005-0000-0000-0000CB420000}"/>
    <cellStyle name="Input 2 6 5" xfId="17107" xr:uid="{00000000-0005-0000-0000-0000CC420000}"/>
    <cellStyle name="Input 2 6 5 10" xfId="17108" xr:uid="{00000000-0005-0000-0000-0000CD420000}"/>
    <cellStyle name="Input 2 6 5 11" xfId="17109" xr:uid="{00000000-0005-0000-0000-0000CE420000}"/>
    <cellStyle name="Input 2 6 5 12" xfId="17110" xr:uid="{00000000-0005-0000-0000-0000CF420000}"/>
    <cellStyle name="Input 2 6 5 13" xfId="17111" xr:uid="{00000000-0005-0000-0000-0000D0420000}"/>
    <cellStyle name="Input 2 6 5 2" xfId="17112" xr:uid="{00000000-0005-0000-0000-0000D1420000}"/>
    <cellStyle name="Input 2 6 5 3" xfId="17113" xr:uid="{00000000-0005-0000-0000-0000D2420000}"/>
    <cellStyle name="Input 2 6 5 4" xfId="17114" xr:uid="{00000000-0005-0000-0000-0000D3420000}"/>
    <cellStyle name="Input 2 6 5 5" xfId="17115" xr:uid="{00000000-0005-0000-0000-0000D4420000}"/>
    <cellStyle name="Input 2 6 5 6" xfId="17116" xr:uid="{00000000-0005-0000-0000-0000D5420000}"/>
    <cellStyle name="Input 2 6 5 7" xfId="17117" xr:uid="{00000000-0005-0000-0000-0000D6420000}"/>
    <cellStyle name="Input 2 6 5 8" xfId="17118" xr:uid="{00000000-0005-0000-0000-0000D7420000}"/>
    <cellStyle name="Input 2 6 5 9" xfId="17119" xr:uid="{00000000-0005-0000-0000-0000D8420000}"/>
    <cellStyle name="Input 2 6 6" xfId="17120" xr:uid="{00000000-0005-0000-0000-0000D9420000}"/>
    <cellStyle name="Input 2 6 7" xfId="17121" xr:uid="{00000000-0005-0000-0000-0000DA420000}"/>
    <cellStyle name="Input 2 6 8" xfId="17122" xr:uid="{00000000-0005-0000-0000-0000DB420000}"/>
    <cellStyle name="Input 2 6 9" xfId="17123" xr:uid="{00000000-0005-0000-0000-0000DC420000}"/>
    <cellStyle name="Input 2 7" xfId="17124" xr:uid="{00000000-0005-0000-0000-0000DD420000}"/>
    <cellStyle name="Input 2 7 10" xfId="17125" xr:uid="{00000000-0005-0000-0000-0000DE420000}"/>
    <cellStyle name="Input 2 7 11" xfId="17126" xr:uid="{00000000-0005-0000-0000-0000DF420000}"/>
    <cellStyle name="Input 2 7 12" xfId="17127" xr:uid="{00000000-0005-0000-0000-0000E0420000}"/>
    <cellStyle name="Input 2 7 13" xfId="17128" xr:uid="{00000000-0005-0000-0000-0000E1420000}"/>
    <cellStyle name="Input 2 7 14" xfId="17129" xr:uid="{00000000-0005-0000-0000-0000E2420000}"/>
    <cellStyle name="Input 2 7 2" xfId="17130" xr:uid="{00000000-0005-0000-0000-0000E3420000}"/>
    <cellStyle name="Input 2 7 3" xfId="17131" xr:uid="{00000000-0005-0000-0000-0000E4420000}"/>
    <cellStyle name="Input 2 7 4" xfId="17132" xr:uid="{00000000-0005-0000-0000-0000E5420000}"/>
    <cellStyle name="Input 2 7 5" xfId="17133" xr:uid="{00000000-0005-0000-0000-0000E6420000}"/>
    <cellStyle name="Input 2 7 6" xfId="17134" xr:uid="{00000000-0005-0000-0000-0000E7420000}"/>
    <cellStyle name="Input 2 7 7" xfId="17135" xr:uid="{00000000-0005-0000-0000-0000E8420000}"/>
    <cellStyle name="Input 2 7 8" xfId="17136" xr:uid="{00000000-0005-0000-0000-0000E9420000}"/>
    <cellStyle name="Input 2 7 9" xfId="17137" xr:uid="{00000000-0005-0000-0000-0000EA420000}"/>
    <cellStyle name="Input 2 8" xfId="17138" xr:uid="{00000000-0005-0000-0000-0000EB420000}"/>
    <cellStyle name="Input 2 8 10" xfId="17139" xr:uid="{00000000-0005-0000-0000-0000EC420000}"/>
    <cellStyle name="Input 2 8 11" xfId="17140" xr:uid="{00000000-0005-0000-0000-0000ED420000}"/>
    <cellStyle name="Input 2 8 12" xfId="17141" xr:uid="{00000000-0005-0000-0000-0000EE420000}"/>
    <cellStyle name="Input 2 8 13" xfId="17142" xr:uid="{00000000-0005-0000-0000-0000EF420000}"/>
    <cellStyle name="Input 2 8 14" xfId="17143" xr:uid="{00000000-0005-0000-0000-0000F0420000}"/>
    <cellStyle name="Input 2 8 2" xfId="17144" xr:uid="{00000000-0005-0000-0000-0000F1420000}"/>
    <cellStyle name="Input 2 8 3" xfId="17145" xr:uid="{00000000-0005-0000-0000-0000F2420000}"/>
    <cellStyle name="Input 2 8 4" xfId="17146" xr:uid="{00000000-0005-0000-0000-0000F3420000}"/>
    <cellStyle name="Input 2 8 5" xfId="17147" xr:uid="{00000000-0005-0000-0000-0000F4420000}"/>
    <cellStyle name="Input 2 8 6" xfId="17148" xr:uid="{00000000-0005-0000-0000-0000F5420000}"/>
    <cellStyle name="Input 2 8 7" xfId="17149" xr:uid="{00000000-0005-0000-0000-0000F6420000}"/>
    <cellStyle name="Input 2 8 8" xfId="17150" xr:uid="{00000000-0005-0000-0000-0000F7420000}"/>
    <cellStyle name="Input 2 8 9" xfId="17151" xr:uid="{00000000-0005-0000-0000-0000F8420000}"/>
    <cellStyle name="Input 2 9" xfId="17152" xr:uid="{00000000-0005-0000-0000-0000F9420000}"/>
    <cellStyle name="Input 2 9 10" xfId="17153" xr:uid="{00000000-0005-0000-0000-0000FA420000}"/>
    <cellStyle name="Input 2 9 11" xfId="17154" xr:uid="{00000000-0005-0000-0000-0000FB420000}"/>
    <cellStyle name="Input 2 9 12" xfId="17155" xr:uid="{00000000-0005-0000-0000-0000FC420000}"/>
    <cellStyle name="Input 2 9 13" xfId="17156" xr:uid="{00000000-0005-0000-0000-0000FD420000}"/>
    <cellStyle name="Input 2 9 14" xfId="17157" xr:uid="{00000000-0005-0000-0000-0000FE420000}"/>
    <cellStyle name="Input 2 9 2" xfId="17158" xr:uid="{00000000-0005-0000-0000-0000FF420000}"/>
    <cellStyle name="Input 2 9 3" xfId="17159" xr:uid="{00000000-0005-0000-0000-000000430000}"/>
    <cellStyle name="Input 2 9 4" xfId="17160" xr:uid="{00000000-0005-0000-0000-000001430000}"/>
    <cellStyle name="Input 2 9 5" xfId="17161" xr:uid="{00000000-0005-0000-0000-000002430000}"/>
    <cellStyle name="Input 2 9 6" xfId="17162" xr:uid="{00000000-0005-0000-0000-000003430000}"/>
    <cellStyle name="Input 2 9 7" xfId="17163" xr:uid="{00000000-0005-0000-0000-000004430000}"/>
    <cellStyle name="Input 2 9 8" xfId="17164" xr:uid="{00000000-0005-0000-0000-000005430000}"/>
    <cellStyle name="Input 2 9 9" xfId="17165" xr:uid="{00000000-0005-0000-0000-000006430000}"/>
    <cellStyle name="Input 20" xfId="17166" xr:uid="{00000000-0005-0000-0000-000007430000}"/>
    <cellStyle name="Input 21" xfId="17167" xr:uid="{00000000-0005-0000-0000-000008430000}"/>
    <cellStyle name="Input 22" xfId="17168" xr:uid="{00000000-0005-0000-0000-000009430000}"/>
    <cellStyle name="Input 23" xfId="17169" xr:uid="{00000000-0005-0000-0000-00000A430000}"/>
    <cellStyle name="Input 24" xfId="17170" xr:uid="{00000000-0005-0000-0000-00000B430000}"/>
    <cellStyle name="Input 3" xfId="17171" xr:uid="{00000000-0005-0000-0000-00000C430000}"/>
    <cellStyle name="Input 3 10" xfId="17172" xr:uid="{00000000-0005-0000-0000-00000D430000}"/>
    <cellStyle name="Input 3 11" xfId="17173" xr:uid="{00000000-0005-0000-0000-00000E430000}"/>
    <cellStyle name="Input 3 12" xfId="17174" xr:uid="{00000000-0005-0000-0000-00000F430000}"/>
    <cellStyle name="Input 3 13" xfId="17175" xr:uid="{00000000-0005-0000-0000-000010430000}"/>
    <cellStyle name="Input 3 14" xfId="17176" xr:uid="{00000000-0005-0000-0000-000011430000}"/>
    <cellStyle name="Input 3 15" xfId="17177" xr:uid="{00000000-0005-0000-0000-000012430000}"/>
    <cellStyle name="Input 3 16" xfId="17178" xr:uid="{00000000-0005-0000-0000-000013430000}"/>
    <cellStyle name="Input 3 17" xfId="17179" xr:uid="{00000000-0005-0000-0000-000014430000}"/>
    <cellStyle name="Input 3 18" xfId="17180" xr:uid="{00000000-0005-0000-0000-000015430000}"/>
    <cellStyle name="Input 3 19" xfId="17181" xr:uid="{00000000-0005-0000-0000-000016430000}"/>
    <cellStyle name="Input 3 2" xfId="17182" xr:uid="{00000000-0005-0000-0000-000017430000}"/>
    <cellStyle name="Input 3 2 10" xfId="17183" xr:uid="{00000000-0005-0000-0000-000018430000}"/>
    <cellStyle name="Input 3 2 11" xfId="17184" xr:uid="{00000000-0005-0000-0000-000019430000}"/>
    <cellStyle name="Input 3 2 12" xfId="17185" xr:uid="{00000000-0005-0000-0000-00001A430000}"/>
    <cellStyle name="Input 3 2 13" xfId="17186" xr:uid="{00000000-0005-0000-0000-00001B430000}"/>
    <cellStyle name="Input 3 2 14" xfId="17187" xr:uid="{00000000-0005-0000-0000-00001C430000}"/>
    <cellStyle name="Input 3 2 15" xfId="17188" xr:uid="{00000000-0005-0000-0000-00001D430000}"/>
    <cellStyle name="Input 3 2 16" xfId="17189" xr:uid="{00000000-0005-0000-0000-00001E430000}"/>
    <cellStyle name="Input 3 2 17" xfId="17190" xr:uid="{00000000-0005-0000-0000-00001F430000}"/>
    <cellStyle name="Input 3 2 18" xfId="17191" xr:uid="{00000000-0005-0000-0000-000020430000}"/>
    <cellStyle name="Input 3 2 19" xfId="17192" xr:uid="{00000000-0005-0000-0000-000021430000}"/>
    <cellStyle name="Input 3 2 2" xfId="17193" xr:uid="{00000000-0005-0000-0000-000022430000}"/>
    <cellStyle name="Input 3 2 2 10" xfId="17194" xr:uid="{00000000-0005-0000-0000-000023430000}"/>
    <cellStyle name="Input 3 2 2 11" xfId="17195" xr:uid="{00000000-0005-0000-0000-000024430000}"/>
    <cellStyle name="Input 3 2 2 12" xfId="17196" xr:uid="{00000000-0005-0000-0000-000025430000}"/>
    <cellStyle name="Input 3 2 2 13" xfId="17197" xr:uid="{00000000-0005-0000-0000-000026430000}"/>
    <cellStyle name="Input 3 2 2 14" xfId="17198" xr:uid="{00000000-0005-0000-0000-000027430000}"/>
    <cellStyle name="Input 3 2 2 15" xfId="17199" xr:uid="{00000000-0005-0000-0000-000028430000}"/>
    <cellStyle name="Input 3 2 2 16" xfId="17200" xr:uid="{00000000-0005-0000-0000-000029430000}"/>
    <cellStyle name="Input 3 2 2 17" xfId="17201" xr:uid="{00000000-0005-0000-0000-00002A430000}"/>
    <cellStyle name="Input 3 2 2 18" xfId="17202" xr:uid="{00000000-0005-0000-0000-00002B430000}"/>
    <cellStyle name="Input 3 2 2 19" xfId="17203" xr:uid="{00000000-0005-0000-0000-00002C430000}"/>
    <cellStyle name="Input 3 2 2 2" xfId="17204" xr:uid="{00000000-0005-0000-0000-00002D430000}"/>
    <cellStyle name="Input 3 2 2 2 10" xfId="17205" xr:uid="{00000000-0005-0000-0000-00002E430000}"/>
    <cellStyle name="Input 3 2 2 2 11" xfId="17206" xr:uid="{00000000-0005-0000-0000-00002F430000}"/>
    <cellStyle name="Input 3 2 2 2 12" xfId="17207" xr:uid="{00000000-0005-0000-0000-000030430000}"/>
    <cellStyle name="Input 3 2 2 2 13" xfId="17208" xr:uid="{00000000-0005-0000-0000-000031430000}"/>
    <cellStyle name="Input 3 2 2 2 14" xfId="17209" xr:uid="{00000000-0005-0000-0000-000032430000}"/>
    <cellStyle name="Input 3 2 2 2 2" xfId="17210" xr:uid="{00000000-0005-0000-0000-000033430000}"/>
    <cellStyle name="Input 3 2 2 2 3" xfId="17211" xr:uid="{00000000-0005-0000-0000-000034430000}"/>
    <cellStyle name="Input 3 2 2 2 4" xfId="17212" xr:uid="{00000000-0005-0000-0000-000035430000}"/>
    <cellStyle name="Input 3 2 2 2 5" xfId="17213" xr:uid="{00000000-0005-0000-0000-000036430000}"/>
    <cellStyle name="Input 3 2 2 2 6" xfId="17214" xr:uid="{00000000-0005-0000-0000-000037430000}"/>
    <cellStyle name="Input 3 2 2 2 7" xfId="17215" xr:uid="{00000000-0005-0000-0000-000038430000}"/>
    <cellStyle name="Input 3 2 2 2 8" xfId="17216" xr:uid="{00000000-0005-0000-0000-000039430000}"/>
    <cellStyle name="Input 3 2 2 2 9" xfId="17217" xr:uid="{00000000-0005-0000-0000-00003A430000}"/>
    <cellStyle name="Input 3 2 2 20" xfId="17218" xr:uid="{00000000-0005-0000-0000-00003B430000}"/>
    <cellStyle name="Input 3 2 2 3" xfId="17219" xr:uid="{00000000-0005-0000-0000-00003C430000}"/>
    <cellStyle name="Input 3 2 2 3 10" xfId="17220" xr:uid="{00000000-0005-0000-0000-00003D430000}"/>
    <cellStyle name="Input 3 2 2 3 11" xfId="17221" xr:uid="{00000000-0005-0000-0000-00003E430000}"/>
    <cellStyle name="Input 3 2 2 3 12" xfId="17222" xr:uid="{00000000-0005-0000-0000-00003F430000}"/>
    <cellStyle name="Input 3 2 2 3 13" xfId="17223" xr:uid="{00000000-0005-0000-0000-000040430000}"/>
    <cellStyle name="Input 3 2 2 3 14" xfId="17224" xr:uid="{00000000-0005-0000-0000-000041430000}"/>
    <cellStyle name="Input 3 2 2 3 2" xfId="17225" xr:uid="{00000000-0005-0000-0000-000042430000}"/>
    <cellStyle name="Input 3 2 2 3 3" xfId="17226" xr:uid="{00000000-0005-0000-0000-000043430000}"/>
    <cellStyle name="Input 3 2 2 3 4" xfId="17227" xr:uid="{00000000-0005-0000-0000-000044430000}"/>
    <cellStyle name="Input 3 2 2 3 5" xfId="17228" xr:uid="{00000000-0005-0000-0000-000045430000}"/>
    <cellStyle name="Input 3 2 2 3 6" xfId="17229" xr:uid="{00000000-0005-0000-0000-000046430000}"/>
    <cellStyle name="Input 3 2 2 3 7" xfId="17230" xr:uid="{00000000-0005-0000-0000-000047430000}"/>
    <cellStyle name="Input 3 2 2 3 8" xfId="17231" xr:uid="{00000000-0005-0000-0000-000048430000}"/>
    <cellStyle name="Input 3 2 2 3 9" xfId="17232" xr:uid="{00000000-0005-0000-0000-000049430000}"/>
    <cellStyle name="Input 3 2 2 4" xfId="17233" xr:uid="{00000000-0005-0000-0000-00004A430000}"/>
    <cellStyle name="Input 3 2 2 4 10" xfId="17234" xr:uid="{00000000-0005-0000-0000-00004B430000}"/>
    <cellStyle name="Input 3 2 2 4 11" xfId="17235" xr:uid="{00000000-0005-0000-0000-00004C430000}"/>
    <cellStyle name="Input 3 2 2 4 12" xfId="17236" xr:uid="{00000000-0005-0000-0000-00004D430000}"/>
    <cellStyle name="Input 3 2 2 4 13" xfId="17237" xr:uid="{00000000-0005-0000-0000-00004E430000}"/>
    <cellStyle name="Input 3 2 2 4 14" xfId="17238" xr:uid="{00000000-0005-0000-0000-00004F430000}"/>
    <cellStyle name="Input 3 2 2 4 2" xfId="17239" xr:uid="{00000000-0005-0000-0000-000050430000}"/>
    <cellStyle name="Input 3 2 2 4 3" xfId="17240" xr:uid="{00000000-0005-0000-0000-000051430000}"/>
    <cellStyle name="Input 3 2 2 4 4" xfId="17241" xr:uid="{00000000-0005-0000-0000-000052430000}"/>
    <cellStyle name="Input 3 2 2 4 5" xfId="17242" xr:uid="{00000000-0005-0000-0000-000053430000}"/>
    <cellStyle name="Input 3 2 2 4 6" xfId="17243" xr:uid="{00000000-0005-0000-0000-000054430000}"/>
    <cellStyle name="Input 3 2 2 4 7" xfId="17244" xr:uid="{00000000-0005-0000-0000-000055430000}"/>
    <cellStyle name="Input 3 2 2 4 8" xfId="17245" xr:uid="{00000000-0005-0000-0000-000056430000}"/>
    <cellStyle name="Input 3 2 2 4 9" xfId="17246" xr:uid="{00000000-0005-0000-0000-000057430000}"/>
    <cellStyle name="Input 3 2 2 5" xfId="17247" xr:uid="{00000000-0005-0000-0000-000058430000}"/>
    <cellStyle name="Input 3 2 2 5 10" xfId="17248" xr:uid="{00000000-0005-0000-0000-000059430000}"/>
    <cellStyle name="Input 3 2 2 5 11" xfId="17249" xr:uid="{00000000-0005-0000-0000-00005A430000}"/>
    <cellStyle name="Input 3 2 2 5 12" xfId="17250" xr:uid="{00000000-0005-0000-0000-00005B430000}"/>
    <cellStyle name="Input 3 2 2 5 13" xfId="17251" xr:uid="{00000000-0005-0000-0000-00005C430000}"/>
    <cellStyle name="Input 3 2 2 5 2" xfId="17252" xr:uid="{00000000-0005-0000-0000-00005D430000}"/>
    <cellStyle name="Input 3 2 2 5 3" xfId="17253" xr:uid="{00000000-0005-0000-0000-00005E430000}"/>
    <cellStyle name="Input 3 2 2 5 4" xfId="17254" xr:uid="{00000000-0005-0000-0000-00005F430000}"/>
    <cellStyle name="Input 3 2 2 5 5" xfId="17255" xr:uid="{00000000-0005-0000-0000-000060430000}"/>
    <cellStyle name="Input 3 2 2 5 6" xfId="17256" xr:uid="{00000000-0005-0000-0000-000061430000}"/>
    <cellStyle name="Input 3 2 2 5 7" xfId="17257" xr:uid="{00000000-0005-0000-0000-000062430000}"/>
    <cellStyle name="Input 3 2 2 5 8" xfId="17258" xr:uid="{00000000-0005-0000-0000-000063430000}"/>
    <cellStyle name="Input 3 2 2 5 9" xfId="17259" xr:uid="{00000000-0005-0000-0000-000064430000}"/>
    <cellStyle name="Input 3 2 2 6" xfId="17260" xr:uid="{00000000-0005-0000-0000-000065430000}"/>
    <cellStyle name="Input 3 2 2 7" xfId="17261" xr:uid="{00000000-0005-0000-0000-000066430000}"/>
    <cellStyle name="Input 3 2 2 8" xfId="17262" xr:uid="{00000000-0005-0000-0000-000067430000}"/>
    <cellStyle name="Input 3 2 2 9" xfId="17263" xr:uid="{00000000-0005-0000-0000-000068430000}"/>
    <cellStyle name="Input 3 2 20" xfId="17264" xr:uid="{00000000-0005-0000-0000-000069430000}"/>
    <cellStyle name="Input 3 2 21" xfId="17265" xr:uid="{00000000-0005-0000-0000-00006A430000}"/>
    <cellStyle name="Input 3 2 22" xfId="17266" xr:uid="{00000000-0005-0000-0000-00006B430000}"/>
    <cellStyle name="Input 3 2 23" xfId="17267" xr:uid="{00000000-0005-0000-0000-00006C430000}"/>
    <cellStyle name="Input 3 2 3" xfId="17268" xr:uid="{00000000-0005-0000-0000-00006D430000}"/>
    <cellStyle name="Input 3 2 3 10" xfId="17269" xr:uid="{00000000-0005-0000-0000-00006E430000}"/>
    <cellStyle name="Input 3 2 3 11" xfId="17270" xr:uid="{00000000-0005-0000-0000-00006F430000}"/>
    <cellStyle name="Input 3 2 3 12" xfId="17271" xr:uid="{00000000-0005-0000-0000-000070430000}"/>
    <cellStyle name="Input 3 2 3 13" xfId="17272" xr:uid="{00000000-0005-0000-0000-000071430000}"/>
    <cellStyle name="Input 3 2 3 14" xfId="17273" xr:uid="{00000000-0005-0000-0000-000072430000}"/>
    <cellStyle name="Input 3 2 3 15" xfId="17274" xr:uid="{00000000-0005-0000-0000-000073430000}"/>
    <cellStyle name="Input 3 2 3 16" xfId="17275" xr:uid="{00000000-0005-0000-0000-000074430000}"/>
    <cellStyle name="Input 3 2 3 17" xfId="17276" xr:uid="{00000000-0005-0000-0000-000075430000}"/>
    <cellStyle name="Input 3 2 3 18" xfId="17277" xr:uid="{00000000-0005-0000-0000-000076430000}"/>
    <cellStyle name="Input 3 2 3 19" xfId="17278" xr:uid="{00000000-0005-0000-0000-000077430000}"/>
    <cellStyle name="Input 3 2 3 2" xfId="17279" xr:uid="{00000000-0005-0000-0000-000078430000}"/>
    <cellStyle name="Input 3 2 3 2 10" xfId="17280" xr:uid="{00000000-0005-0000-0000-000079430000}"/>
    <cellStyle name="Input 3 2 3 2 11" xfId="17281" xr:uid="{00000000-0005-0000-0000-00007A430000}"/>
    <cellStyle name="Input 3 2 3 2 12" xfId="17282" xr:uid="{00000000-0005-0000-0000-00007B430000}"/>
    <cellStyle name="Input 3 2 3 2 13" xfId="17283" xr:uid="{00000000-0005-0000-0000-00007C430000}"/>
    <cellStyle name="Input 3 2 3 2 14" xfId="17284" xr:uid="{00000000-0005-0000-0000-00007D430000}"/>
    <cellStyle name="Input 3 2 3 2 2" xfId="17285" xr:uid="{00000000-0005-0000-0000-00007E430000}"/>
    <cellStyle name="Input 3 2 3 2 3" xfId="17286" xr:uid="{00000000-0005-0000-0000-00007F430000}"/>
    <cellStyle name="Input 3 2 3 2 4" xfId="17287" xr:uid="{00000000-0005-0000-0000-000080430000}"/>
    <cellStyle name="Input 3 2 3 2 5" xfId="17288" xr:uid="{00000000-0005-0000-0000-000081430000}"/>
    <cellStyle name="Input 3 2 3 2 6" xfId="17289" xr:uid="{00000000-0005-0000-0000-000082430000}"/>
    <cellStyle name="Input 3 2 3 2 7" xfId="17290" xr:uid="{00000000-0005-0000-0000-000083430000}"/>
    <cellStyle name="Input 3 2 3 2 8" xfId="17291" xr:uid="{00000000-0005-0000-0000-000084430000}"/>
    <cellStyle name="Input 3 2 3 2 9" xfId="17292" xr:uid="{00000000-0005-0000-0000-000085430000}"/>
    <cellStyle name="Input 3 2 3 20" xfId="17293" xr:uid="{00000000-0005-0000-0000-000086430000}"/>
    <cellStyle name="Input 3 2 3 3" xfId="17294" xr:uid="{00000000-0005-0000-0000-000087430000}"/>
    <cellStyle name="Input 3 2 3 3 10" xfId="17295" xr:uid="{00000000-0005-0000-0000-000088430000}"/>
    <cellStyle name="Input 3 2 3 3 11" xfId="17296" xr:uid="{00000000-0005-0000-0000-000089430000}"/>
    <cellStyle name="Input 3 2 3 3 12" xfId="17297" xr:uid="{00000000-0005-0000-0000-00008A430000}"/>
    <cellStyle name="Input 3 2 3 3 13" xfId="17298" xr:uid="{00000000-0005-0000-0000-00008B430000}"/>
    <cellStyle name="Input 3 2 3 3 14" xfId="17299" xr:uid="{00000000-0005-0000-0000-00008C430000}"/>
    <cellStyle name="Input 3 2 3 3 2" xfId="17300" xr:uid="{00000000-0005-0000-0000-00008D430000}"/>
    <cellStyle name="Input 3 2 3 3 3" xfId="17301" xr:uid="{00000000-0005-0000-0000-00008E430000}"/>
    <cellStyle name="Input 3 2 3 3 4" xfId="17302" xr:uid="{00000000-0005-0000-0000-00008F430000}"/>
    <cellStyle name="Input 3 2 3 3 5" xfId="17303" xr:uid="{00000000-0005-0000-0000-000090430000}"/>
    <cellStyle name="Input 3 2 3 3 6" xfId="17304" xr:uid="{00000000-0005-0000-0000-000091430000}"/>
    <cellStyle name="Input 3 2 3 3 7" xfId="17305" xr:uid="{00000000-0005-0000-0000-000092430000}"/>
    <cellStyle name="Input 3 2 3 3 8" xfId="17306" xr:uid="{00000000-0005-0000-0000-000093430000}"/>
    <cellStyle name="Input 3 2 3 3 9" xfId="17307" xr:uid="{00000000-0005-0000-0000-000094430000}"/>
    <cellStyle name="Input 3 2 3 4" xfId="17308" xr:uid="{00000000-0005-0000-0000-000095430000}"/>
    <cellStyle name="Input 3 2 3 4 10" xfId="17309" xr:uid="{00000000-0005-0000-0000-000096430000}"/>
    <cellStyle name="Input 3 2 3 4 11" xfId="17310" xr:uid="{00000000-0005-0000-0000-000097430000}"/>
    <cellStyle name="Input 3 2 3 4 12" xfId="17311" xr:uid="{00000000-0005-0000-0000-000098430000}"/>
    <cellStyle name="Input 3 2 3 4 13" xfId="17312" xr:uid="{00000000-0005-0000-0000-000099430000}"/>
    <cellStyle name="Input 3 2 3 4 14" xfId="17313" xr:uid="{00000000-0005-0000-0000-00009A430000}"/>
    <cellStyle name="Input 3 2 3 4 2" xfId="17314" xr:uid="{00000000-0005-0000-0000-00009B430000}"/>
    <cellStyle name="Input 3 2 3 4 3" xfId="17315" xr:uid="{00000000-0005-0000-0000-00009C430000}"/>
    <cellStyle name="Input 3 2 3 4 4" xfId="17316" xr:uid="{00000000-0005-0000-0000-00009D430000}"/>
    <cellStyle name="Input 3 2 3 4 5" xfId="17317" xr:uid="{00000000-0005-0000-0000-00009E430000}"/>
    <cellStyle name="Input 3 2 3 4 6" xfId="17318" xr:uid="{00000000-0005-0000-0000-00009F430000}"/>
    <cellStyle name="Input 3 2 3 4 7" xfId="17319" xr:uid="{00000000-0005-0000-0000-0000A0430000}"/>
    <cellStyle name="Input 3 2 3 4 8" xfId="17320" xr:uid="{00000000-0005-0000-0000-0000A1430000}"/>
    <cellStyle name="Input 3 2 3 4 9" xfId="17321" xr:uid="{00000000-0005-0000-0000-0000A2430000}"/>
    <cellStyle name="Input 3 2 3 5" xfId="17322" xr:uid="{00000000-0005-0000-0000-0000A3430000}"/>
    <cellStyle name="Input 3 2 3 5 10" xfId="17323" xr:uid="{00000000-0005-0000-0000-0000A4430000}"/>
    <cellStyle name="Input 3 2 3 5 11" xfId="17324" xr:uid="{00000000-0005-0000-0000-0000A5430000}"/>
    <cellStyle name="Input 3 2 3 5 12" xfId="17325" xr:uid="{00000000-0005-0000-0000-0000A6430000}"/>
    <cellStyle name="Input 3 2 3 5 13" xfId="17326" xr:uid="{00000000-0005-0000-0000-0000A7430000}"/>
    <cellStyle name="Input 3 2 3 5 2" xfId="17327" xr:uid="{00000000-0005-0000-0000-0000A8430000}"/>
    <cellStyle name="Input 3 2 3 5 3" xfId="17328" xr:uid="{00000000-0005-0000-0000-0000A9430000}"/>
    <cellStyle name="Input 3 2 3 5 4" xfId="17329" xr:uid="{00000000-0005-0000-0000-0000AA430000}"/>
    <cellStyle name="Input 3 2 3 5 5" xfId="17330" xr:uid="{00000000-0005-0000-0000-0000AB430000}"/>
    <cellStyle name="Input 3 2 3 5 6" xfId="17331" xr:uid="{00000000-0005-0000-0000-0000AC430000}"/>
    <cellStyle name="Input 3 2 3 5 7" xfId="17332" xr:uid="{00000000-0005-0000-0000-0000AD430000}"/>
    <cellStyle name="Input 3 2 3 5 8" xfId="17333" xr:uid="{00000000-0005-0000-0000-0000AE430000}"/>
    <cellStyle name="Input 3 2 3 5 9" xfId="17334" xr:uid="{00000000-0005-0000-0000-0000AF430000}"/>
    <cellStyle name="Input 3 2 3 6" xfId="17335" xr:uid="{00000000-0005-0000-0000-0000B0430000}"/>
    <cellStyle name="Input 3 2 3 7" xfId="17336" xr:uid="{00000000-0005-0000-0000-0000B1430000}"/>
    <cellStyle name="Input 3 2 3 8" xfId="17337" xr:uid="{00000000-0005-0000-0000-0000B2430000}"/>
    <cellStyle name="Input 3 2 3 9" xfId="17338" xr:uid="{00000000-0005-0000-0000-0000B3430000}"/>
    <cellStyle name="Input 3 2 4" xfId="17339" xr:uid="{00000000-0005-0000-0000-0000B4430000}"/>
    <cellStyle name="Input 3 2 4 10" xfId="17340" xr:uid="{00000000-0005-0000-0000-0000B5430000}"/>
    <cellStyle name="Input 3 2 4 11" xfId="17341" xr:uid="{00000000-0005-0000-0000-0000B6430000}"/>
    <cellStyle name="Input 3 2 4 12" xfId="17342" xr:uid="{00000000-0005-0000-0000-0000B7430000}"/>
    <cellStyle name="Input 3 2 4 13" xfId="17343" xr:uid="{00000000-0005-0000-0000-0000B8430000}"/>
    <cellStyle name="Input 3 2 4 14" xfId="17344" xr:uid="{00000000-0005-0000-0000-0000B9430000}"/>
    <cellStyle name="Input 3 2 4 2" xfId="17345" xr:uid="{00000000-0005-0000-0000-0000BA430000}"/>
    <cellStyle name="Input 3 2 4 3" xfId="17346" xr:uid="{00000000-0005-0000-0000-0000BB430000}"/>
    <cellStyle name="Input 3 2 4 4" xfId="17347" xr:uid="{00000000-0005-0000-0000-0000BC430000}"/>
    <cellStyle name="Input 3 2 4 5" xfId="17348" xr:uid="{00000000-0005-0000-0000-0000BD430000}"/>
    <cellStyle name="Input 3 2 4 6" xfId="17349" xr:uid="{00000000-0005-0000-0000-0000BE430000}"/>
    <cellStyle name="Input 3 2 4 7" xfId="17350" xr:uid="{00000000-0005-0000-0000-0000BF430000}"/>
    <cellStyle name="Input 3 2 4 8" xfId="17351" xr:uid="{00000000-0005-0000-0000-0000C0430000}"/>
    <cellStyle name="Input 3 2 4 9" xfId="17352" xr:uid="{00000000-0005-0000-0000-0000C1430000}"/>
    <cellStyle name="Input 3 2 5" xfId="17353" xr:uid="{00000000-0005-0000-0000-0000C2430000}"/>
    <cellStyle name="Input 3 2 5 10" xfId="17354" xr:uid="{00000000-0005-0000-0000-0000C3430000}"/>
    <cellStyle name="Input 3 2 5 11" xfId="17355" xr:uid="{00000000-0005-0000-0000-0000C4430000}"/>
    <cellStyle name="Input 3 2 5 12" xfId="17356" xr:uid="{00000000-0005-0000-0000-0000C5430000}"/>
    <cellStyle name="Input 3 2 5 13" xfId="17357" xr:uid="{00000000-0005-0000-0000-0000C6430000}"/>
    <cellStyle name="Input 3 2 5 14" xfId="17358" xr:uid="{00000000-0005-0000-0000-0000C7430000}"/>
    <cellStyle name="Input 3 2 5 2" xfId="17359" xr:uid="{00000000-0005-0000-0000-0000C8430000}"/>
    <cellStyle name="Input 3 2 5 3" xfId="17360" xr:uid="{00000000-0005-0000-0000-0000C9430000}"/>
    <cellStyle name="Input 3 2 5 4" xfId="17361" xr:uid="{00000000-0005-0000-0000-0000CA430000}"/>
    <cellStyle name="Input 3 2 5 5" xfId="17362" xr:uid="{00000000-0005-0000-0000-0000CB430000}"/>
    <cellStyle name="Input 3 2 5 6" xfId="17363" xr:uid="{00000000-0005-0000-0000-0000CC430000}"/>
    <cellStyle name="Input 3 2 5 7" xfId="17364" xr:uid="{00000000-0005-0000-0000-0000CD430000}"/>
    <cellStyle name="Input 3 2 5 8" xfId="17365" xr:uid="{00000000-0005-0000-0000-0000CE430000}"/>
    <cellStyle name="Input 3 2 5 9" xfId="17366" xr:uid="{00000000-0005-0000-0000-0000CF430000}"/>
    <cellStyle name="Input 3 2 6" xfId="17367" xr:uid="{00000000-0005-0000-0000-0000D0430000}"/>
    <cellStyle name="Input 3 2 6 10" xfId="17368" xr:uid="{00000000-0005-0000-0000-0000D1430000}"/>
    <cellStyle name="Input 3 2 6 11" xfId="17369" xr:uid="{00000000-0005-0000-0000-0000D2430000}"/>
    <cellStyle name="Input 3 2 6 12" xfId="17370" xr:uid="{00000000-0005-0000-0000-0000D3430000}"/>
    <cellStyle name="Input 3 2 6 13" xfId="17371" xr:uid="{00000000-0005-0000-0000-0000D4430000}"/>
    <cellStyle name="Input 3 2 6 14" xfId="17372" xr:uid="{00000000-0005-0000-0000-0000D5430000}"/>
    <cellStyle name="Input 3 2 6 2" xfId="17373" xr:uid="{00000000-0005-0000-0000-0000D6430000}"/>
    <cellStyle name="Input 3 2 6 3" xfId="17374" xr:uid="{00000000-0005-0000-0000-0000D7430000}"/>
    <cellStyle name="Input 3 2 6 4" xfId="17375" xr:uid="{00000000-0005-0000-0000-0000D8430000}"/>
    <cellStyle name="Input 3 2 6 5" xfId="17376" xr:uid="{00000000-0005-0000-0000-0000D9430000}"/>
    <cellStyle name="Input 3 2 6 6" xfId="17377" xr:uid="{00000000-0005-0000-0000-0000DA430000}"/>
    <cellStyle name="Input 3 2 6 7" xfId="17378" xr:uid="{00000000-0005-0000-0000-0000DB430000}"/>
    <cellStyle name="Input 3 2 6 8" xfId="17379" xr:uid="{00000000-0005-0000-0000-0000DC430000}"/>
    <cellStyle name="Input 3 2 6 9" xfId="17380" xr:uid="{00000000-0005-0000-0000-0000DD430000}"/>
    <cellStyle name="Input 3 2 7" xfId="17381" xr:uid="{00000000-0005-0000-0000-0000DE430000}"/>
    <cellStyle name="Input 3 2 7 10" xfId="17382" xr:uid="{00000000-0005-0000-0000-0000DF430000}"/>
    <cellStyle name="Input 3 2 7 11" xfId="17383" xr:uid="{00000000-0005-0000-0000-0000E0430000}"/>
    <cellStyle name="Input 3 2 7 12" xfId="17384" xr:uid="{00000000-0005-0000-0000-0000E1430000}"/>
    <cellStyle name="Input 3 2 7 13" xfId="17385" xr:uid="{00000000-0005-0000-0000-0000E2430000}"/>
    <cellStyle name="Input 3 2 7 14" xfId="17386" xr:uid="{00000000-0005-0000-0000-0000E3430000}"/>
    <cellStyle name="Input 3 2 7 2" xfId="17387" xr:uid="{00000000-0005-0000-0000-0000E4430000}"/>
    <cellStyle name="Input 3 2 7 3" xfId="17388" xr:uid="{00000000-0005-0000-0000-0000E5430000}"/>
    <cellStyle name="Input 3 2 7 4" xfId="17389" xr:uid="{00000000-0005-0000-0000-0000E6430000}"/>
    <cellStyle name="Input 3 2 7 5" xfId="17390" xr:uid="{00000000-0005-0000-0000-0000E7430000}"/>
    <cellStyle name="Input 3 2 7 6" xfId="17391" xr:uid="{00000000-0005-0000-0000-0000E8430000}"/>
    <cellStyle name="Input 3 2 7 7" xfId="17392" xr:uid="{00000000-0005-0000-0000-0000E9430000}"/>
    <cellStyle name="Input 3 2 7 8" xfId="17393" xr:uid="{00000000-0005-0000-0000-0000EA430000}"/>
    <cellStyle name="Input 3 2 7 9" xfId="17394" xr:uid="{00000000-0005-0000-0000-0000EB430000}"/>
    <cellStyle name="Input 3 2 8" xfId="17395" xr:uid="{00000000-0005-0000-0000-0000EC430000}"/>
    <cellStyle name="Input 3 2 8 10" xfId="17396" xr:uid="{00000000-0005-0000-0000-0000ED430000}"/>
    <cellStyle name="Input 3 2 8 11" xfId="17397" xr:uid="{00000000-0005-0000-0000-0000EE430000}"/>
    <cellStyle name="Input 3 2 8 12" xfId="17398" xr:uid="{00000000-0005-0000-0000-0000EF430000}"/>
    <cellStyle name="Input 3 2 8 13" xfId="17399" xr:uid="{00000000-0005-0000-0000-0000F0430000}"/>
    <cellStyle name="Input 3 2 8 2" xfId="17400" xr:uid="{00000000-0005-0000-0000-0000F1430000}"/>
    <cellStyle name="Input 3 2 8 3" xfId="17401" xr:uid="{00000000-0005-0000-0000-0000F2430000}"/>
    <cellStyle name="Input 3 2 8 4" xfId="17402" xr:uid="{00000000-0005-0000-0000-0000F3430000}"/>
    <cellStyle name="Input 3 2 8 5" xfId="17403" xr:uid="{00000000-0005-0000-0000-0000F4430000}"/>
    <cellStyle name="Input 3 2 8 6" xfId="17404" xr:uid="{00000000-0005-0000-0000-0000F5430000}"/>
    <cellStyle name="Input 3 2 8 7" xfId="17405" xr:uid="{00000000-0005-0000-0000-0000F6430000}"/>
    <cellStyle name="Input 3 2 8 8" xfId="17406" xr:uid="{00000000-0005-0000-0000-0000F7430000}"/>
    <cellStyle name="Input 3 2 8 9" xfId="17407" xr:uid="{00000000-0005-0000-0000-0000F8430000}"/>
    <cellStyle name="Input 3 2 9" xfId="17408" xr:uid="{00000000-0005-0000-0000-0000F9430000}"/>
    <cellStyle name="Input 3 3" xfId="17409" xr:uid="{00000000-0005-0000-0000-0000FA430000}"/>
    <cellStyle name="Input 3 3 10" xfId="17410" xr:uid="{00000000-0005-0000-0000-0000FB430000}"/>
    <cellStyle name="Input 3 3 11" xfId="17411" xr:uid="{00000000-0005-0000-0000-0000FC430000}"/>
    <cellStyle name="Input 3 3 12" xfId="17412" xr:uid="{00000000-0005-0000-0000-0000FD430000}"/>
    <cellStyle name="Input 3 3 13" xfId="17413" xr:uid="{00000000-0005-0000-0000-0000FE430000}"/>
    <cellStyle name="Input 3 3 14" xfId="17414" xr:uid="{00000000-0005-0000-0000-0000FF430000}"/>
    <cellStyle name="Input 3 3 15" xfId="17415" xr:uid="{00000000-0005-0000-0000-000000440000}"/>
    <cellStyle name="Input 3 3 16" xfId="17416" xr:uid="{00000000-0005-0000-0000-000001440000}"/>
    <cellStyle name="Input 3 3 17" xfId="17417" xr:uid="{00000000-0005-0000-0000-000002440000}"/>
    <cellStyle name="Input 3 3 18" xfId="17418" xr:uid="{00000000-0005-0000-0000-000003440000}"/>
    <cellStyle name="Input 3 3 19" xfId="17419" xr:uid="{00000000-0005-0000-0000-000004440000}"/>
    <cellStyle name="Input 3 3 2" xfId="17420" xr:uid="{00000000-0005-0000-0000-000005440000}"/>
    <cellStyle name="Input 3 3 2 10" xfId="17421" xr:uid="{00000000-0005-0000-0000-000006440000}"/>
    <cellStyle name="Input 3 3 2 11" xfId="17422" xr:uid="{00000000-0005-0000-0000-000007440000}"/>
    <cellStyle name="Input 3 3 2 12" xfId="17423" xr:uid="{00000000-0005-0000-0000-000008440000}"/>
    <cellStyle name="Input 3 3 2 13" xfId="17424" xr:uid="{00000000-0005-0000-0000-000009440000}"/>
    <cellStyle name="Input 3 3 2 14" xfId="17425" xr:uid="{00000000-0005-0000-0000-00000A440000}"/>
    <cellStyle name="Input 3 3 2 15" xfId="17426" xr:uid="{00000000-0005-0000-0000-00000B440000}"/>
    <cellStyle name="Input 3 3 2 16" xfId="17427" xr:uid="{00000000-0005-0000-0000-00000C440000}"/>
    <cellStyle name="Input 3 3 2 17" xfId="17428" xr:uid="{00000000-0005-0000-0000-00000D440000}"/>
    <cellStyle name="Input 3 3 2 18" xfId="17429" xr:uid="{00000000-0005-0000-0000-00000E440000}"/>
    <cellStyle name="Input 3 3 2 19" xfId="17430" xr:uid="{00000000-0005-0000-0000-00000F440000}"/>
    <cellStyle name="Input 3 3 2 2" xfId="17431" xr:uid="{00000000-0005-0000-0000-000010440000}"/>
    <cellStyle name="Input 3 3 2 2 10" xfId="17432" xr:uid="{00000000-0005-0000-0000-000011440000}"/>
    <cellStyle name="Input 3 3 2 2 11" xfId="17433" xr:uid="{00000000-0005-0000-0000-000012440000}"/>
    <cellStyle name="Input 3 3 2 2 12" xfId="17434" xr:uid="{00000000-0005-0000-0000-000013440000}"/>
    <cellStyle name="Input 3 3 2 2 13" xfId="17435" xr:uid="{00000000-0005-0000-0000-000014440000}"/>
    <cellStyle name="Input 3 3 2 2 14" xfId="17436" xr:uid="{00000000-0005-0000-0000-000015440000}"/>
    <cellStyle name="Input 3 3 2 2 2" xfId="17437" xr:uid="{00000000-0005-0000-0000-000016440000}"/>
    <cellStyle name="Input 3 3 2 2 3" xfId="17438" xr:uid="{00000000-0005-0000-0000-000017440000}"/>
    <cellStyle name="Input 3 3 2 2 4" xfId="17439" xr:uid="{00000000-0005-0000-0000-000018440000}"/>
    <cellStyle name="Input 3 3 2 2 5" xfId="17440" xr:uid="{00000000-0005-0000-0000-000019440000}"/>
    <cellStyle name="Input 3 3 2 2 6" xfId="17441" xr:uid="{00000000-0005-0000-0000-00001A440000}"/>
    <cellStyle name="Input 3 3 2 2 7" xfId="17442" xr:uid="{00000000-0005-0000-0000-00001B440000}"/>
    <cellStyle name="Input 3 3 2 2 8" xfId="17443" xr:uid="{00000000-0005-0000-0000-00001C440000}"/>
    <cellStyle name="Input 3 3 2 2 9" xfId="17444" xr:uid="{00000000-0005-0000-0000-00001D440000}"/>
    <cellStyle name="Input 3 3 2 20" xfId="17445" xr:uid="{00000000-0005-0000-0000-00001E440000}"/>
    <cellStyle name="Input 3 3 2 3" xfId="17446" xr:uid="{00000000-0005-0000-0000-00001F440000}"/>
    <cellStyle name="Input 3 3 2 3 10" xfId="17447" xr:uid="{00000000-0005-0000-0000-000020440000}"/>
    <cellStyle name="Input 3 3 2 3 11" xfId="17448" xr:uid="{00000000-0005-0000-0000-000021440000}"/>
    <cellStyle name="Input 3 3 2 3 12" xfId="17449" xr:uid="{00000000-0005-0000-0000-000022440000}"/>
    <cellStyle name="Input 3 3 2 3 13" xfId="17450" xr:uid="{00000000-0005-0000-0000-000023440000}"/>
    <cellStyle name="Input 3 3 2 3 14" xfId="17451" xr:uid="{00000000-0005-0000-0000-000024440000}"/>
    <cellStyle name="Input 3 3 2 3 2" xfId="17452" xr:uid="{00000000-0005-0000-0000-000025440000}"/>
    <cellStyle name="Input 3 3 2 3 3" xfId="17453" xr:uid="{00000000-0005-0000-0000-000026440000}"/>
    <cellStyle name="Input 3 3 2 3 4" xfId="17454" xr:uid="{00000000-0005-0000-0000-000027440000}"/>
    <cellStyle name="Input 3 3 2 3 5" xfId="17455" xr:uid="{00000000-0005-0000-0000-000028440000}"/>
    <cellStyle name="Input 3 3 2 3 6" xfId="17456" xr:uid="{00000000-0005-0000-0000-000029440000}"/>
    <cellStyle name="Input 3 3 2 3 7" xfId="17457" xr:uid="{00000000-0005-0000-0000-00002A440000}"/>
    <cellStyle name="Input 3 3 2 3 8" xfId="17458" xr:uid="{00000000-0005-0000-0000-00002B440000}"/>
    <cellStyle name="Input 3 3 2 3 9" xfId="17459" xr:uid="{00000000-0005-0000-0000-00002C440000}"/>
    <cellStyle name="Input 3 3 2 4" xfId="17460" xr:uid="{00000000-0005-0000-0000-00002D440000}"/>
    <cellStyle name="Input 3 3 2 4 10" xfId="17461" xr:uid="{00000000-0005-0000-0000-00002E440000}"/>
    <cellStyle name="Input 3 3 2 4 11" xfId="17462" xr:uid="{00000000-0005-0000-0000-00002F440000}"/>
    <cellStyle name="Input 3 3 2 4 12" xfId="17463" xr:uid="{00000000-0005-0000-0000-000030440000}"/>
    <cellStyle name="Input 3 3 2 4 13" xfId="17464" xr:uid="{00000000-0005-0000-0000-000031440000}"/>
    <cellStyle name="Input 3 3 2 4 14" xfId="17465" xr:uid="{00000000-0005-0000-0000-000032440000}"/>
    <cellStyle name="Input 3 3 2 4 2" xfId="17466" xr:uid="{00000000-0005-0000-0000-000033440000}"/>
    <cellStyle name="Input 3 3 2 4 3" xfId="17467" xr:uid="{00000000-0005-0000-0000-000034440000}"/>
    <cellStyle name="Input 3 3 2 4 4" xfId="17468" xr:uid="{00000000-0005-0000-0000-000035440000}"/>
    <cellStyle name="Input 3 3 2 4 5" xfId="17469" xr:uid="{00000000-0005-0000-0000-000036440000}"/>
    <cellStyle name="Input 3 3 2 4 6" xfId="17470" xr:uid="{00000000-0005-0000-0000-000037440000}"/>
    <cellStyle name="Input 3 3 2 4 7" xfId="17471" xr:uid="{00000000-0005-0000-0000-000038440000}"/>
    <cellStyle name="Input 3 3 2 4 8" xfId="17472" xr:uid="{00000000-0005-0000-0000-000039440000}"/>
    <cellStyle name="Input 3 3 2 4 9" xfId="17473" xr:uid="{00000000-0005-0000-0000-00003A440000}"/>
    <cellStyle name="Input 3 3 2 5" xfId="17474" xr:uid="{00000000-0005-0000-0000-00003B440000}"/>
    <cellStyle name="Input 3 3 2 5 10" xfId="17475" xr:uid="{00000000-0005-0000-0000-00003C440000}"/>
    <cellStyle name="Input 3 3 2 5 11" xfId="17476" xr:uid="{00000000-0005-0000-0000-00003D440000}"/>
    <cellStyle name="Input 3 3 2 5 12" xfId="17477" xr:uid="{00000000-0005-0000-0000-00003E440000}"/>
    <cellStyle name="Input 3 3 2 5 13" xfId="17478" xr:uid="{00000000-0005-0000-0000-00003F440000}"/>
    <cellStyle name="Input 3 3 2 5 2" xfId="17479" xr:uid="{00000000-0005-0000-0000-000040440000}"/>
    <cellStyle name="Input 3 3 2 5 3" xfId="17480" xr:uid="{00000000-0005-0000-0000-000041440000}"/>
    <cellStyle name="Input 3 3 2 5 4" xfId="17481" xr:uid="{00000000-0005-0000-0000-000042440000}"/>
    <cellStyle name="Input 3 3 2 5 5" xfId="17482" xr:uid="{00000000-0005-0000-0000-000043440000}"/>
    <cellStyle name="Input 3 3 2 5 6" xfId="17483" xr:uid="{00000000-0005-0000-0000-000044440000}"/>
    <cellStyle name="Input 3 3 2 5 7" xfId="17484" xr:uid="{00000000-0005-0000-0000-000045440000}"/>
    <cellStyle name="Input 3 3 2 5 8" xfId="17485" xr:uid="{00000000-0005-0000-0000-000046440000}"/>
    <cellStyle name="Input 3 3 2 5 9" xfId="17486" xr:uid="{00000000-0005-0000-0000-000047440000}"/>
    <cellStyle name="Input 3 3 2 6" xfId="17487" xr:uid="{00000000-0005-0000-0000-000048440000}"/>
    <cellStyle name="Input 3 3 2 7" xfId="17488" xr:uid="{00000000-0005-0000-0000-000049440000}"/>
    <cellStyle name="Input 3 3 2 8" xfId="17489" xr:uid="{00000000-0005-0000-0000-00004A440000}"/>
    <cellStyle name="Input 3 3 2 9" xfId="17490" xr:uid="{00000000-0005-0000-0000-00004B440000}"/>
    <cellStyle name="Input 3 3 20" xfId="17491" xr:uid="{00000000-0005-0000-0000-00004C440000}"/>
    <cellStyle name="Input 3 3 21" xfId="17492" xr:uid="{00000000-0005-0000-0000-00004D440000}"/>
    <cellStyle name="Input 3 3 22" xfId="17493" xr:uid="{00000000-0005-0000-0000-00004E440000}"/>
    <cellStyle name="Input 3 3 3" xfId="17494" xr:uid="{00000000-0005-0000-0000-00004F440000}"/>
    <cellStyle name="Input 3 3 3 10" xfId="17495" xr:uid="{00000000-0005-0000-0000-000050440000}"/>
    <cellStyle name="Input 3 3 3 11" xfId="17496" xr:uid="{00000000-0005-0000-0000-000051440000}"/>
    <cellStyle name="Input 3 3 3 12" xfId="17497" xr:uid="{00000000-0005-0000-0000-000052440000}"/>
    <cellStyle name="Input 3 3 3 13" xfId="17498" xr:uid="{00000000-0005-0000-0000-000053440000}"/>
    <cellStyle name="Input 3 3 3 14" xfId="17499" xr:uid="{00000000-0005-0000-0000-000054440000}"/>
    <cellStyle name="Input 3 3 3 15" xfId="17500" xr:uid="{00000000-0005-0000-0000-000055440000}"/>
    <cellStyle name="Input 3 3 3 16" xfId="17501" xr:uid="{00000000-0005-0000-0000-000056440000}"/>
    <cellStyle name="Input 3 3 3 17" xfId="17502" xr:uid="{00000000-0005-0000-0000-000057440000}"/>
    <cellStyle name="Input 3 3 3 18" xfId="17503" xr:uid="{00000000-0005-0000-0000-000058440000}"/>
    <cellStyle name="Input 3 3 3 19" xfId="17504" xr:uid="{00000000-0005-0000-0000-000059440000}"/>
    <cellStyle name="Input 3 3 3 2" xfId="17505" xr:uid="{00000000-0005-0000-0000-00005A440000}"/>
    <cellStyle name="Input 3 3 3 2 10" xfId="17506" xr:uid="{00000000-0005-0000-0000-00005B440000}"/>
    <cellStyle name="Input 3 3 3 2 11" xfId="17507" xr:uid="{00000000-0005-0000-0000-00005C440000}"/>
    <cellStyle name="Input 3 3 3 2 12" xfId="17508" xr:uid="{00000000-0005-0000-0000-00005D440000}"/>
    <cellStyle name="Input 3 3 3 2 13" xfId="17509" xr:uid="{00000000-0005-0000-0000-00005E440000}"/>
    <cellStyle name="Input 3 3 3 2 14" xfId="17510" xr:uid="{00000000-0005-0000-0000-00005F440000}"/>
    <cellStyle name="Input 3 3 3 2 2" xfId="17511" xr:uid="{00000000-0005-0000-0000-000060440000}"/>
    <cellStyle name="Input 3 3 3 2 3" xfId="17512" xr:uid="{00000000-0005-0000-0000-000061440000}"/>
    <cellStyle name="Input 3 3 3 2 4" xfId="17513" xr:uid="{00000000-0005-0000-0000-000062440000}"/>
    <cellStyle name="Input 3 3 3 2 5" xfId="17514" xr:uid="{00000000-0005-0000-0000-000063440000}"/>
    <cellStyle name="Input 3 3 3 2 6" xfId="17515" xr:uid="{00000000-0005-0000-0000-000064440000}"/>
    <cellStyle name="Input 3 3 3 2 7" xfId="17516" xr:uid="{00000000-0005-0000-0000-000065440000}"/>
    <cellStyle name="Input 3 3 3 2 8" xfId="17517" xr:uid="{00000000-0005-0000-0000-000066440000}"/>
    <cellStyle name="Input 3 3 3 2 9" xfId="17518" xr:uid="{00000000-0005-0000-0000-000067440000}"/>
    <cellStyle name="Input 3 3 3 20" xfId="17519" xr:uid="{00000000-0005-0000-0000-000068440000}"/>
    <cellStyle name="Input 3 3 3 3" xfId="17520" xr:uid="{00000000-0005-0000-0000-000069440000}"/>
    <cellStyle name="Input 3 3 3 3 10" xfId="17521" xr:uid="{00000000-0005-0000-0000-00006A440000}"/>
    <cellStyle name="Input 3 3 3 3 11" xfId="17522" xr:uid="{00000000-0005-0000-0000-00006B440000}"/>
    <cellStyle name="Input 3 3 3 3 12" xfId="17523" xr:uid="{00000000-0005-0000-0000-00006C440000}"/>
    <cellStyle name="Input 3 3 3 3 13" xfId="17524" xr:uid="{00000000-0005-0000-0000-00006D440000}"/>
    <cellStyle name="Input 3 3 3 3 14" xfId="17525" xr:uid="{00000000-0005-0000-0000-00006E440000}"/>
    <cellStyle name="Input 3 3 3 3 2" xfId="17526" xr:uid="{00000000-0005-0000-0000-00006F440000}"/>
    <cellStyle name="Input 3 3 3 3 3" xfId="17527" xr:uid="{00000000-0005-0000-0000-000070440000}"/>
    <cellStyle name="Input 3 3 3 3 4" xfId="17528" xr:uid="{00000000-0005-0000-0000-000071440000}"/>
    <cellStyle name="Input 3 3 3 3 5" xfId="17529" xr:uid="{00000000-0005-0000-0000-000072440000}"/>
    <cellStyle name="Input 3 3 3 3 6" xfId="17530" xr:uid="{00000000-0005-0000-0000-000073440000}"/>
    <cellStyle name="Input 3 3 3 3 7" xfId="17531" xr:uid="{00000000-0005-0000-0000-000074440000}"/>
    <cellStyle name="Input 3 3 3 3 8" xfId="17532" xr:uid="{00000000-0005-0000-0000-000075440000}"/>
    <cellStyle name="Input 3 3 3 3 9" xfId="17533" xr:uid="{00000000-0005-0000-0000-000076440000}"/>
    <cellStyle name="Input 3 3 3 4" xfId="17534" xr:uid="{00000000-0005-0000-0000-000077440000}"/>
    <cellStyle name="Input 3 3 3 4 10" xfId="17535" xr:uid="{00000000-0005-0000-0000-000078440000}"/>
    <cellStyle name="Input 3 3 3 4 11" xfId="17536" xr:uid="{00000000-0005-0000-0000-000079440000}"/>
    <cellStyle name="Input 3 3 3 4 12" xfId="17537" xr:uid="{00000000-0005-0000-0000-00007A440000}"/>
    <cellStyle name="Input 3 3 3 4 13" xfId="17538" xr:uid="{00000000-0005-0000-0000-00007B440000}"/>
    <cellStyle name="Input 3 3 3 4 14" xfId="17539" xr:uid="{00000000-0005-0000-0000-00007C440000}"/>
    <cellStyle name="Input 3 3 3 4 2" xfId="17540" xr:uid="{00000000-0005-0000-0000-00007D440000}"/>
    <cellStyle name="Input 3 3 3 4 3" xfId="17541" xr:uid="{00000000-0005-0000-0000-00007E440000}"/>
    <cellStyle name="Input 3 3 3 4 4" xfId="17542" xr:uid="{00000000-0005-0000-0000-00007F440000}"/>
    <cellStyle name="Input 3 3 3 4 5" xfId="17543" xr:uid="{00000000-0005-0000-0000-000080440000}"/>
    <cellStyle name="Input 3 3 3 4 6" xfId="17544" xr:uid="{00000000-0005-0000-0000-000081440000}"/>
    <cellStyle name="Input 3 3 3 4 7" xfId="17545" xr:uid="{00000000-0005-0000-0000-000082440000}"/>
    <cellStyle name="Input 3 3 3 4 8" xfId="17546" xr:uid="{00000000-0005-0000-0000-000083440000}"/>
    <cellStyle name="Input 3 3 3 4 9" xfId="17547" xr:uid="{00000000-0005-0000-0000-000084440000}"/>
    <cellStyle name="Input 3 3 3 5" xfId="17548" xr:uid="{00000000-0005-0000-0000-000085440000}"/>
    <cellStyle name="Input 3 3 3 5 10" xfId="17549" xr:uid="{00000000-0005-0000-0000-000086440000}"/>
    <cellStyle name="Input 3 3 3 5 11" xfId="17550" xr:uid="{00000000-0005-0000-0000-000087440000}"/>
    <cellStyle name="Input 3 3 3 5 12" xfId="17551" xr:uid="{00000000-0005-0000-0000-000088440000}"/>
    <cellStyle name="Input 3 3 3 5 13" xfId="17552" xr:uid="{00000000-0005-0000-0000-000089440000}"/>
    <cellStyle name="Input 3 3 3 5 2" xfId="17553" xr:uid="{00000000-0005-0000-0000-00008A440000}"/>
    <cellStyle name="Input 3 3 3 5 3" xfId="17554" xr:uid="{00000000-0005-0000-0000-00008B440000}"/>
    <cellStyle name="Input 3 3 3 5 4" xfId="17555" xr:uid="{00000000-0005-0000-0000-00008C440000}"/>
    <cellStyle name="Input 3 3 3 5 5" xfId="17556" xr:uid="{00000000-0005-0000-0000-00008D440000}"/>
    <cellStyle name="Input 3 3 3 5 6" xfId="17557" xr:uid="{00000000-0005-0000-0000-00008E440000}"/>
    <cellStyle name="Input 3 3 3 5 7" xfId="17558" xr:uid="{00000000-0005-0000-0000-00008F440000}"/>
    <cellStyle name="Input 3 3 3 5 8" xfId="17559" xr:uid="{00000000-0005-0000-0000-000090440000}"/>
    <cellStyle name="Input 3 3 3 5 9" xfId="17560" xr:uid="{00000000-0005-0000-0000-000091440000}"/>
    <cellStyle name="Input 3 3 3 6" xfId="17561" xr:uid="{00000000-0005-0000-0000-000092440000}"/>
    <cellStyle name="Input 3 3 3 7" xfId="17562" xr:uid="{00000000-0005-0000-0000-000093440000}"/>
    <cellStyle name="Input 3 3 3 8" xfId="17563" xr:uid="{00000000-0005-0000-0000-000094440000}"/>
    <cellStyle name="Input 3 3 3 9" xfId="17564" xr:uid="{00000000-0005-0000-0000-000095440000}"/>
    <cellStyle name="Input 3 3 4" xfId="17565" xr:uid="{00000000-0005-0000-0000-000096440000}"/>
    <cellStyle name="Input 3 3 4 10" xfId="17566" xr:uid="{00000000-0005-0000-0000-000097440000}"/>
    <cellStyle name="Input 3 3 4 11" xfId="17567" xr:uid="{00000000-0005-0000-0000-000098440000}"/>
    <cellStyle name="Input 3 3 4 12" xfId="17568" xr:uid="{00000000-0005-0000-0000-000099440000}"/>
    <cellStyle name="Input 3 3 4 13" xfId="17569" xr:uid="{00000000-0005-0000-0000-00009A440000}"/>
    <cellStyle name="Input 3 3 4 14" xfId="17570" xr:uid="{00000000-0005-0000-0000-00009B440000}"/>
    <cellStyle name="Input 3 3 4 2" xfId="17571" xr:uid="{00000000-0005-0000-0000-00009C440000}"/>
    <cellStyle name="Input 3 3 4 3" xfId="17572" xr:uid="{00000000-0005-0000-0000-00009D440000}"/>
    <cellStyle name="Input 3 3 4 4" xfId="17573" xr:uid="{00000000-0005-0000-0000-00009E440000}"/>
    <cellStyle name="Input 3 3 4 5" xfId="17574" xr:uid="{00000000-0005-0000-0000-00009F440000}"/>
    <cellStyle name="Input 3 3 4 6" xfId="17575" xr:uid="{00000000-0005-0000-0000-0000A0440000}"/>
    <cellStyle name="Input 3 3 4 7" xfId="17576" xr:uid="{00000000-0005-0000-0000-0000A1440000}"/>
    <cellStyle name="Input 3 3 4 8" xfId="17577" xr:uid="{00000000-0005-0000-0000-0000A2440000}"/>
    <cellStyle name="Input 3 3 4 9" xfId="17578" xr:uid="{00000000-0005-0000-0000-0000A3440000}"/>
    <cellStyle name="Input 3 3 5" xfId="17579" xr:uid="{00000000-0005-0000-0000-0000A4440000}"/>
    <cellStyle name="Input 3 3 5 10" xfId="17580" xr:uid="{00000000-0005-0000-0000-0000A5440000}"/>
    <cellStyle name="Input 3 3 5 11" xfId="17581" xr:uid="{00000000-0005-0000-0000-0000A6440000}"/>
    <cellStyle name="Input 3 3 5 12" xfId="17582" xr:uid="{00000000-0005-0000-0000-0000A7440000}"/>
    <cellStyle name="Input 3 3 5 13" xfId="17583" xr:uid="{00000000-0005-0000-0000-0000A8440000}"/>
    <cellStyle name="Input 3 3 5 14" xfId="17584" xr:uid="{00000000-0005-0000-0000-0000A9440000}"/>
    <cellStyle name="Input 3 3 5 2" xfId="17585" xr:uid="{00000000-0005-0000-0000-0000AA440000}"/>
    <cellStyle name="Input 3 3 5 3" xfId="17586" xr:uid="{00000000-0005-0000-0000-0000AB440000}"/>
    <cellStyle name="Input 3 3 5 4" xfId="17587" xr:uid="{00000000-0005-0000-0000-0000AC440000}"/>
    <cellStyle name="Input 3 3 5 5" xfId="17588" xr:uid="{00000000-0005-0000-0000-0000AD440000}"/>
    <cellStyle name="Input 3 3 5 6" xfId="17589" xr:uid="{00000000-0005-0000-0000-0000AE440000}"/>
    <cellStyle name="Input 3 3 5 7" xfId="17590" xr:uid="{00000000-0005-0000-0000-0000AF440000}"/>
    <cellStyle name="Input 3 3 5 8" xfId="17591" xr:uid="{00000000-0005-0000-0000-0000B0440000}"/>
    <cellStyle name="Input 3 3 5 9" xfId="17592" xr:uid="{00000000-0005-0000-0000-0000B1440000}"/>
    <cellStyle name="Input 3 3 6" xfId="17593" xr:uid="{00000000-0005-0000-0000-0000B2440000}"/>
    <cellStyle name="Input 3 3 6 10" xfId="17594" xr:uid="{00000000-0005-0000-0000-0000B3440000}"/>
    <cellStyle name="Input 3 3 6 11" xfId="17595" xr:uid="{00000000-0005-0000-0000-0000B4440000}"/>
    <cellStyle name="Input 3 3 6 12" xfId="17596" xr:uid="{00000000-0005-0000-0000-0000B5440000}"/>
    <cellStyle name="Input 3 3 6 13" xfId="17597" xr:uid="{00000000-0005-0000-0000-0000B6440000}"/>
    <cellStyle name="Input 3 3 6 14" xfId="17598" xr:uid="{00000000-0005-0000-0000-0000B7440000}"/>
    <cellStyle name="Input 3 3 6 2" xfId="17599" xr:uid="{00000000-0005-0000-0000-0000B8440000}"/>
    <cellStyle name="Input 3 3 6 3" xfId="17600" xr:uid="{00000000-0005-0000-0000-0000B9440000}"/>
    <cellStyle name="Input 3 3 6 4" xfId="17601" xr:uid="{00000000-0005-0000-0000-0000BA440000}"/>
    <cellStyle name="Input 3 3 6 5" xfId="17602" xr:uid="{00000000-0005-0000-0000-0000BB440000}"/>
    <cellStyle name="Input 3 3 6 6" xfId="17603" xr:uid="{00000000-0005-0000-0000-0000BC440000}"/>
    <cellStyle name="Input 3 3 6 7" xfId="17604" xr:uid="{00000000-0005-0000-0000-0000BD440000}"/>
    <cellStyle name="Input 3 3 6 8" xfId="17605" xr:uid="{00000000-0005-0000-0000-0000BE440000}"/>
    <cellStyle name="Input 3 3 6 9" xfId="17606" xr:uid="{00000000-0005-0000-0000-0000BF440000}"/>
    <cellStyle name="Input 3 3 7" xfId="17607" xr:uid="{00000000-0005-0000-0000-0000C0440000}"/>
    <cellStyle name="Input 3 3 7 10" xfId="17608" xr:uid="{00000000-0005-0000-0000-0000C1440000}"/>
    <cellStyle name="Input 3 3 7 11" xfId="17609" xr:uid="{00000000-0005-0000-0000-0000C2440000}"/>
    <cellStyle name="Input 3 3 7 12" xfId="17610" xr:uid="{00000000-0005-0000-0000-0000C3440000}"/>
    <cellStyle name="Input 3 3 7 13" xfId="17611" xr:uid="{00000000-0005-0000-0000-0000C4440000}"/>
    <cellStyle name="Input 3 3 7 2" xfId="17612" xr:uid="{00000000-0005-0000-0000-0000C5440000}"/>
    <cellStyle name="Input 3 3 7 3" xfId="17613" xr:uid="{00000000-0005-0000-0000-0000C6440000}"/>
    <cellStyle name="Input 3 3 7 4" xfId="17614" xr:uid="{00000000-0005-0000-0000-0000C7440000}"/>
    <cellStyle name="Input 3 3 7 5" xfId="17615" xr:uid="{00000000-0005-0000-0000-0000C8440000}"/>
    <cellStyle name="Input 3 3 7 6" xfId="17616" xr:uid="{00000000-0005-0000-0000-0000C9440000}"/>
    <cellStyle name="Input 3 3 7 7" xfId="17617" xr:uid="{00000000-0005-0000-0000-0000CA440000}"/>
    <cellStyle name="Input 3 3 7 8" xfId="17618" xr:uid="{00000000-0005-0000-0000-0000CB440000}"/>
    <cellStyle name="Input 3 3 7 9" xfId="17619" xr:uid="{00000000-0005-0000-0000-0000CC440000}"/>
    <cellStyle name="Input 3 3 8" xfId="17620" xr:uid="{00000000-0005-0000-0000-0000CD440000}"/>
    <cellStyle name="Input 3 3 9" xfId="17621" xr:uid="{00000000-0005-0000-0000-0000CE440000}"/>
    <cellStyle name="Input 3 4" xfId="17622" xr:uid="{00000000-0005-0000-0000-0000CF440000}"/>
    <cellStyle name="Input 3 4 10" xfId="17623" xr:uid="{00000000-0005-0000-0000-0000D0440000}"/>
    <cellStyle name="Input 3 4 11" xfId="17624" xr:uid="{00000000-0005-0000-0000-0000D1440000}"/>
    <cellStyle name="Input 3 4 12" xfId="17625" xr:uid="{00000000-0005-0000-0000-0000D2440000}"/>
    <cellStyle name="Input 3 4 13" xfId="17626" xr:uid="{00000000-0005-0000-0000-0000D3440000}"/>
    <cellStyle name="Input 3 4 14" xfId="17627" xr:uid="{00000000-0005-0000-0000-0000D4440000}"/>
    <cellStyle name="Input 3 4 15" xfId="17628" xr:uid="{00000000-0005-0000-0000-0000D5440000}"/>
    <cellStyle name="Input 3 4 16" xfId="17629" xr:uid="{00000000-0005-0000-0000-0000D6440000}"/>
    <cellStyle name="Input 3 4 17" xfId="17630" xr:uid="{00000000-0005-0000-0000-0000D7440000}"/>
    <cellStyle name="Input 3 4 18" xfId="17631" xr:uid="{00000000-0005-0000-0000-0000D8440000}"/>
    <cellStyle name="Input 3 4 19" xfId="17632" xr:uid="{00000000-0005-0000-0000-0000D9440000}"/>
    <cellStyle name="Input 3 4 2" xfId="17633" xr:uid="{00000000-0005-0000-0000-0000DA440000}"/>
    <cellStyle name="Input 3 4 2 10" xfId="17634" xr:uid="{00000000-0005-0000-0000-0000DB440000}"/>
    <cellStyle name="Input 3 4 2 11" xfId="17635" xr:uid="{00000000-0005-0000-0000-0000DC440000}"/>
    <cellStyle name="Input 3 4 2 12" xfId="17636" xr:uid="{00000000-0005-0000-0000-0000DD440000}"/>
    <cellStyle name="Input 3 4 2 13" xfId="17637" xr:uid="{00000000-0005-0000-0000-0000DE440000}"/>
    <cellStyle name="Input 3 4 2 14" xfId="17638" xr:uid="{00000000-0005-0000-0000-0000DF440000}"/>
    <cellStyle name="Input 3 4 2 15" xfId="17639" xr:uid="{00000000-0005-0000-0000-0000E0440000}"/>
    <cellStyle name="Input 3 4 2 16" xfId="17640" xr:uid="{00000000-0005-0000-0000-0000E1440000}"/>
    <cellStyle name="Input 3 4 2 17" xfId="17641" xr:uid="{00000000-0005-0000-0000-0000E2440000}"/>
    <cellStyle name="Input 3 4 2 18" xfId="17642" xr:uid="{00000000-0005-0000-0000-0000E3440000}"/>
    <cellStyle name="Input 3 4 2 19" xfId="17643" xr:uid="{00000000-0005-0000-0000-0000E4440000}"/>
    <cellStyle name="Input 3 4 2 2" xfId="17644" xr:uid="{00000000-0005-0000-0000-0000E5440000}"/>
    <cellStyle name="Input 3 4 2 2 10" xfId="17645" xr:uid="{00000000-0005-0000-0000-0000E6440000}"/>
    <cellStyle name="Input 3 4 2 2 11" xfId="17646" xr:uid="{00000000-0005-0000-0000-0000E7440000}"/>
    <cellStyle name="Input 3 4 2 2 12" xfId="17647" xr:uid="{00000000-0005-0000-0000-0000E8440000}"/>
    <cellStyle name="Input 3 4 2 2 13" xfId="17648" xr:uid="{00000000-0005-0000-0000-0000E9440000}"/>
    <cellStyle name="Input 3 4 2 2 14" xfId="17649" xr:uid="{00000000-0005-0000-0000-0000EA440000}"/>
    <cellStyle name="Input 3 4 2 2 2" xfId="17650" xr:uid="{00000000-0005-0000-0000-0000EB440000}"/>
    <cellStyle name="Input 3 4 2 2 3" xfId="17651" xr:uid="{00000000-0005-0000-0000-0000EC440000}"/>
    <cellStyle name="Input 3 4 2 2 4" xfId="17652" xr:uid="{00000000-0005-0000-0000-0000ED440000}"/>
    <cellStyle name="Input 3 4 2 2 5" xfId="17653" xr:uid="{00000000-0005-0000-0000-0000EE440000}"/>
    <cellStyle name="Input 3 4 2 2 6" xfId="17654" xr:uid="{00000000-0005-0000-0000-0000EF440000}"/>
    <cellStyle name="Input 3 4 2 2 7" xfId="17655" xr:uid="{00000000-0005-0000-0000-0000F0440000}"/>
    <cellStyle name="Input 3 4 2 2 8" xfId="17656" xr:uid="{00000000-0005-0000-0000-0000F1440000}"/>
    <cellStyle name="Input 3 4 2 2 9" xfId="17657" xr:uid="{00000000-0005-0000-0000-0000F2440000}"/>
    <cellStyle name="Input 3 4 2 20" xfId="17658" xr:uid="{00000000-0005-0000-0000-0000F3440000}"/>
    <cellStyle name="Input 3 4 2 3" xfId="17659" xr:uid="{00000000-0005-0000-0000-0000F4440000}"/>
    <cellStyle name="Input 3 4 2 3 10" xfId="17660" xr:uid="{00000000-0005-0000-0000-0000F5440000}"/>
    <cellStyle name="Input 3 4 2 3 11" xfId="17661" xr:uid="{00000000-0005-0000-0000-0000F6440000}"/>
    <cellStyle name="Input 3 4 2 3 12" xfId="17662" xr:uid="{00000000-0005-0000-0000-0000F7440000}"/>
    <cellStyle name="Input 3 4 2 3 13" xfId="17663" xr:uid="{00000000-0005-0000-0000-0000F8440000}"/>
    <cellStyle name="Input 3 4 2 3 14" xfId="17664" xr:uid="{00000000-0005-0000-0000-0000F9440000}"/>
    <cellStyle name="Input 3 4 2 3 2" xfId="17665" xr:uid="{00000000-0005-0000-0000-0000FA440000}"/>
    <cellStyle name="Input 3 4 2 3 3" xfId="17666" xr:uid="{00000000-0005-0000-0000-0000FB440000}"/>
    <cellStyle name="Input 3 4 2 3 4" xfId="17667" xr:uid="{00000000-0005-0000-0000-0000FC440000}"/>
    <cellStyle name="Input 3 4 2 3 5" xfId="17668" xr:uid="{00000000-0005-0000-0000-0000FD440000}"/>
    <cellStyle name="Input 3 4 2 3 6" xfId="17669" xr:uid="{00000000-0005-0000-0000-0000FE440000}"/>
    <cellStyle name="Input 3 4 2 3 7" xfId="17670" xr:uid="{00000000-0005-0000-0000-0000FF440000}"/>
    <cellStyle name="Input 3 4 2 3 8" xfId="17671" xr:uid="{00000000-0005-0000-0000-000000450000}"/>
    <cellStyle name="Input 3 4 2 3 9" xfId="17672" xr:uid="{00000000-0005-0000-0000-000001450000}"/>
    <cellStyle name="Input 3 4 2 4" xfId="17673" xr:uid="{00000000-0005-0000-0000-000002450000}"/>
    <cellStyle name="Input 3 4 2 4 10" xfId="17674" xr:uid="{00000000-0005-0000-0000-000003450000}"/>
    <cellStyle name="Input 3 4 2 4 11" xfId="17675" xr:uid="{00000000-0005-0000-0000-000004450000}"/>
    <cellStyle name="Input 3 4 2 4 12" xfId="17676" xr:uid="{00000000-0005-0000-0000-000005450000}"/>
    <cellStyle name="Input 3 4 2 4 13" xfId="17677" xr:uid="{00000000-0005-0000-0000-000006450000}"/>
    <cellStyle name="Input 3 4 2 4 14" xfId="17678" xr:uid="{00000000-0005-0000-0000-000007450000}"/>
    <cellStyle name="Input 3 4 2 4 2" xfId="17679" xr:uid="{00000000-0005-0000-0000-000008450000}"/>
    <cellStyle name="Input 3 4 2 4 3" xfId="17680" xr:uid="{00000000-0005-0000-0000-000009450000}"/>
    <cellStyle name="Input 3 4 2 4 4" xfId="17681" xr:uid="{00000000-0005-0000-0000-00000A450000}"/>
    <cellStyle name="Input 3 4 2 4 5" xfId="17682" xr:uid="{00000000-0005-0000-0000-00000B450000}"/>
    <cellStyle name="Input 3 4 2 4 6" xfId="17683" xr:uid="{00000000-0005-0000-0000-00000C450000}"/>
    <cellStyle name="Input 3 4 2 4 7" xfId="17684" xr:uid="{00000000-0005-0000-0000-00000D450000}"/>
    <cellStyle name="Input 3 4 2 4 8" xfId="17685" xr:uid="{00000000-0005-0000-0000-00000E450000}"/>
    <cellStyle name="Input 3 4 2 4 9" xfId="17686" xr:uid="{00000000-0005-0000-0000-00000F450000}"/>
    <cellStyle name="Input 3 4 2 5" xfId="17687" xr:uid="{00000000-0005-0000-0000-000010450000}"/>
    <cellStyle name="Input 3 4 2 5 10" xfId="17688" xr:uid="{00000000-0005-0000-0000-000011450000}"/>
    <cellStyle name="Input 3 4 2 5 11" xfId="17689" xr:uid="{00000000-0005-0000-0000-000012450000}"/>
    <cellStyle name="Input 3 4 2 5 12" xfId="17690" xr:uid="{00000000-0005-0000-0000-000013450000}"/>
    <cellStyle name="Input 3 4 2 5 13" xfId="17691" xr:uid="{00000000-0005-0000-0000-000014450000}"/>
    <cellStyle name="Input 3 4 2 5 2" xfId="17692" xr:uid="{00000000-0005-0000-0000-000015450000}"/>
    <cellStyle name="Input 3 4 2 5 3" xfId="17693" xr:uid="{00000000-0005-0000-0000-000016450000}"/>
    <cellStyle name="Input 3 4 2 5 4" xfId="17694" xr:uid="{00000000-0005-0000-0000-000017450000}"/>
    <cellStyle name="Input 3 4 2 5 5" xfId="17695" xr:uid="{00000000-0005-0000-0000-000018450000}"/>
    <cellStyle name="Input 3 4 2 5 6" xfId="17696" xr:uid="{00000000-0005-0000-0000-000019450000}"/>
    <cellStyle name="Input 3 4 2 5 7" xfId="17697" xr:uid="{00000000-0005-0000-0000-00001A450000}"/>
    <cellStyle name="Input 3 4 2 5 8" xfId="17698" xr:uid="{00000000-0005-0000-0000-00001B450000}"/>
    <cellStyle name="Input 3 4 2 5 9" xfId="17699" xr:uid="{00000000-0005-0000-0000-00001C450000}"/>
    <cellStyle name="Input 3 4 2 6" xfId="17700" xr:uid="{00000000-0005-0000-0000-00001D450000}"/>
    <cellStyle name="Input 3 4 2 7" xfId="17701" xr:uid="{00000000-0005-0000-0000-00001E450000}"/>
    <cellStyle name="Input 3 4 2 8" xfId="17702" xr:uid="{00000000-0005-0000-0000-00001F450000}"/>
    <cellStyle name="Input 3 4 2 9" xfId="17703" xr:uid="{00000000-0005-0000-0000-000020450000}"/>
    <cellStyle name="Input 3 4 20" xfId="17704" xr:uid="{00000000-0005-0000-0000-000021450000}"/>
    <cellStyle name="Input 3 4 21" xfId="17705" xr:uid="{00000000-0005-0000-0000-000022450000}"/>
    <cellStyle name="Input 3 4 22" xfId="17706" xr:uid="{00000000-0005-0000-0000-000023450000}"/>
    <cellStyle name="Input 3 4 3" xfId="17707" xr:uid="{00000000-0005-0000-0000-000024450000}"/>
    <cellStyle name="Input 3 4 3 10" xfId="17708" xr:uid="{00000000-0005-0000-0000-000025450000}"/>
    <cellStyle name="Input 3 4 3 11" xfId="17709" xr:uid="{00000000-0005-0000-0000-000026450000}"/>
    <cellStyle name="Input 3 4 3 12" xfId="17710" xr:uid="{00000000-0005-0000-0000-000027450000}"/>
    <cellStyle name="Input 3 4 3 13" xfId="17711" xr:uid="{00000000-0005-0000-0000-000028450000}"/>
    <cellStyle name="Input 3 4 3 14" xfId="17712" xr:uid="{00000000-0005-0000-0000-000029450000}"/>
    <cellStyle name="Input 3 4 3 15" xfId="17713" xr:uid="{00000000-0005-0000-0000-00002A450000}"/>
    <cellStyle name="Input 3 4 3 16" xfId="17714" xr:uid="{00000000-0005-0000-0000-00002B450000}"/>
    <cellStyle name="Input 3 4 3 17" xfId="17715" xr:uid="{00000000-0005-0000-0000-00002C450000}"/>
    <cellStyle name="Input 3 4 3 18" xfId="17716" xr:uid="{00000000-0005-0000-0000-00002D450000}"/>
    <cellStyle name="Input 3 4 3 19" xfId="17717" xr:uid="{00000000-0005-0000-0000-00002E450000}"/>
    <cellStyle name="Input 3 4 3 2" xfId="17718" xr:uid="{00000000-0005-0000-0000-00002F450000}"/>
    <cellStyle name="Input 3 4 3 2 10" xfId="17719" xr:uid="{00000000-0005-0000-0000-000030450000}"/>
    <cellStyle name="Input 3 4 3 2 11" xfId="17720" xr:uid="{00000000-0005-0000-0000-000031450000}"/>
    <cellStyle name="Input 3 4 3 2 12" xfId="17721" xr:uid="{00000000-0005-0000-0000-000032450000}"/>
    <cellStyle name="Input 3 4 3 2 13" xfId="17722" xr:uid="{00000000-0005-0000-0000-000033450000}"/>
    <cellStyle name="Input 3 4 3 2 14" xfId="17723" xr:uid="{00000000-0005-0000-0000-000034450000}"/>
    <cellStyle name="Input 3 4 3 2 2" xfId="17724" xr:uid="{00000000-0005-0000-0000-000035450000}"/>
    <cellStyle name="Input 3 4 3 2 3" xfId="17725" xr:uid="{00000000-0005-0000-0000-000036450000}"/>
    <cellStyle name="Input 3 4 3 2 4" xfId="17726" xr:uid="{00000000-0005-0000-0000-000037450000}"/>
    <cellStyle name="Input 3 4 3 2 5" xfId="17727" xr:uid="{00000000-0005-0000-0000-000038450000}"/>
    <cellStyle name="Input 3 4 3 2 6" xfId="17728" xr:uid="{00000000-0005-0000-0000-000039450000}"/>
    <cellStyle name="Input 3 4 3 2 7" xfId="17729" xr:uid="{00000000-0005-0000-0000-00003A450000}"/>
    <cellStyle name="Input 3 4 3 2 8" xfId="17730" xr:uid="{00000000-0005-0000-0000-00003B450000}"/>
    <cellStyle name="Input 3 4 3 2 9" xfId="17731" xr:uid="{00000000-0005-0000-0000-00003C450000}"/>
    <cellStyle name="Input 3 4 3 20" xfId="17732" xr:uid="{00000000-0005-0000-0000-00003D450000}"/>
    <cellStyle name="Input 3 4 3 3" xfId="17733" xr:uid="{00000000-0005-0000-0000-00003E450000}"/>
    <cellStyle name="Input 3 4 3 3 10" xfId="17734" xr:uid="{00000000-0005-0000-0000-00003F450000}"/>
    <cellStyle name="Input 3 4 3 3 11" xfId="17735" xr:uid="{00000000-0005-0000-0000-000040450000}"/>
    <cellStyle name="Input 3 4 3 3 12" xfId="17736" xr:uid="{00000000-0005-0000-0000-000041450000}"/>
    <cellStyle name="Input 3 4 3 3 13" xfId="17737" xr:uid="{00000000-0005-0000-0000-000042450000}"/>
    <cellStyle name="Input 3 4 3 3 14" xfId="17738" xr:uid="{00000000-0005-0000-0000-000043450000}"/>
    <cellStyle name="Input 3 4 3 3 2" xfId="17739" xr:uid="{00000000-0005-0000-0000-000044450000}"/>
    <cellStyle name="Input 3 4 3 3 3" xfId="17740" xr:uid="{00000000-0005-0000-0000-000045450000}"/>
    <cellStyle name="Input 3 4 3 3 4" xfId="17741" xr:uid="{00000000-0005-0000-0000-000046450000}"/>
    <cellStyle name="Input 3 4 3 3 5" xfId="17742" xr:uid="{00000000-0005-0000-0000-000047450000}"/>
    <cellStyle name="Input 3 4 3 3 6" xfId="17743" xr:uid="{00000000-0005-0000-0000-000048450000}"/>
    <cellStyle name="Input 3 4 3 3 7" xfId="17744" xr:uid="{00000000-0005-0000-0000-000049450000}"/>
    <cellStyle name="Input 3 4 3 3 8" xfId="17745" xr:uid="{00000000-0005-0000-0000-00004A450000}"/>
    <cellStyle name="Input 3 4 3 3 9" xfId="17746" xr:uid="{00000000-0005-0000-0000-00004B450000}"/>
    <cellStyle name="Input 3 4 3 4" xfId="17747" xr:uid="{00000000-0005-0000-0000-00004C450000}"/>
    <cellStyle name="Input 3 4 3 4 10" xfId="17748" xr:uid="{00000000-0005-0000-0000-00004D450000}"/>
    <cellStyle name="Input 3 4 3 4 11" xfId="17749" xr:uid="{00000000-0005-0000-0000-00004E450000}"/>
    <cellStyle name="Input 3 4 3 4 12" xfId="17750" xr:uid="{00000000-0005-0000-0000-00004F450000}"/>
    <cellStyle name="Input 3 4 3 4 13" xfId="17751" xr:uid="{00000000-0005-0000-0000-000050450000}"/>
    <cellStyle name="Input 3 4 3 4 14" xfId="17752" xr:uid="{00000000-0005-0000-0000-000051450000}"/>
    <cellStyle name="Input 3 4 3 4 2" xfId="17753" xr:uid="{00000000-0005-0000-0000-000052450000}"/>
    <cellStyle name="Input 3 4 3 4 3" xfId="17754" xr:uid="{00000000-0005-0000-0000-000053450000}"/>
    <cellStyle name="Input 3 4 3 4 4" xfId="17755" xr:uid="{00000000-0005-0000-0000-000054450000}"/>
    <cellStyle name="Input 3 4 3 4 5" xfId="17756" xr:uid="{00000000-0005-0000-0000-000055450000}"/>
    <cellStyle name="Input 3 4 3 4 6" xfId="17757" xr:uid="{00000000-0005-0000-0000-000056450000}"/>
    <cellStyle name="Input 3 4 3 4 7" xfId="17758" xr:uid="{00000000-0005-0000-0000-000057450000}"/>
    <cellStyle name="Input 3 4 3 4 8" xfId="17759" xr:uid="{00000000-0005-0000-0000-000058450000}"/>
    <cellStyle name="Input 3 4 3 4 9" xfId="17760" xr:uid="{00000000-0005-0000-0000-000059450000}"/>
    <cellStyle name="Input 3 4 3 5" xfId="17761" xr:uid="{00000000-0005-0000-0000-00005A450000}"/>
    <cellStyle name="Input 3 4 3 5 10" xfId="17762" xr:uid="{00000000-0005-0000-0000-00005B450000}"/>
    <cellStyle name="Input 3 4 3 5 11" xfId="17763" xr:uid="{00000000-0005-0000-0000-00005C450000}"/>
    <cellStyle name="Input 3 4 3 5 12" xfId="17764" xr:uid="{00000000-0005-0000-0000-00005D450000}"/>
    <cellStyle name="Input 3 4 3 5 13" xfId="17765" xr:uid="{00000000-0005-0000-0000-00005E450000}"/>
    <cellStyle name="Input 3 4 3 5 2" xfId="17766" xr:uid="{00000000-0005-0000-0000-00005F450000}"/>
    <cellStyle name="Input 3 4 3 5 3" xfId="17767" xr:uid="{00000000-0005-0000-0000-000060450000}"/>
    <cellStyle name="Input 3 4 3 5 4" xfId="17768" xr:uid="{00000000-0005-0000-0000-000061450000}"/>
    <cellStyle name="Input 3 4 3 5 5" xfId="17769" xr:uid="{00000000-0005-0000-0000-000062450000}"/>
    <cellStyle name="Input 3 4 3 5 6" xfId="17770" xr:uid="{00000000-0005-0000-0000-000063450000}"/>
    <cellStyle name="Input 3 4 3 5 7" xfId="17771" xr:uid="{00000000-0005-0000-0000-000064450000}"/>
    <cellStyle name="Input 3 4 3 5 8" xfId="17772" xr:uid="{00000000-0005-0000-0000-000065450000}"/>
    <cellStyle name="Input 3 4 3 5 9" xfId="17773" xr:uid="{00000000-0005-0000-0000-000066450000}"/>
    <cellStyle name="Input 3 4 3 6" xfId="17774" xr:uid="{00000000-0005-0000-0000-000067450000}"/>
    <cellStyle name="Input 3 4 3 7" xfId="17775" xr:uid="{00000000-0005-0000-0000-000068450000}"/>
    <cellStyle name="Input 3 4 3 8" xfId="17776" xr:uid="{00000000-0005-0000-0000-000069450000}"/>
    <cellStyle name="Input 3 4 3 9" xfId="17777" xr:uid="{00000000-0005-0000-0000-00006A450000}"/>
    <cellStyle name="Input 3 4 4" xfId="17778" xr:uid="{00000000-0005-0000-0000-00006B450000}"/>
    <cellStyle name="Input 3 4 4 10" xfId="17779" xr:uid="{00000000-0005-0000-0000-00006C450000}"/>
    <cellStyle name="Input 3 4 4 11" xfId="17780" xr:uid="{00000000-0005-0000-0000-00006D450000}"/>
    <cellStyle name="Input 3 4 4 12" xfId="17781" xr:uid="{00000000-0005-0000-0000-00006E450000}"/>
    <cellStyle name="Input 3 4 4 13" xfId="17782" xr:uid="{00000000-0005-0000-0000-00006F450000}"/>
    <cellStyle name="Input 3 4 4 14" xfId="17783" xr:uid="{00000000-0005-0000-0000-000070450000}"/>
    <cellStyle name="Input 3 4 4 2" xfId="17784" xr:uid="{00000000-0005-0000-0000-000071450000}"/>
    <cellStyle name="Input 3 4 4 3" xfId="17785" xr:uid="{00000000-0005-0000-0000-000072450000}"/>
    <cellStyle name="Input 3 4 4 4" xfId="17786" xr:uid="{00000000-0005-0000-0000-000073450000}"/>
    <cellStyle name="Input 3 4 4 5" xfId="17787" xr:uid="{00000000-0005-0000-0000-000074450000}"/>
    <cellStyle name="Input 3 4 4 6" xfId="17788" xr:uid="{00000000-0005-0000-0000-000075450000}"/>
    <cellStyle name="Input 3 4 4 7" xfId="17789" xr:uid="{00000000-0005-0000-0000-000076450000}"/>
    <cellStyle name="Input 3 4 4 8" xfId="17790" xr:uid="{00000000-0005-0000-0000-000077450000}"/>
    <cellStyle name="Input 3 4 4 9" xfId="17791" xr:uid="{00000000-0005-0000-0000-000078450000}"/>
    <cellStyle name="Input 3 4 5" xfId="17792" xr:uid="{00000000-0005-0000-0000-000079450000}"/>
    <cellStyle name="Input 3 4 5 10" xfId="17793" xr:uid="{00000000-0005-0000-0000-00007A450000}"/>
    <cellStyle name="Input 3 4 5 11" xfId="17794" xr:uid="{00000000-0005-0000-0000-00007B450000}"/>
    <cellStyle name="Input 3 4 5 12" xfId="17795" xr:uid="{00000000-0005-0000-0000-00007C450000}"/>
    <cellStyle name="Input 3 4 5 13" xfId="17796" xr:uid="{00000000-0005-0000-0000-00007D450000}"/>
    <cellStyle name="Input 3 4 5 14" xfId="17797" xr:uid="{00000000-0005-0000-0000-00007E450000}"/>
    <cellStyle name="Input 3 4 5 2" xfId="17798" xr:uid="{00000000-0005-0000-0000-00007F450000}"/>
    <cellStyle name="Input 3 4 5 3" xfId="17799" xr:uid="{00000000-0005-0000-0000-000080450000}"/>
    <cellStyle name="Input 3 4 5 4" xfId="17800" xr:uid="{00000000-0005-0000-0000-000081450000}"/>
    <cellStyle name="Input 3 4 5 5" xfId="17801" xr:uid="{00000000-0005-0000-0000-000082450000}"/>
    <cellStyle name="Input 3 4 5 6" xfId="17802" xr:uid="{00000000-0005-0000-0000-000083450000}"/>
    <cellStyle name="Input 3 4 5 7" xfId="17803" xr:uid="{00000000-0005-0000-0000-000084450000}"/>
    <cellStyle name="Input 3 4 5 8" xfId="17804" xr:uid="{00000000-0005-0000-0000-000085450000}"/>
    <cellStyle name="Input 3 4 5 9" xfId="17805" xr:uid="{00000000-0005-0000-0000-000086450000}"/>
    <cellStyle name="Input 3 4 6" xfId="17806" xr:uid="{00000000-0005-0000-0000-000087450000}"/>
    <cellStyle name="Input 3 4 6 10" xfId="17807" xr:uid="{00000000-0005-0000-0000-000088450000}"/>
    <cellStyle name="Input 3 4 6 11" xfId="17808" xr:uid="{00000000-0005-0000-0000-000089450000}"/>
    <cellStyle name="Input 3 4 6 12" xfId="17809" xr:uid="{00000000-0005-0000-0000-00008A450000}"/>
    <cellStyle name="Input 3 4 6 13" xfId="17810" xr:uid="{00000000-0005-0000-0000-00008B450000}"/>
    <cellStyle name="Input 3 4 6 14" xfId="17811" xr:uid="{00000000-0005-0000-0000-00008C450000}"/>
    <cellStyle name="Input 3 4 6 2" xfId="17812" xr:uid="{00000000-0005-0000-0000-00008D450000}"/>
    <cellStyle name="Input 3 4 6 3" xfId="17813" xr:uid="{00000000-0005-0000-0000-00008E450000}"/>
    <cellStyle name="Input 3 4 6 4" xfId="17814" xr:uid="{00000000-0005-0000-0000-00008F450000}"/>
    <cellStyle name="Input 3 4 6 5" xfId="17815" xr:uid="{00000000-0005-0000-0000-000090450000}"/>
    <cellStyle name="Input 3 4 6 6" xfId="17816" xr:uid="{00000000-0005-0000-0000-000091450000}"/>
    <cellStyle name="Input 3 4 6 7" xfId="17817" xr:uid="{00000000-0005-0000-0000-000092450000}"/>
    <cellStyle name="Input 3 4 6 8" xfId="17818" xr:uid="{00000000-0005-0000-0000-000093450000}"/>
    <cellStyle name="Input 3 4 6 9" xfId="17819" xr:uid="{00000000-0005-0000-0000-000094450000}"/>
    <cellStyle name="Input 3 4 7" xfId="17820" xr:uid="{00000000-0005-0000-0000-000095450000}"/>
    <cellStyle name="Input 3 4 7 10" xfId="17821" xr:uid="{00000000-0005-0000-0000-000096450000}"/>
    <cellStyle name="Input 3 4 7 11" xfId="17822" xr:uid="{00000000-0005-0000-0000-000097450000}"/>
    <cellStyle name="Input 3 4 7 12" xfId="17823" xr:uid="{00000000-0005-0000-0000-000098450000}"/>
    <cellStyle name="Input 3 4 7 13" xfId="17824" xr:uid="{00000000-0005-0000-0000-000099450000}"/>
    <cellStyle name="Input 3 4 7 2" xfId="17825" xr:uid="{00000000-0005-0000-0000-00009A450000}"/>
    <cellStyle name="Input 3 4 7 3" xfId="17826" xr:uid="{00000000-0005-0000-0000-00009B450000}"/>
    <cellStyle name="Input 3 4 7 4" xfId="17827" xr:uid="{00000000-0005-0000-0000-00009C450000}"/>
    <cellStyle name="Input 3 4 7 5" xfId="17828" xr:uid="{00000000-0005-0000-0000-00009D450000}"/>
    <cellStyle name="Input 3 4 7 6" xfId="17829" xr:uid="{00000000-0005-0000-0000-00009E450000}"/>
    <cellStyle name="Input 3 4 7 7" xfId="17830" xr:uid="{00000000-0005-0000-0000-00009F450000}"/>
    <cellStyle name="Input 3 4 7 8" xfId="17831" xr:uid="{00000000-0005-0000-0000-0000A0450000}"/>
    <cellStyle name="Input 3 4 7 9" xfId="17832" xr:uid="{00000000-0005-0000-0000-0000A1450000}"/>
    <cellStyle name="Input 3 4 8" xfId="17833" xr:uid="{00000000-0005-0000-0000-0000A2450000}"/>
    <cellStyle name="Input 3 4 9" xfId="17834" xr:uid="{00000000-0005-0000-0000-0000A3450000}"/>
    <cellStyle name="Input 3 5" xfId="17835" xr:uid="{00000000-0005-0000-0000-0000A4450000}"/>
    <cellStyle name="Input 3 5 10" xfId="17836" xr:uid="{00000000-0005-0000-0000-0000A5450000}"/>
    <cellStyle name="Input 3 5 11" xfId="17837" xr:uid="{00000000-0005-0000-0000-0000A6450000}"/>
    <cellStyle name="Input 3 5 12" xfId="17838" xr:uid="{00000000-0005-0000-0000-0000A7450000}"/>
    <cellStyle name="Input 3 5 13" xfId="17839" xr:uid="{00000000-0005-0000-0000-0000A8450000}"/>
    <cellStyle name="Input 3 5 14" xfId="17840" xr:uid="{00000000-0005-0000-0000-0000A9450000}"/>
    <cellStyle name="Input 3 5 15" xfId="17841" xr:uid="{00000000-0005-0000-0000-0000AA450000}"/>
    <cellStyle name="Input 3 5 16" xfId="17842" xr:uid="{00000000-0005-0000-0000-0000AB450000}"/>
    <cellStyle name="Input 3 5 17" xfId="17843" xr:uid="{00000000-0005-0000-0000-0000AC450000}"/>
    <cellStyle name="Input 3 5 18" xfId="17844" xr:uid="{00000000-0005-0000-0000-0000AD450000}"/>
    <cellStyle name="Input 3 5 19" xfId="17845" xr:uid="{00000000-0005-0000-0000-0000AE450000}"/>
    <cellStyle name="Input 3 5 2" xfId="17846" xr:uid="{00000000-0005-0000-0000-0000AF450000}"/>
    <cellStyle name="Input 3 5 2 10" xfId="17847" xr:uid="{00000000-0005-0000-0000-0000B0450000}"/>
    <cellStyle name="Input 3 5 2 11" xfId="17848" xr:uid="{00000000-0005-0000-0000-0000B1450000}"/>
    <cellStyle name="Input 3 5 2 12" xfId="17849" xr:uid="{00000000-0005-0000-0000-0000B2450000}"/>
    <cellStyle name="Input 3 5 2 13" xfId="17850" xr:uid="{00000000-0005-0000-0000-0000B3450000}"/>
    <cellStyle name="Input 3 5 2 14" xfId="17851" xr:uid="{00000000-0005-0000-0000-0000B4450000}"/>
    <cellStyle name="Input 3 5 2 2" xfId="17852" xr:uid="{00000000-0005-0000-0000-0000B5450000}"/>
    <cellStyle name="Input 3 5 2 3" xfId="17853" xr:uid="{00000000-0005-0000-0000-0000B6450000}"/>
    <cellStyle name="Input 3 5 2 4" xfId="17854" xr:uid="{00000000-0005-0000-0000-0000B7450000}"/>
    <cellStyle name="Input 3 5 2 5" xfId="17855" xr:uid="{00000000-0005-0000-0000-0000B8450000}"/>
    <cellStyle name="Input 3 5 2 6" xfId="17856" xr:uid="{00000000-0005-0000-0000-0000B9450000}"/>
    <cellStyle name="Input 3 5 2 7" xfId="17857" xr:uid="{00000000-0005-0000-0000-0000BA450000}"/>
    <cellStyle name="Input 3 5 2 8" xfId="17858" xr:uid="{00000000-0005-0000-0000-0000BB450000}"/>
    <cellStyle name="Input 3 5 2 9" xfId="17859" xr:uid="{00000000-0005-0000-0000-0000BC450000}"/>
    <cellStyle name="Input 3 5 20" xfId="17860" xr:uid="{00000000-0005-0000-0000-0000BD450000}"/>
    <cellStyle name="Input 3 5 3" xfId="17861" xr:uid="{00000000-0005-0000-0000-0000BE450000}"/>
    <cellStyle name="Input 3 5 3 10" xfId="17862" xr:uid="{00000000-0005-0000-0000-0000BF450000}"/>
    <cellStyle name="Input 3 5 3 11" xfId="17863" xr:uid="{00000000-0005-0000-0000-0000C0450000}"/>
    <cellStyle name="Input 3 5 3 12" xfId="17864" xr:uid="{00000000-0005-0000-0000-0000C1450000}"/>
    <cellStyle name="Input 3 5 3 13" xfId="17865" xr:uid="{00000000-0005-0000-0000-0000C2450000}"/>
    <cellStyle name="Input 3 5 3 14" xfId="17866" xr:uid="{00000000-0005-0000-0000-0000C3450000}"/>
    <cellStyle name="Input 3 5 3 2" xfId="17867" xr:uid="{00000000-0005-0000-0000-0000C4450000}"/>
    <cellStyle name="Input 3 5 3 3" xfId="17868" xr:uid="{00000000-0005-0000-0000-0000C5450000}"/>
    <cellStyle name="Input 3 5 3 4" xfId="17869" xr:uid="{00000000-0005-0000-0000-0000C6450000}"/>
    <cellStyle name="Input 3 5 3 5" xfId="17870" xr:uid="{00000000-0005-0000-0000-0000C7450000}"/>
    <cellStyle name="Input 3 5 3 6" xfId="17871" xr:uid="{00000000-0005-0000-0000-0000C8450000}"/>
    <cellStyle name="Input 3 5 3 7" xfId="17872" xr:uid="{00000000-0005-0000-0000-0000C9450000}"/>
    <cellStyle name="Input 3 5 3 8" xfId="17873" xr:uid="{00000000-0005-0000-0000-0000CA450000}"/>
    <cellStyle name="Input 3 5 3 9" xfId="17874" xr:uid="{00000000-0005-0000-0000-0000CB450000}"/>
    <cellStyle name="Input 3 5 4" xfId="17875" xr:uid="{00000000-0005-0000-0000-0000CC450000}"/>
    <cellStyle name="Input 3 5 4 10" xfId="17876" xr:uid="{00000000-0005-0000-0000-0000CD450000}"/>
    <cellStyle name="Input 3 5 4 11" xfId="17877" xr:uid="{00000000-0005-0000-0000-0000CE450000}"/>
    <cellStyle name="Input 3 5 4 12" xfId="17878" xr:uid="{00000000-0005-0000-0000-0000CF450000}"/>
    <cellStyle name="Input 3 5 4 13" xfId="17879" xr:uid="{00000000-0005-0000-0000-0000D0450000}"/>
    <cellStyle name="Input 3 5 4 14" xfId="17880" xr:uid="{00000000-0005-0000-0000-0000D1450000}"/>
    <cellStyle name="Input 3 5 4 2" xfId="17881" xr:uid="{00000000-0005-0000-0000-0000D2450000}"/>
    <cellStyle name="Input 3 5 4 3" xfId="17882" xr:uid="{00000000-0005-0000-0000-0000D3450000}"/>
    <cellStyle name="Input 3 5 4 4" xfId="17883" xr:uid="{00000000-0005-0000-0000-0000D4450000}"/>
    <cellStyle name="Input 3 5 4 5" xfId="17884" xr:uid="{00000000-0005-0000-0000-0000D5450000}"/>
    <cellStyle name="Input 3 5 4 6" xfId="17885" xr:uid="{00000000-0005-0000-0000-0000D6450000}"/>
    <cellStyle name="Input 3 5 4 7" xfId="17886" xr:uid="{00000000-0005-0000-0000-0000D7450000}"/>
    <cellStyle name="Input 3 5 4 8" xfId="17887" xr:uid="{00000000-0005-0000-0000-0000D8450000}"/>
    <cellStyle name="Input 3 5 4 9" xfId="17888" xr:uid="{00000000-0005-0000-0000-0000D9450000}"/>
    <cellStyle name="Input 3 5 5" xfId="17889" xr:uid="{00000000-0005-0000-0000-0000DA450000}"/>
    <cellStyle name="Input 3 5 5 10" xfId="17890" xr:uid="{00000000-0005-0000-0000-0000DB450000}"/>
    <cellStyle name="Input 3 5 5 11" xfId="17891" xr:uid="{00000000-0005-0000-0000-0000DC450000}"/>
    <cellStyle name="Input 3 5 5 12" xfId="17892" xr:uid="{00000000-0005-0000-0000-0000DD450000}"/>
    <cellStyle name="Input 3 5 5 13" xfId="17893" xr:uid="{00000000-0005-0000-0000-0000DE450000}"/>
    <cellStyle name="Input 3 5 5 2" xfId="17894" xr:uid="{00000000-0005-0000-0000-0000DF450000}"/>
    <cellStyle name="Input 3 5 5 3" xfId="17895" xr:uid="{00000000-0005-0000-0000-0000E0450000}"/>
    <cellStyle name="Input 3 5 5 4" xfId="17896" xr:uid="{00000000-0005-0000-0000-0000E1450000}"/>
    <cellStyle name="Input 3 5 5 5" xfId="17897" xr:uid="{00000000-0005-0000-0000-0000E2450000}"/>
    <cellStyle name="Input 3 5 5 6" xfId="17898" xr:uid="{00000000-0005-0000-0000-0000E3450000}"/>
    <cellStyle name="Input 3 5 5 7" xfId="17899" xr:uid="{00000000-0005-0000-0000-0000E4450000}"/>
    <cellStyle name="Input 3 5 5 8" xfId="17900" xr:uid="{00000000-0005-0000-0000-0000E5450000}"/>
    <cellStyle name="Input 3 5 5 9" xfId="17901" xr:uid="{00000000-0005-0000-0000-0000E6450000}"/>
    <cellStyle name="Input 3 5 6" xfId="17902" xr:uid="{00000000-0005-0000-0000-0000E7450000}"/>
    <cellStyle name="Input 3 5 7" xfId="17903" xr:uid="{00000000-0005-0000-0000-0000E8450000}"/>
    <cellStyle name="Input 3 5 8" xfId="17904" xr:uid="{00000000-0005-0000-0000-0000E9450000}"/>
    <cellStyle name="Input 3 5 9" xfId="17905" xr:uid="{00000000-0005-0000-0000-0000EA450000}"/>
    <cellStyle name="Input 3 6" xfId="17906" xr:uid="{00000000-0005-0000-0000-0000EB450000}"/>
    <cellStyle name="Input 3 6 10" xfId="17907" xr:uid="{00000000-0005-0000-0000-0000EC450000}"/>
    <cellStyle name="Input 3 6 11" xfId="17908" xr:uid="{00000000-0005-0000-0000-0000ED450000}"/>
    <cellStyle name="Input 3 6 12" xfId="17909" xr:uid="{00000000-0005-0000-0000-0000EE450000}"/>
    <cellStyle name="Input 3 6 13" xfId="17910" xr:uid="{00000000-0005-0000-0000-0000EF450000}"/>
    <cellStyle name="Input 3 6 14" xfId="17911" xr:uid="{00000000-0005-0000-0000-0000F0450000}"/>
    <cellStyle name="Input 3 6 15" xfId="17912" xr:uid="{00000000-0005-0000-0000-0000F1450000}"/>
    <cellStyle name="Input 3 6 16" xfId="17913" xr:uid="{00000000-0005-0000-0000-0000F2450000}"/>
    <cellStyle name="Input 3 6 17" xfId="17914" xr:uid="{00000000-0005-0000-0000-0000F3450000}"/>
    <cellStyle name="Input 3 6 18" xfId="17915" xr:uid="{00000000-0005-0000-0000-0000F4450000}"/>
    <cellStyle name="Input 3 6 19" xfId="17916" xr:uid="{00000000-0005-0000-0000-0000F5450000}"/>
    <cellStyle name="Input 3 6 2" xfId="17917" xr:uid="{00000000-0005-0000-0000-0000F6450000}"/>
    <cellStyle name="Input 3 6 2 10" xfId="17918" xr:uid="{00000000-0005-0000-0000-0000F7450000}"/>
    <cellStyle name="Input 3 6 2 11" xfId="17919" xr:uid="{00000000-0005-0000-0000-0000F8450000}"/>
    <cellStyle name="Input 3 6 2 12" xfId="17920" xr:uid="{00000000-0005-0000-0000-0000F9450000}"/>
    <cellStyle name="Input 3 6 2 13" xfId="17921" xr:uid="{00000000-0005-0000-0000-0000FA450000}"/>
    <cellStyle name="Input 3 6 2 14" xfId="17922" xr:uid="{00000000-0005-0000-0000-0000FB450000}"/>
    <cellStyle name="Input 3 6 2 2" xfId="17923" xr:uid="{00000000-0005-0000-0000-0000FC450000}"/>
    <cellStyle name="Input 3 6 2 3" xfId="17924" xr:uid="{00000000-0005-0000-0000-0000FD450000}"/>
    <cellStyle name="Input 3 6 2 4" xfId="17925" xr:uid="{00000000-0005-0000-0000-0000FE450000}"/>
    <cellStyle name="Input 3 6 2 5" xfId="17926" xr:uid="{00000000-0005-0000-0000-0000FF450000}"/>
    <cellStyle name="Input 3 6 2 6" xfId="17927" xr:uid="{00000000-0005-0000-0000-000000460000}"/>
    <cellStyle name="Input 3 6 2 7" xfId="17928" xr:uid="{00000000-0005-0000-0000-000001460000}"/>
    <cellStyle name="Input 3 6 2 8" xfId="17929" xr:uid="{00000000-0005-0000-0000-000002460000}"/>
    <cellStyle name="Input 3 6 2 9" xfId="17930" xr:uid="{00000000-0005-0000-0000-000003460000}"/>
    <cellStyle name="Input 3 6 20" xfId="17931" xr:uid="{00000000-0005-0000-0000-000004460000}"/>
    <cellStyle name="Input 3 6 3" xfId="17932" xr:uid="{00000000-0005-0000-0000-000005460000}"/>
    <cellStyle name="Input 3 6 3 10" xfId="17933" xr:uid="{00000000-0005-0000-0000-000006460000}"/>
    <cellStyle name="Input 3 6 3 11" xfId="17934" xr:uid="{00000000-0005-0000-0000-000007460000}"/>
    <cellStyle name="Input 3 6 3 12" xfId="17935" xr:uid="{00000000-0005-0000-0000-000008460000}"/>
    <cellStyle name="Input 3 6 3 13" xfId="17936" xr:uid="{00000000-0005-0000-0000-000009460000}"/>
    <cellStyle name="Input 3 6 3 14" xfId="17937" xr:uid="{00000000-0005-0000-0000-00000A460000}"/>
    <cellStyle name="Input 3 6 3 2" xfId="17938" xr:uid="{00000000-0005-0000-0000-00000B460000}"/>
    <cellStyle name="Input 3 6 3 3" xfId="17939" xr:uid="{00000000-0005-0000-0000-00000C460000}"/>
    <cellStyle name="Input 3 6 3 4" xfId="17940" xr:uid="{00000000-0005-0000-0000-00000D460000}"/>
    <cellStyle name="Input 3 6 3 5" xfId="17941" xr:uid="{00000000-0005-0000-0000-00000E460000}"/>
    <cellStyle name="Input 3 6 3 6" xfId="17942" xr:uid="{00000000-0005-0000-0000-00000F460000}"/>
    <cellStyle name="Input 3 6 3 7" xfId="17943" xr:uid="{00000000-0005-0000-0000-000010460000}"/>
    <cellStyle name="Input 3 6 3 8" xfId="17944" xr:uid="{00000000-0005-0000-0000-000011460000}"/>
    <cellStyle name="Input 3 6 3 9" xfId="17945" xr:uid="{00000000-0005-0000-0000-000012460000}"/>
    <cellStyle name="Input 3 6 4" xfId="17946" xr:uid="{00000000-0005-0000-0000-000013460000}"/>
    <cellStyle name="Input 3 6 4 10" xfId="17947" xr:uid="{00000000-0005-0000-0000-000014460000}"/>
    <cellStyle name="Input 3 6 4 11" xfId="17948" xr:uid="{00000000-0005-0000-0000-000015460000}"/>
    <cellStyle name="Input 3 6 4 12" xfId="17949" xr:uid="{00000000-0005-0000-0000-000016460000}"/>
    <cellStyle name="Input 3 6 4 13" xfId="17950" xr:uid="{00000000-0005-0000-0000-000017460000}"/>
    <cellStyle name="Input 3 6 4 14" xfId="17951" xr:uid="{00000000-0005-0000-0000-000018460000}"/>
    <cellStyle name="Input 3 6 4 2" xfId="17952" xr:uid="{00000000-0005-0000-0000-000019460000}"/>
    <cellStyle name="Input 3 6 4 3" xfId="17953" xr:uid="{00000000-0005-0000-0000-00001A460000}"/>
    <cellStyle name="Input 3 6 4 4" xfId="17954" xr:uid="{00000000-0005-0000-0000-00001B460000}"/>
    <cellStyle name="Input 3 6 4 5" xfId="17955" xr:uid="{00000000-0005-0000-0000-00001C460000}"/>
    <cellStyle name="Input 3 6 4 6" xfId="17956" xr:uid="{00000000-0005-0000-0000-00001D460000}"/>
    <cellStyle name="Input 3 6 4 7" xfId="17957" xr:uid="{00000000-0005-0000-0000-00001E460000}"/>
    <cellStyle name="Input 3 6 4 8" xfId="17958" xr:uid="{00000000-0005-0000-0000-00001F460000}"/>
    <cellStyle name="Input 3 6 4 9" xfId="17959" xr:uid="{00000000-0005-0000-0000-000020460000}"/>
    <cellStyle name="Input 3 6 5" xfId="17960" xr:uid="{00000000-0005-0000-0000-000021460000}"/>
    <cellStyle name="Input 3 6 5 10" xfId="17961" xr:uid="{00000000-0005-0000-0000-000022460000}"/>
    <cellStyle name="Input 3 6 5 11" xfId="17962" xr:uid="{00000000-0005-0000-0000-000023460000}"/>
    <cellStyle name="Input 3 6 5 12" xfId="17963" xr:uid="{00000000-0005-0000-0000-000024460000}"/>
    <cellStyle name="Input 3 6 5 13" xfId="17964" xr:uid="{00000000-0005-0000-0000-000025460000}"/>
    <cellStyle name="Input 3 6 5 2" xfId="17965" xr:uid="{00000000-0005-0000-0000-000026460000}"/>
    <cellStyle name="Input 3 6 5 3" xfId="17966" xr:uid="{00000000-0005-0000-0000-000027460000}"/>
    <cellStyle name="Input 3 6 5 4" xfId="17967" xr:uid="{00000000-0005-0000-0000-000028460000}"/>
    <cellStyle name="Input 3 6 5 5" xfId="17968" xr:uid="{00000000-0005-0000-0000-000029460000}"/>
    <cellStyle name="Input 3 6 5 6" xfId="17969" xr:uid="{00000000-0005-0000-0000-00002A460000}"/>
    <cellStyle name="Input 3 6 5 7" xfId="17970" xr:uid="{00000000-0005-0000-0000-00002B460000}"/>
    <cellStyle name="Input 3 6 5 8" xfId="17971" xr:uid="{00000000-0005-0000-0000-00002C460000}"/>
    <cellStyle name="Input 3 6 5 9" xfId="17972" xr:uid="{00000000-0005-0000-0000-00002D460000}"/>
    <cellStyle name="Input 3 6 6" xfId="17973" xr:uid="{00000000-0005-0000-0000-00002E460000}"/>
    <cellStyle name="Input 3 6 7" xfId="17974" xr:uid="{00000000-0005-0000-0000-00002F460000}"/>
    <cellStyle name="Input 3 6 8" xfId="17975" xr:uid="{00000000-0005-0000-0000-000030460000}"/>
    <cellStyle name="Input 3 6 9" xfId="17976" xr:uid="{00000000-0005-0000-0000-000031460000}"/>
    <cellStyle name="Input 3 7" xfId="17977" xr:uid="{00000000-0005-0000-0000-000032460000}"/>
    <cellStyle name="Input 3 7 10" xfId="17978" xr:uid="{00000000-0005-0000-0000-000033460000}"/>
    <cellStyle name="Input 3 7 11" xfId="17979" xr:uid="{00000000-0005-0000-0000-000034460000}"/>
    <cellStyle name="Input 3 7 12" xfId="17980" xr:uid="{00000000-0005-0000-0000-000035460000}"/>
    <cellStyle name="Input 3 7 13" xfId="17981" xr:uid="{00000000-0005-0000-0000-000036460000}"/>
    <cellStyle name="Input 3 7 14" xfId="17982" xr:uid="{00000000-0005-0000-0000-000037460000}"/>
    <cellStyle name="Input 3 7 2" xfId="17983" xr:uid="{00000000-0005-0000-0000-000038460000}"/>
    <cellStyle name="Input 3 7 3" xfId="17984" xr:uid="{00000000-0005-0000-0000-000039460000}"/>
    <cellStyle name="Input 3 7 4" xfId="17985" xr:uid="{00000000-0005-0000-0000-00003A460000}"/>
    <cellStyle name="Input 3 7 5" xfId="17986" xr:uid="{00000000-0005-0000-0000-00003B460000}"/>
    <cellStyle name="Input 3 7 6" xfId="17987" xr:uid="{00000000-0005-0000-0000-00003C460000}"/>
    <cellStyle name="Input 3 7 7" xfId="17988" xr:uid="{00000000-0005-0000-0000-00003D460000}"/>
    <cellStyle name="Input 3 7 8" xfId="17989" xr:uid="{00000000-0005-0000-0000-00003E460000}"/>
    <cellStyle name="Input 3 7 9" xfId="17990" xr:uid="{00000000-0005-0000-0000-00003F460000}"/>
    <cellStyle name="Input 3 8" xfId="17991" xr:uid="{00000000-0005-0000-0000-000040460000}"/>
    <cellStyle name="Input 3 8 10" xfId="17992" xr:uid="{00000000-0005-0000-0000-000041460000}"/>
    <cellStyle name="Input 3 8 11" xfId="17993" xr:uid="{00000000-0005-0000-0000-000042460000}"/>
    <cellStyle name="Input 3 8 12" xfId="17994" xr:uid="{00000000-0005-0000-0000-000043460000}"/>
    <cellStyle name="Input 3 8 13" xfId="17995" xr:uid="{00000000-0005-0000-0000-000044460000}"/>
    <cellStyle name="Input 3 8 14" xfId="17996" xr:uid="{00000000-0005-0000-0000-000045460000}"/>
    <cellStyle name="Input 3 8 2" xfId="17997" xr:uid="{00000000-0005-0000-0000-000046460000}"/>
    <cellStyle name="Input 3 8 3" xfId="17998" xr:uid="{00000000-0005-0000-0000-000047460000}"/>
    <cellStyle name="Input 3 8 4" xfId="17999" xr:uid="{00000000-0005-0000-0000-000048460000}"/>
    <cellStyle name="Input 3 8 5" xfId="18000" xr:uid="{00000000-0005-0000-0000-000049460000}"/>
    <cellStyle name="Input 3 8 6" xfId="18001" xr:uid="{00000000-0005-0000-0000-00004A460000}"/>
    <cellStyle name="Input 3 8 7" xfId="18002" xr:uid="{00000000-0005-0000-0000-00004B460000}"/>
    <cellStyle name="Input 3 8 8" xfId="18003" xr:uid="{00000000-0005-0000-0000-00004C460000}"/>
    <cellStyle name="Input 3 8 9" xfId="18004" xr:uid="{00000000-0005-0000-0000-00004D460000}"/>
    <cellStyle name="Input 3 9" xfId="18005" xr:uid="{00000000-0005-0000-0000-00004E460000}"/>
    <cellStyle name="Input 3 9 10" xfId="18006" xr:uid="{00000000-0005-0000-0000-00004F460000}"/>
    <cellStyle name="Input 3 9 11" xfId="18007" xr:uid="{00000000-0005-0000-0000-000050460000}"/>
    <cellStyle name="Input 3 9 12" xfId="18008" xr:uid="{00000000-0005-0000-0000-000051460000}"/>
    <cellStyle name="Input 3 9 13" xfId="18009" xr:uid="{00000000-0005-0000-0000-000052460000}"/>
    <cellStyle name="Input 3 9 14" xfId="18010" xr:uid="{00000000-0005-0000-0000-000053460000}"/>
    <cellStyle name="Input 3 9 2" xfId="18011" xr:uid="{00000000-0005-0000-0000-000054460000}"/>
    <cellStyle name="Input 3 9 3" xfId="18012" xr:uid="{00000000-0005-0000-0000-000055460000}"/>
    <cellStyle name="Input 3 9 4" xfId="18013" xr:uid="{00000000-0005-0000-0000-000056460000}"/>
    <cellStyle name="Input 3 9 5" xfId="18014" xr:uid="{00000000-0005-0000-0000-000057460000}"/>
    <cellStyle name="Input 3 9 6" xfId="18015" xr:uid="{00000000-0005-0000-0000-000058460000}"/>
    <cellStyle name="Input 3 9 7" xfId="18016" xr:uid="{00000000-0005-0000-0000-000059460000}"/>
    <cellStyle name="Input 3 9 8" xfId="18017" xr:uid="{00000000-0005-0000-0000-00005A460000}"/>
    <cellStyle name="Input 3 9 9" xfId="18018" xr:uid="{00000000-0005-0000-0000-00005B460000}"/>
    <cellStyle name="Input 4" xfId="18019" xr:uid="{00000000-0005-0000-0000-00005C460000}"/>
    <cellStyle name="Input 4 10" xfId="18020" xr:uid="{00000000-0005-0000-0000-00005D460000}"/>
    <cellStyle name="Input 4 11" xfId="18021" xr:uid="{00000000-0005-0000-0000-00005E460000}"/>
    <cellStyle name="Input 4 12" xfId="18022" xr:uid="{00000000-0005-0000-0000-00005F460000}"/>
    <cellStyle name="Input 4 13" xfId="18023" xr:uid="{00000000-0005-0000-0000-000060460000}"/>
    <cellStyle name="Input 4 14" xfId="18024" xr:uid="{00000000-0005-0000-0000-000061460000}"/>
    <cellStyle name="Input 4 15" xfId="18025" xr:uid="{00000000-0005-0000-0000-000062460000}"/>
    <cellStyle name="Input 4 16" xfId="18026" xr:uid="{00000000-0005-0000-0000-000063460000}"/>
    <cellStyle name="Input 4 17" xfId="18027" xr:uid="{00000000-0005-0000-0000-000064460000}"/>
    <cellStyle name="Input 4 18" xfId="18028" xr:uid="{00000000-0005-0000-0000-000065460000}"/>
    <cellStyle name="Input 4 19" xfId="18029" xr:uid="{00000000-0005-0000-0000-000066460000}"/>
    <cellStyle name="Input 4 2" xfId="18030" xr:uid="{00000000-0005-0000-0000-000067460000}"/>
    <cellStyle name="Input 4 2 10" xfId="18031" xr:uid="{00000000-0005-0000-0000-000068460000}"/>
    <cellStyle name="Input 4 2 11" xfId="18032" xr:uid="{00000000-0005-0000-0000-000069460000}"/>
    <cellStyle name="Input 4 2 12" xfId="18033" xr:uid="{00000000-0005-0000-0000-00006A460000}"/>
    <cellStyle name="Input 4 2 13" xfId="18034" xr:uid="{00000000-0005-0000-0000-00006B460000}"/>
    <cellStyle name="Input 4 2 14" xfId="18035" xr:uid="{00000000-0005-0000-0000-00006C460000}"/>
    <cellStyle name="Input 4 2 15" xfId="18036" xr:uid="{00000000-0005-0000-0000-00006D460000}"/>
    <cellStyle name="Input 4 2 16" xfId="18037" xr:uid="{00000000-0005-0000-0000-00006E460000}"/>
    <cellStyle name="Input 4 2 17" xfId="18038" xr:uid="{00000000-0005-0000-0000-00006F460000}"/>
    <cellStyle name="Input 4 2 18" xfId="18039" xr:uid="{00000000-0005-0000-0000-000070460000}"/>
    <cellStyle name="Input 4 2 19" xfId="18040" xr:uid="{00000000-0005-0000-0000-000071460000}"/>
    <cellStyle name="Input 4 2 2" xfId="18041" xr:uid="{00000000-0005-0000-0000-000072460000}"/>
    <cellStyle name="Input 4 2 2 10" xfId="18042" xr:uid="{00000000-0005-0000-0000-000073460000}"/>
    <cellStyle name="Input 4 2 2 11" xfId="18043" xr:uid="{00000000-0005-0000-0000-000074460000}"/>
    <cellStyle name="Input 4 2 2 12" xfId="18044" xr:uid="{00000000-0005-0000-0000-000075460000}"/>
    <cellStyle name="Input 4 2 2 13" xfId="18045" xr:uid="{00000000-0005-0000-0000-000076460000}"/>
    <cellStyle name="Input 4 2 2 14" xfId="18046" xr:uid="{00000000-0005-0000-0000-000077460000}"/>
    <cellStyle name="Input 4 2 2 15" xfId="18047" xr:uid="{00000000-0005-0000-0000-000078460000}"/>
    <cellStyle name="Input 4 2 2 16" xfId="18048" xr:uid="{00000000-0005-0000-0000-000079460000}"/>
    <cellStyle name="Input 4 2 2 17" xfId="18049" xr:uid="{00000000-0005-0000-0000-00007A460000}"/>
    <cellStyle name="Input 4 2 2 18" xfId="18050" xr:uid="{00000000-0005-0000-0000-00007B460000}"/>
    <cellStyle name="Input 4 2 2 19" xfId="18051" xr:uid="{00000000-0005-0000-0000-00007C460000}"/>
    <cellStyle name="Input 4 2 2 2" xfId="18052" xr:uid="{00000000-0005-0000-0000-00007D460000}"/>
    <cellStyle name="Input 4 2 2 2 10" xfId="18053" xr:uid="{00000000-0005-0000-0000-00007E460000}"/>
    <cellStyle name="Input 4 2 2 2 11" xfId="18054" xr:uid="{00000000-0005-0000-0000-00007F460000}"/>
    <cellStyle name="Input 4 2 2 2 12" xfId="18055" xr:uid="{00000000-0005-0000-0000-000080460000}"/>
    <cellStyle name="Input 4 2 2 2 13" xfId="18056" xr:uid="{00000000-0005-0000-0000-000081460000}"/>
    <cellStyle name="Input 4 2 2 2 14" xfId="18057" xr:uid="{00000000-0005-0000-0000-000082460000}"/>
    <cellStyle name="Input 4 2 2 2 2" xfId="18058" xr:uid="{00000000-0005-0000-0000-000083460000}"/>
    <cellStyle name="Input 4 2 2 2 3" xfId="18059" xr:uid="{00000000-0005-0000-0000-000084460000}"/>
    <cellStyle name="Input 4 2 2 2 4" xfId="18060" xr:uid="{00000000-0005-0000-0000-000085460000}"/>
    <cellStyle name="Input 4 2 2 2 5" xfId="18061" xr:uid="{00000000-0005-0000-0000-000086460000}"/>
    <cellStyle name="Input 4 2 2 2 6" xfId="18062" xr:uid="{00000000-0005-0000-0000-000087460000}"/>
    <cellStyle name="Input 4 2 2 2 7" xfId="18063" xr:uid="{00000000-0005-0000-0000-000088460000}"/>
    <cellStyle name="Input 4 2 2 2 8" xfId="18064" xr:uid="{00000000-0005-0000-0000-000089460000}"/>
    <cellStyle name="Input 4 2 2 2 9" xfId="18065" xr:uid="{00000000-0005-0000-0000-00008A460000}"/>
    <cellStyle name="Input 4 2 2 20" xfId="18066" xr:uid="{00000000-0005-0000-0000-00008B460000}"/>
    <cellStyle name="Input 4 2 2 3" xfId="18067" xr:uid="{00000000-0005-0000-0000-00008C460000}"/>
    <cellStyle name="Input 4 2 2 3 10" xfId="18068" xr:uid="{00000000-0005-0000-0000-00008D460000}"/>
    <cellStyle name="Input 4 2 2 3 11" xfId="18069" xr:uid="{00000000-0005-0000-0000-00008E460000}"/>
    <cellStyle name="Input 4 2 2 3 12" xfId="18070" xr:uid="{00000000-0005-0000-0000-00008F460000}"/>
    <cellStyle name="Input 4 2 2 3 13" xfId="18071" xr:uid="{00000000-0005-0000-0000-000090460000}"/>
    <cellStyle name="Input 4 2 2 3 14" xfId="18072" xr:uid="{00000000-0005-0000-0000-000091460000}"/>
    <cellStyle name="Input 4 2 2 3 2" xfId="18073" xr:uid="{00000000-0005-0000-0000-000092460000}"/>
    <cellStyle name="Input 4 2 2 3 3" xfId="18074" xr:uid="{00000000-0005-0000-0000-000093460000}"/>
    <cellStyle name="Input 4 2 2 3 4" xfId="18075" xr:uid="{00000000-0005-0000-0000-000094460000}"/>
    <cellStyle name="Input 4 2 2 3 5" xfId="18076" xr:uid="{00000000-0005-0000-0000-000095460000}"/>
    <cellStyle name="Input 4 2 2 3 6" xfId="18077" xr:uid="{00000000-0005-0000-0000-000096460000}"/>
    <cellStyle name="Input 4 2 2 3 7" xfId="18078" xr:uid="{00000000-0005-0000-0000-000097460000}"/>
    <cellStyle name="Input 4 2 2 3 8" xfId="18079" xr:uid="{00000000-0005-0000-0000-000098460000}"/>
    <cellStyle name="Input 4 2 2 3 9" xfId="18080" xr:uid="{00000000-0005-0000-0000-000099460000}"/>
    <cellStyle name="Input 4 2 2 4" xfId="18081" xr:uid="{00000000-0005-0000-0000-00009A460000}"/>
    <cellStyle name="Input 4 2 2 4 10" xfId="18082" xr:uid="{00000000-0005-0000-0000-00009B460000}"/>
    <cellStyle name="Input 4 2 2 4 11" xfId="18083" xr:uid="{00000000-0005-0000-0000-00009C460000}"/>
    <cellStyle name="Input 4 2 2 4 12" xfId="18084" xr:uid="{00000000-0005-0000-0000-00009D460000}"/>
    <cellStyle name="Input 4 2 2 4 13" xfId="18085" xr:uid="{00000000-0005-0000-0000-00009E460000}"/>
    <cellStyle name="Input 4 2 2 4 14" xfId="18086" xr:uid="{00000000-0005-0000-0000-00009F460000}"/>
    <cellStyle name="Input 4 2 2 4 2" xfId="18087" xr:uid="{00000000-0005-0000-0000-0000A0460000}"/>
    <cellStyle name="Input 4 2 2 4 3" xfId="18088" xr:uid="{00000000-0005-0000-0000-0000A1460000}"/>
    <cellStyle name="Input 4 2 2 4 4" xfId="18089" xr:uid="{00000000-0005-0000-0000-0000A2460000}"/>
    <cellStyle name="Input 4 2 2 4 5" xfId="18090" xr:uid="{00000000-0005-0000-0000-0000A3460000}"/>
    <cellStyle name="Input 4 2 2 4 6" xfId="18091" xr:uid="{00000000-0005-0000-0000-0000A4460000}"/>
    <cellStyle name="Input 4 2 2 4 7" xfId="18092" xr:uid="{00000000-0005-0000-0000-0000A5460000}"/>
    <cellStyle name="Input 4 2 2 4 8" xfId="18093" xr:uid="{00000000-0005-0000-0000-0000A6460000}"/>
    <cellStyle name="Input 4 2 2 4 9" xfId="18094" xr:uid="{00000000-0005-0000-0000-0000A7460000}"/>
    <cellStyle name="Input 4 2 2 5" xfId="18095" xr:uid="{00000000-0005-0000-0000-0000A8460000}"/>
    <cellStyle name="Input 4 2 2 5 10" xfId="18096" xr:uid="{00000000-0005-0000-0000-0000A9460000}"/>
    <cellStyle name="Input 4 2 2 5 11" xfId="18097" xr:uid="{00000000-0005-0000-0000-0000AA460000}"/>
    <cellStyle name="Input 4 2 2 5 12" xfId="18098" xr:uid="{00000000-0005-0000-0000-0000AB460000}"/>
    <cellStyle name="Input 4 2 2 5 13" xfId="18099" xr:uid="{00000000-0005-0000-0000-0000AC460000}"/>
    <cellStyle name="Input 4 2 2 5 2" xfId="18100" xr:uid="{00000000-0005-0000-0000-0000AD460000}"/>
    <cellStyle name="Input 4 2 2 5 3" xfId="18101" xr:uid="{00000000-0005-0000-0000-0000AE460000}"/>
    <cellStyle name="Input 4 2 2 5 4" xfId="18102" xr:uid="{00000000-0005-0000-0000-0000AF460000}"/>
    <cellStyle name="Input 4 2 2 5 5" xfId="18103" xr:uid="{00000000-0005-0000-0000-0000B0460000}"/>
    <cellStyle name="Input 4 2 2 5 6" xfId="18104" xr:uid="{00000000-0005-0000-0000-0000B1460000}"/>
    <cellStyle name="Input 4 2 2 5 7" xfId="18105" xr:uid="{00000000-0005-0000-0000-0000B2460000}"/>
    <cellStyle name="Input 4 2 2 5 8" xfId="18106" xr:uid="{00000000-0005-0000-0000-0000B3460000}"/>
    <cellStyle name="Input 4 2 2 5 9" xfId="18107" xr:uid="{00000000-0005-0000-0000-0000B4460000}"/>
    <cellStyle name="Input 4 2 2 6" xfId="18108" xr:uid="{00000000-0005-0000-0000-0000B5460000}"/>
    <cellStyle name="Input 4 2 2 7" xfId="18109" xr:uid="{00000000-0005-0000-0000-0000B6460000}"/>
    <cellStyle name="Input 4 2 2 8" xfId="18110" xr:uid="{00000000-0005-0000-0000-0000B7460000}"/>
    <cellStyle name="Input 4 2 2 9" xfId="18111" xr:uid="{00000000-0005-0000-0000-0000B8460000}"/>
    <cellStyle name="Input 4 2 20" xfId="18112" xr:uid="{00000000-0005-0000-0000-0000B9460000}"/>
    <cellStyle name="Input 4 2 21" xfId="18113" xr:uid="{00000000-0005-0000-0000-0000BA460000}"/>
    <cellStyle name="Input 4 2 22" xfId="18114" xr:uid="{00000000-0005-0000-0000-0000BB460000}"/>
    <cellStyle name="Input 4 2 23" xfId="18115" xr:uid="{00000000-0005-0000-0000-0000BC460000}"/>
    <cellStyle name="Input 4 2 3" xfId="18116" xr:uid="{00000000-0005-0000-0000-0000BD460000}"/>
    <cellStyle name="Input 4 2 3 10" xfId="18117" xr:uid="{00000000-0005-0000-0000-0000BE460000}"/>
    <cellStyle name="Input 4 2 3 11" xfId="18118" xr:uid="{00000000-0005-0000-0000-0000BF460000}"/>
    <cellStyle name="Input 4 2 3 12" xfId="18119" xr:uid="{00000000-0005-0000-0000-0000C0460000}"/>
    <cellStyle name="Input 4 2 3 13" xfId="18120" xr:uid="{00000000-0005-0000-0000-0000C1460000}"/>
    <cellStyle name="Input 4 2 3 14" xfId="18121" xr:uid="{00000000-0005-0000-0000-0000C2460000}"/>
    <cellStyle name="Input 4 2 3 15" xfId="18122" xr:uid="{00000000-0005-0000-0000-0000C3460000}"/>
    <cellStyle name="Input 4 2 3 16" xfId="18123" xr:uid="{00000000-0005-0000-0000-0000C4460000}"/>
    <cellStyle name="Input 4 2 3 17" xfId="18124" xr:uid="{00000000-0005-0000-0000-0000C5460000}"/>
    <cellStyle name="Input 4 2 3 18" xfId="18125" xr:uid="{00000000-0005-0000-0000-0000C6460000}"/>
    <cellStyle name="Input 4 2 3 19" xfId="18126" xr:uid="{00000000-0005-0000-0000-0000C7460000}"/>
    <cellStyle name="Input 4 2 3 2" xfId="18127" xr:uid="{00000000-0005-0000-0000-0000C8460000}"/>
    <cellStyle name="Input 4 2 3 2 10" xfId="18128" xr:uid="{00000000-0005-0000-0000-0000C9460000}"/>
    <cellStyle name="Input 4 2 3 2 11" xfId="18129" xr:uid="{00000000-0005-0000-0000-0000CA460000}"/>
    <cellStyle name="Input 4 2 3 2 12" xfId="18130" xr:uid="{00000000-0005-0000-0000-0000CB460000}"/>
    <cellStyle name="Input 4 2 3 2 13" xfId="18131" xr:uid="{00000000-0005-0000-0000-0000CC460000}"/>
    <cellStyle name="Input 4 2 3 2 14" xfId="18132" xr:uid="{00000000-0005-0000-0000-0000CD460000}"/>
    <cellStyle name="Input 4 2 3 2 2" xfId="18133" xr:uid="{00000000-0005-0000-0000-0000CE460000}"/>
    <cellStyle name="Input 4 2 3 2 3" xfId="18134" xr:uid="{00000000-0005-0000-0000-0000CF460000}"/>
    <cellStyle name="Input 4 2 3 2 4" xfId="18135" xr:uid="{00000000-0005-0000-0000-0000D0460000}"/>
    <cellStyle name="Input 4 2 3 2 5" xfId="18136" xr:uid="{00000000-0005-0000-0000-0000D1460000}"/>
    <cellStyle name="Input 4 2 3 2 6" xfId="18137" xr:uid="{00000000-0005-0000-0000-0000D2460000}"/>
    <cellStyle name="Input 4 2 3 2 7" xfId="18138" xr:uid="{00000000-0005-0000-0000-0000D3460000}"/>
    <cellStyle name="Input 4 2 3 2 8" xfId="18139" xr:uid="{00000000-0005-0000-0000-0000D4460000}"/>
    <cellStyle name="Input 4 2 3 2 9" xfId="18140" xr:uid="{00000000-0005-0000-0000-0000D5460000}"/>
    <cellStyle name="Input 4 2 3 20" xfId="18141" xr:uid="{00000000-0005-0000-0000-0000D6460000}"/>
    <cellStyle name="Input 4 2 3 3" xfId="18142" xr:uid="{00000000-0005-0000-0000-0000D7460000}"/>
    <cellStyle name="Input 4 2 3 3 10" xfId="18143" xr:uid="{00000000-0005-0000-0000-0000D8460000}"/>
    <cellStyle name="Input 4 2 3 3 11" xfId="18144" xr:uid="{00000000-0005-0000-0000-0000D9460000}"/>
    <cellStyle name="Input 4 2 3 3 12" xfId="18145" xr:uid="{00000000-0005-0000-0000-0000DA460000}"/>
    <cellStyle name="Input 4 2 3 3 13" xfId="18146" xr:uid="{00000000-0005-0000-0000-0000DB460000}"/>
    <cellStyle name="Input 4 2 3 3 14" xfId="18147" xr:uid="{00000000-0005-0000-0000-0000DC460000}"/>
    <cellStyle name="Input 4 2 3 3 2" xfId="18148" xr:uid="{00000000-0005-0000-0000-0000DD460000}"/>
    <cellStyle name="Input 4 2 3 3 3" xfId="18149" xr:uid="{00000000-0005-0000-0000-0000DE460000}"/>
    <cellStyle name="Input 4 2 3 3 4" xfId="18150" xr:uid="{00000000-0005-0000-0000-0000DF460000}"/>
    <cellStyle name="Input 4 2 3 3 5" xfId="18151" xr:uid="{00000000-0005-0000-0000-0000E0460000}"/>
    <cellStyle name="Input 4 2 3 3 6" xfId="18152" xr:uid="{00000000-0005-0000-0000-0000E1460000}"/>
    <cellStyle name="Input 4 2 3 3 7" xfId="18153" xr:uid="{00000000-0005-0000-0000-0000E2460000}"/>
    <cellStyle name="Input 4 2 3 3 8" xfId="18154" xr:uid="{00000000-0005-0000-0000-0000E3460000}"/>
    <cellStyle name="Input 4 2 3 3 9" xfId="18155" xr:uid="{00000000-0005-0000-0000-0000E4460000}"/>
    <cellStyle name="Input 4 2 3 4" xfId="18156" xr:uid="{00000000-0005-0000-0000-0000E5460000}"/>
    <cellStyle name="Input 4 2 3 4 10" xfId="18157" xr:uid="{00000000-0005-0000-0000-0000E6460000}"/>
    <cellStyle name="Input 4 2 3 4 11" xfId="18158" xr:uid="{00000000-0005-0000-0000-0000E7460000}"/>
    <cellStyle name="Input 4 2 3 4 12" xfId="18159" xr:uid="{00000000-0005-0000-0000-0000E8460000}"/>
    <cellStyle name="Input 4 2 3 4 13" xfId="18160" xr:uid="{00000000-0005-0000-0000-0000E9460000}"/>
    <cellStyle name="Input 4 2 3 4 14" xfId="18161" xr:uid="{00000000-0005-0000-0000-0000EA460000}"/>
    <cellStyle name="Input 4 2 3 4 2" xfId="18162" xr:uid="{00000000-0005-0000-0000-0000EB460000}"/>
    <cellStyle name="Input 4 2 3 4 3" xfId="18163" xr:uid="{00000000-0005-0000-0000-0000EC460000}"/>
    <cellStyle name="Input 4 2 3 4 4" xfId="18164" xr:uid="{00000000-0005-0000-0000-0000ED460000}"/>
    <cellStyle name="Input 4 2 3 4 5" xfId="18165" xr:uid="{00000000-0005-0000-0000-0000EE460000}"/>
    <cellStyle name="Input 4 2 3 4 6" xfId="18166" xr:uid="{00000000-0005-0000-0000-0000EF460000}"/>
    <cellStyle name="Input 4 2 3 4 7" xfId="18167" xr:uid="{00000000-0005-0000-0000-0000F0460000}"/>
    <cellStyle name="Input 4 2 3 4 8" xfId="18168" xr:uid="{00000000-0005-0000-0000-0000F1460000}"/>
    <cellStyle name="Input 4 2 3 4 9" xfId="18169" xr:uid="{00000000-0005-0000-0000-0000F2460000}"/>
    <cellStyle name="Input 4 2 3 5" xfId="18170" xr:uid="{00000000-0005-0000-0000-0000F3460000}"/>
    <cellStyle name="Input 4 2 3 5 10" xfId="18171" xr:uid="{00000000-0005-0000-0000-0000F4460000}"/>
    <cellStyle name="Input 4 2 3 5 11" xfId="18172" xr:uid="{00000000-0005-0000-0000-0000F5460000}"/>
    <cellStyle name="Input 4 2 3 5 12" xfId="18173" xr:uid="{00000000-0005-0000-0000-0000F6460000}"/>
    <cellStyle name="Input 4 2 3 5 13" xfId="18174" xr:uid="{00000000-0005-0000-0000-0000F7460000}"/>
    <cellStyle name="Input 4 2 3 5 2" xfId="18175" xr:uid="{00000000-0005-0000-0000-0000F8460000}"/>
    <cellStyle name="Input 4 2 3 5 3" xfId="18176" xr:uid="{00000000-0005-0000-0000-0000F9460000}"/>
    <cellStyle name="Input 4 2 3 5 4" xfId="18177" xr:uid="{00000000-0005-0000-0000-0000FA460000}"/>
    <cellStyle name="Input 4 2 3 5 5" xfId="18178" xr:uid="{00000000-0005-0000-0000-0000FB460000}"/>
    <cellStyle name="Input 4 2 3 5 6" xfId="18179" xr:uid="{00000000-0005-0000-0000-0000FC460000}"/>
    <cellStyle name="Input 4 2 3 5 7" xfId="18180" xr:uid="{00000000-0005-0000-0000-0000FD460000}"/>
    <cellStyle name="Input 4 2 3 5 8" xfId="18181" xr:uid="{00000000-0005-0000-0000-0000FE460000}"/>
    <cellStyle name="Input 4 2 3 5 9" xfId="18182" xr:uid="{00000000-0005-0000-0000-0000FF460000}"/>
    <cellStyle name="Input 4 2 3 6" xfId="18183" xr:uid="{00000000-0005-0000-0000-000000470000}"/>
    <cellStyle name="Input 4 2 3 7" xfId="18184" xr:uid="{00000000-0005-0000-0000-000001470000}"/>
    <cellStyle name="Input 4 2 3 8" xfId="18185" xr:uid="{00000000-0005-0000-0000-000002470000}"/>
    <cellStyle name="Input 4 2 3 9" xfId="18186" xr:uid="{00000000-0005-0000-0000-000003470000}"/>
    <cellStyle name="Input 4 2 4" xfId="18187" xr:uid="{00000000-0005-0000-0000-000004470000}"/>
    <cellStyle name="Input 4 2 4 10" xfId="18188" xr:uid="{00000000-0005-0000-0000-000005470000}"/>
    <cellStyle name="Input 4 2 4 11" xfId="18189" xr:uid="{00000000-0005-0000-0000-000006470000}"/>
    <cellStyle name="Input 4 2 4 12" xfId="18190" xr:uid="{00000000-0005-0000-0000-000007470000}"/>
    <cellStyle name="Input 4 2 4 13" xfId="18191" xr:uid="{00000000-0005-0000-0000-000008470000}"/>
    <cellStyle name="Input 4 2 4 14" xfId="18192" xr:uid="{00000000-0005-0000-0000-000009470000}"/>
    <cellStyle name="Input 4 2 4 2" xfId="18193" xr:uid="{00000000-0005-0000-0000-00000A470000}"/>
    <cellStyle name="Input 4 2 4 3" xfId="18194" xr:uid="{00000000-0005-0000-0000-00000B470000}"/>
    <cellStyle name="Input 4 2 4 4" xfId="18195" xr:uid="{00000000-0005-0000-0000-00000C470000}"/>
    <cellStyle name="Input 4 2 4 5" xfId="18196" xr:uid="{00000000-0005-0000-0000-00000D470000}"/>
    <cellStyle name="Input 4 2 4 6" xfId="18197" xr:uid="{00000000-0005-0000-0000-00000E470000}"/>
    <cellStyle name="Input 4 2 4 7" xfId="18198" xr:uid="{00000000-0005-0000-0000-00000F470000}"/>
    <cellStyle name="Input 4 2 4 8" xfId="18199" xr:uid="{00000000-0005-0000-0000-000010470000}"/>
    <cellStyle name="Input 4 2 4 9" xfId="18200" xr:uid="{00000000-0005-0000-0000-000011470000}"/>
    <cellStyle name="Input 4 2 5" xfId="18201" xr:uid="{00000000-0005-0000-0000-000012470000}"/>
    <cellStyle name="Input 4 2 5 10" xfId="18202" xr:uid="{00000000-0005-0000-0000-000013470000}"/>
    <cellStyle name="Input 4 2 5 11" xfId="18203" xr:uid="{00000000-0005-0000-0000-000014470000}"/>
    <cellStyle name="Input 4 2 5 12" xfId="18204" xr:uid="{00000000-0005-0000-0000-000015470000}"/>
    <cellStyle name="Input 4 2 5 13" xfId="18205" xr:uid="{00000000-0005-0000-0000-000016470000}"/>
    <cellStyle name="Input 4 2 5 14" xfId="18206" xr:uid="{00000000-0005-0000-0000-000017470000}"/>
    <cellStyle name="Input 4 2 5 2" xfId="18207" xr:uid="{00000000-0005-0000-0000-000018470000}"/>
    <cellStyle name="Input 4 2 5 3" xfId="18208" xr:uid="{00000000-0005-0000-0000-000019470000}"/>
    <cellStyle name="Input 4 2 5 4" xfId="18209" xr:uid="{00000000-0005-0000-0000-00001A470000}"/>
    <cellStyle name="Input 4 2 5 5" xfId="18210" xr:uid="{00000000-0005-0000-0000-00001B470000}"/>
    <cellStyle name="Input 4 2 5 6" xfId="18211" xr:uid="{00000000-0005-0000-0000-00001C470000}"/>
    <cellStyle name="Input 4 2 5 7" xfId="18212" xr:uid="{00000000-0005-0000-0000-00001D470000}"/>
    <cellStyle name="Input 4 2 5 8" xfId="18213" xr:uid="{00000000-0005-0000-0000-00001E470000}"/>
    <cellStyle name="Input 4 2 5 9" xfId="18214" xr:uid="{00000000-0005-0000-0000-00001F470000}"/>
    <cellStyle name="Input 4 2 6" xfId="18215" xr:uid="{00000000-0005-0000-0000-000020470000}"/>
    <cellStyle name="Input 4 2 6 10" xfId="18216" xr:uid="{00000000-0005-0000-0000-000021470000}"/>
    <cellStyle name="Input 4 2 6 11" xfId="18217" xr:uid="{00000000-0005-0000-0000-000022470000}"/>
    <cellStyle name="Input 4 2 6 12" xfId="18218" xr:uid="{00000000-0005-0000-0000-000023470000}"/>
    <cellStyle name="Input 4 2 6 13" xfId="18219" xr:uid="{00000000-0005-0000-0000-000024470000}"/>
    <cellStyle name="Input 4 2 6 14" xfId="18220" xr:uid="{00000000-0005-0000-0000-000025470000}"/>
    <cellStyle name="Input 4 2 6 2" xfId="18221" xr:uid="{00000000-0005-0000-0000-000026470000}"/>
    <cellStyle name="Input 4 2 6 3" xfId="18222" xr:uid="{00000000-0005-0000-0000-000027470000}"/>
    <cellStyle name="Input 4 2 6 4" xfId="18223" xr:uid="{00000000-0005-0000-0000-000028470000}"/>
    <cellStyle name="Input 4 2 6 5" xfId="18224" xr:uid="{00000000-0005-0000-0000-000029470000}"/>
    <cellStyle name="Input 4 2 6 6" xfId="18225" xr:uid="{00000000-0005-0000-0000-00002A470000}"/>
    <cellStyle name="Input 4 2 6 7" xfId="18226" xr:uid="{00000000-0005-0000-0000-00002B470000}"/>
    <cellStyle name="Input 4 2 6 8" xfId="18227" xr:uid="{00000000-0005-0000-0000-00002C470000}"/>
    <cellStyle name="Input 4 2 6 9" xfId="18228" xr:uid="{00000000-0005-0000-0000-00002D470000}"/>
    <cellStyle name="Input 4 2 7" xfId="18229" xr:uid="{00000000-0005-0000-0000-00002E470000}"/>
    <cellStyle name="Input 4 2 7 10" xfId="18230" xr:uid="{00000000-0005-0000-0000-00002F470000}"/>
    <cellStyle name="Input 4 2 7 11" xfId="18231" xr:uid="{00000000-0005-0000-0000-000030470000}"/>
    <cellStyle name="Input 4 2 7 12" xfId="18232" xr:uid="{00000000-0005-0000-0000-000031470000}"/>
    <cellStyle name="Input 4 2 7 13" xfId="18233" xr:uid="{00000000-0005-0000-0000-000032470000}"/>
    <cellStyle name="Input 4 2 7 14" xfId="18234" xr:uid="{00000000-0005-0000-0000-000033470000}"/>
    <cellStyle name="Input 4 2 7 2" xfId="18235" xr:uid="{00000000-0005-0000-0000-000034470000}"/>
    <cellStyle name="Input 4 2 7 3" xfId="18236" xr:uid="{00000000-0005-0000-0000-000035470000}"/>
    <cellStyle name="Input 4 2 7 4" xfId="18237" xr:uid="{00000000-0005-0000-0000-000036470000}"/>
    <cellStyle name="Input 4 2 7 5" xfId="18238" xr:uid="{00000000-0005-0000-0000-000037470000}"/>
    <cellStyle name="Input 4 2 7 6" xfId="18239" xr:uid="{00000000-0005-0000-0000-000038470000}"/>
    <cellStyle name="Input 4 2 7 7" xfId="18240" xr:uid="{00000000-0005-0000-0000-000039470000}"/>
    <cellStyle name="Input 4 2 7 8" xfId="18241" xr:uid="{00000000-0005-0000-0000-00003A470000}"/>
    <cellStyle name="Input 4 2 7 9" xfId="18242" xr:uid="{00000000-0005-0000-0000-00003B470000}"/>
    <cellStyle name="Input 4 2 8" xfId="18243" xr:uid="{00000000-0005-0000-0000-00003C470000}"/>
    <cellStyle name="Input 4 2 8 10" xfId="18244" xr:uid="{00000000-0005-0000-0000-00003D470000}"/>
    <cellStyle name="Input 4 2 8 11" xfId="18245" xr:uid="{00000000-0005-0000-0000-00003E470000}"/>
    <cellStyle name="Input 4 2 8 12" xfId="18246" xr:uid="{00000000-0005-0000-0000-00003F470000}"/>
    <cellStyle name="Input 4 2 8 13" xfId="18247" xr:uid="{00000000-0005-0000-0000-000040470000}"/>
    <cellStyle name="Input 4 2 8 2" xfId="18248" xr:uid="{00000000-0005-0000-0000-000041470000}"/>
    <cellStyle name="Input 4 2 8 3" xfId="18249" xr:uid="{00000000-0005-0000-0000-000042470000}"/>
    <cellStyle name="Input 4 2 8 4" xfId="18250" xr:uid="{00000000-0005-0000-0000-000043470000}"/>
    <cellStyle name="Input 4 2 8 5" xfId="18251" xr:uid="{00000000-0005-0000-0000-000044470000}"/>
    <cellStyle name="Input 4 2 8 6" xfId="18252" xr:uid="{00000000-0005-0000-0000-000045470000}"/>
    <cellStyle name="Input 4 2 8 7" xfId="18253" xr:uid="{00000000-0005-0000-0000-000046470000}"/>
    <cellStyle name="Input 4 2 8 8" xfId="18254" xr:uid="{00000000-0005-0000-0000-000047470000}"/>
    <cellStyle name="Input 4 2 8 9" xfId="18255" xr:uid="{00000000-0005-0000-0000-000048470000}"/>
    <cellStyle name="Input 4 2 9" xfId="18256" xr:uid="{00000000-0005-0000-0000-000049470000}"/>
    <cellStyle name="Input 4 3" xfId="18257" xr:uid="{00000000-0005-0000-0000-00004A470000}"/>
    <cellStyle name="Input 4 3 10" xfId="18258" xr:uid="{00000000-0005-0000-0000-00004B470000}"/>
    <cellStyle name="Input 4 3 11" xfId="18259" xr:uid="{00000000-0005-0000-0000-00004C470000}"/>
    <cellStyle name="Input 4 3 12" xfId="18260" xr:uid="{00000000-0005-0000-0000-00004D470000}"/>
    <cellStyle name="Input 4 3 13" xfId="18261" xr:uid="{00000000-0005-0000-0000-00004E470000}"/>
    <cellStyle name="Input 4 3 14" xfId="18262" xr:uid="{00000000-0005-0000-0000-00004F470000}"/>
    <cellStyle name="Input 4 3 15" xfId="18263" xr:uid="{00000000-0005-0000-0000-000050470000}"/>
    <cellStyle name="Input 4 3 16" xfId="18264" xr:uid="{00000000-0005-0000-0000-000051470000}"/>
    <cellStyle name="Input 4 3 17" xfId="18265" xr:uid="{00000000-0005-0000-0000-000052470000}"/>
    <cellStyle name="Input 4 3 18" xfId="18266" xr:uid="{00000000-0005-0000-0000-000053470000}"/>
    <cellStyle name="Input 4 3 19" xfId="18267" xr:uid="{00000000-0005-0000-0000-000054470000}"/>
    <cellStyle name="Input 4 3 2" xfId="18268" xr:uid="{00000000-0005-0000-0000-000055470000}"/>
    <cellStyle name="Input 4 3 2 10" xfId="18269" xr:uid="{00000000-0005-0000-0000-000056470000}"/>
    <cellStyle name="Input 4 3 2 11" xfId="18270" xr:uid="{00000000-0005-0000-0000-000057470000}"/>
    <cellStyle name="Input 4 3 2 12" xfId="18271" xr:uid="{00000000-0005-0000-0000-000058470000}"/>
    <cellStyle name="Input 4 3 2 13" xfId="18272" xr:uid="{00000000-0005-0000-0000-000059470000}"/>
    <cellStyle name="Input 4 3 2 14" xfId="18273" xr:uid="{00000000-0005-0000-0000-00005A470000}"/>
    <cellStyle name="Input 4 3 2 15" xfId="18274" xr:uid="{00000000-0005-0000-0000-00005B470000}"/>
    <cellStyle name="Input 4 3 2 16" xfId="18275" xr:uid="{00000000-0005-0000-0000-00005C470000}"/>
    <cellStyle name="Input 4 3 2 17" xfId="18276" xr:uid="{00000000-0005-0000-0000-00005D470000}"/>
    <cellStyle name="Input 4 3 2 18" xfId="18277" xr:uid="{00000000-0005-0000-0000-00005E470000}"/>
    <cellStyle name="Input 4 3 2 19" xfId="18278" xr:uid="{00000000-0005-0000-0000-00005F470000}"/>
    <cellStyle name="Input 4 3 2 2" xfId="18279" xr:uid="{00000000-0005-0000-0000-000060470000}"/>
    <cellStyle name="Input 4 3 2 2 10" xfId="18280" xr:uid="{00000000-0005-0000-0000-000061470000}"/>
    <cellStyle name="Input 4 3 2 2 11" xfId="18281" xr:uid="{00000000-0005-0000-0000-000062470000}"/>
    <cellStyle name="Input 4 3 2 2 12" xfId="18282" xr:uid="{00000000-0005-0000-0000-000063470000}"/>
    <cellStyle name="Input 4 3 2 2 13" xfId="18283" xr:uid="{00000000-0005-0000-0000-000064470000}"/>
    <cellStyle name="Input 4 3 2 2 14" xfId="18284" xr:uid="{00000000-0005-0000-0000-000065470000}"/>
    <cellStyle name="Input 4 3 2 2 2" xfId="18285" xr:uid="{00000000-0005-0000-0000-000066470000}"/>
    <cellStyle name="Input 4 3 2 2 3" xfId="18286" xr:uid="{00000000-0005-0000-0000-000067470000}"/>
    <cellStyle name="Input 4 3 2 2 4" xfId="18287" xr:uid="{00000000-0005-0000-0000-000068470000}"/>
    <cellStyle name="Input 4 3 2 2 5" xfId="18288" xr:uid="{00000000-0005-0000-0000-000069470000}"/>
    <cellStyle name="Input 4 3 2 2 6" xfId="18289" xr:uid="{00000000-0005-0000-0000-00006A470000}"/>
    <cellStyle name="Input 4 3 2 2 7" xfId="18290" xr:uid="{00000000-0005-0000-0000-00006B470000}"/>
    <cellStyle name="Input 4 3 2 2 8" xfId="18291" xr:uid="{00000000-0005-0000-0000-00006C470000}"/>
    <cellStyle name="Input 4 3 2 2 9" xfId="18292" xr:uid="{00000000-0005-0000-0000-00006D470000}"/>
    <cellStyle name="Input 4 3 2 20" xfId="18293" xr:uid="{00000000-0005-0000-0000-00006E470000}"/>
    <cellStyle name="Input 4 3 2 3" xfId="18294" xr:uid="{00000000-0005-0000-0000-00006F470000}"/>
    <cellStyle name="Input 4 3 2 3 10" xfId="18295" xr:uid="{00000000-0005-0000-0000-000070470000}"/>
    <cellStyle name="Input 4 3 2 3 11" xfId="18296" xr:uid="{00000000-0005-0000-0000-000071470000}"/>
    <cellStyle name="Input 4 3 2 3 12" xfId="18297" xr:uid="{00000000-0005-0000-0000-000072470000}"/>
    <cellStyle name="Input 4 3 2 3 13" xfId="18298" xr:uid="{00000000-0005-0000-0000-000073470000}"/>
    <cellStyle name="Input 4 3 2 3 14" xfId="18299" xr:uid="{00000000-0005-0000-0000-000074470000}"/>
    <cellStyle name="Input 4 3 2 3 2" xfId="18300" xr:uid="{00000000-0005-0000-0000-000075470000}"/>
    <cellStyle name="Input 4 3 2 3 3" xfId="18301" xr:uid="{00000000-0005-0000-0000-000076470000}"/>
    <cellStyle name="Input 4 3 2 3 4" xfId="18302" xr:uid="{00000000-0005-0000-0000-000077470000}"/>
    <cellStyle name="Input 4 3 2 3 5" xfId="18303" xr:uid="{00000000-0005-0000-0000-000078470000}"/>
    <cellStyle name="Input 4 3 2 3 6" xfId="18304" xr:uid="{00000000-0005-0000-0000-000079470000}"/>
    <cellStyle name="Input 4 3 2 3 7" xfId="18305" xr:uid="{00000000-0005-0000-0000-00007A470000}"/>
    <cellStyle name="Input 4 3 2 3 8" xfId="18306" xr:uid="{00000000-0005-0000-0000-00007B470000}"/>
    <cellStyle name="Input 4 3 2 3 9" xfId="18307" xr:uid="{00000000-0005-0000-0000-00007C470000}"/>
    <cellStyle name="Input 4 3 2 4" xfId="18308" xr:uid="{00000000-0005-0000-0000-00007D470000}"/>
    <cellStyle name="Input 4 3 2 4 10" xfId="18309" xr:uid="{00000000-0005-0000-0000-00007E470000}"/>
    <cellStyle name="Input 4 3 2 4 11" xfId="18310" xr:uid="{00000000-0005-0000-0000-00007F470000}"/>
    <cellStyle name="Input 4 3 2 4 12" xfId="18311" xr:uid="{00000000-0005-0000-0000-000080470000}"/>
    <cellStyle name="Input 4 3 2 4 13" xfId="18312" xr:uid="{00000000-0005-0000-0000-000081470000}"/>
    <cellStyle name="Input 4 3 2 4 14" xfId="18313" xr:uid="{00000000-0005-0000-0000-000082470000}"/>
    <cellStyle name="Input 4 3 2 4 2" xfId="18314" xr:uid="{00000000-0005-0000-0000-000083470000}"/>
    <cellStyle name="Input 4 3 2 4 3" xfId="18315" xr:uid="{00000000-0005-0000-0000-000084470000}"/>
    <cellStyle name="Input 4 3 2 4 4" xfId="18316" xr:uid="{00000000-0005-0000-0000-000085470000}"/>
    <cellStyle name="Input 4 3 2 4 5" xfId="18317" xr:uid="{00000000-0005-0000-0000-000086470000}"/>
    <cellStyle name="Input 4 3 2 4 6" xfId="18318" xr:uid="{00000000-0005-0000-0000-000087470000}"/>
    <cellStyle name="Input 4 3 2 4 7" xfId="18319" xr:uid="{00000000-0005-0000-0000-000088470000}"/>
    <cellStyle name="Input 4 3 2 4 8" xfId="18320" xr:uid="{00000000-0005-0000-0000-000089470000}"/>
    <cellStyle name="Input 4 3 2 4 9" xfId="18321" xr:uid="{00000000-0005-0000-0000-00008A470000}"/>
    <cellStyle name="Input 4 3 2 5" xfId="18322" xr:uid="{00000000-0005-0000-0000-00008B470000}"/>
    <cellStyle name="Input 4 3 2 5 10" xfId="18323" xr:uid="{00000000-0005-0000-0000-00008C470000}"/>
    <cellStyle name="Input 4 3 2 5 11" xfId="18324" xr:uid="{00000000-0005-0000-0000-00008D470000}"/>
    <cellStyle name="Input 4 3 2 5 12" xfId="18325" xr:uid="{00000000-0005-0000-0000-00008E470000}"/>
    <cellStyle name="Input 4 3 2 5 13" xfId="18326" xr:uid="{00000000-0005-0000-0000-00008F470000}"/>
    <cellStyle name="Input 4 3 2 5 2" xfId="18327" xr:uid="{00000000-0005-0000-0000-000090470000}"/>
    <cellStyle name="Input 4 3 2 5 3" xfId="18328" xr:uid="{00000000-0005-0000-0000-000091470000}"/>
    <cellStyle name="Input 4 3 2 5 4" xfId="18329" xr:uid="{00000000-0005-0000-0000-000092470000}"/>
    <cellStyle name="Input 4 3 2 5 5" xfId="18330" xr:uid="{00000000-0005-0000-0000-000093470000}"/>
    <cellStyle name="Input 4 3 2 5 6" xfId="18331" xr:uid="{00000000-0005-0000-0000-000094470000}"/>
    <cellStyle name="Input 4 3 2 5 7" xfId="18332" xr:uid="{00000000-0005-0000-0000-000095470000}"/>
    <cellStyle name="Input 4 3 2 5 8" xfId="18333" xr:uid="{00000000-0005-0000-0000-000096470000}"/>
    <cellStyle name="Input 4 3 2 5 9" xfId="18334" xr:uid="{00000000-0005-0000-0000-000097470000}"/>
    <cellStyle name="Input 4 3 2 6" xfId="18335" xr:uid="{00000000-0005-0000-0000-000098470000}"/>
    <cellStyle name="Input 4 3 2 7" xfId="18336" xr:uid="{00000000-0005-0000-0000-000099470000}"/>
    <cellStyle name="Input 4 3 2 8" xfId="18337" xr:uid="{00000000-0005-0000-0000-00009A470000}"/>
    <cellStyle name="Input 4 3 2 9" xfId="18338" xr:uid="{00000000-0005-0000-0000-00009B470000}"/>
    <cellStyle name="Input 4 3 20" xfId="18339" xr:uid="{00000000-0005-0000-0000-00009C470000}"/>
    <cellStyle name="Input 4 3 21" xfId="18340" xr:uid="{00000000-0005-0000-0000-00009D470000}"/>
    <cellStyle name="Input 4 3 22" xfId="18341" xr:uid="{00000000-0005-0000-0000-00009E470000}"/>
    <cellStyle name="Input 4 3 3" xfId="18342" xr:uid="{00000000-0005-0000-0000-00009F470000}"/>
    <cellStyle name="Input 4 3 3 10" xfId="18343" xr:uid="{00000000-0005-0000-0000-0000A0470000}"/>
    <cellStyle name="Input 4 3 3 11" xfId="18344" xr:uid="{00000000-0005-0000-0000-0000A1470000}"/>
    <cellStyle name="Input 4 3 3 12" xfId="18345" xr:uid="{00000000-0005-0000-0000-0000A2470000}"/>
    <cellStyle name="Input 4 3 3 13" xfId="18346" xr:uid="{00000000-0005-0000-0000-0000A3470000}"/>
    <cellStyle name="Input 4 3 3 14" xfId="18347" xr:uid="{00000000-0005-0000-0000-0000A4470000}"/>
    <cellStyle name="Input 4 3 3 15" xfId="18348" xr:uid="{00000000-0005-0000-0000-0000A5470000}"/>
    <cellStyle name="Input 4 3 3 16" xfId="18349" xr:uid="{00000000-0005-0000-0000-0000A6470000}"/>
    <cellStyle name="Input 4 3 3 17" xfId="18350" xr:uid="{00000000-0005-0000-0000-0000A7470000}"/>
    <cellStyle name="Input 4 3 3 18" xfId="18351" xr:uid="{00000000-0005-0000-0000-0000A8470000}"/>
    <cellStyle name="Input 4 3 3 19" xfId="18352" xr:uid="{00000000-0005-0000-0000-0000A9470000}"/>
    <cellStyle name="Input 4 3 3 2" xfId="18353" xr:uid="{00000000-0005-0000-0000-0000AA470000}"/>
    <cellStyle name="Input 4 3 3 2 10" xfId="18354" xr:uid="{00000000-0005-0000-0000-0000AB470000}"/>
    <cellStyle name="Input 4 3 3 2 11" xfId="18355" xr:uid="{00000000-0005-0000-0000-0000AC470000}"/>
    <cellStyle name="Input 4 3 3 2 12" xfId="18356" xr:uid="{00000000-0005-0000-0000-0000AD470000}"/>
    <cellStyle name="Input 4 3 3 2 13" xfId="18357" xr:uid="{00000000-0005-0000-0000-0000AE470000}"/>
    <cellStyle name="Input 4 3 3 2 14" xfId="18358" xr:uid="{00000000-0005-0000-0000-0000AF470000}"/>
    <cellStyle name="Input 4 3 3 2 2" xfId="18359" xr:uid="{00000000-0005-0000-0000-0000B0470000}"/>
    <cellStyle name="Input 4 3 3 2 3" xfId="18360" xr:uid="{00000000-0005-0000-0000-0000B1470000}"/>
    <cellStyle name="Input 4 3 3 2 4" xfId="18361" xr:uid="{00000000-0005-0000-0000-0000B2470000}"/>
    <cellStyle name="Input 4 3 3 2 5" xfId="18362" xr:uid="{00000000-0005-0000-0000-0000B3470000}"/>
    <cellStyle name="Input 4 3 3 2 6" xfId="18363" xr:uid="{00000000-0005-0000-0000-0000B4470000}"/>
    <cellStyle name="Input 4 3 3 2 7" xfId="18364" xr:uid="{00000000-0005-0000-0000-0000B5470000}"/>
    <cellStyle name="Input 4 3 3 2 8" xfId="18365" xr:uid="{00000000-0005-0000-0000-0000B6470000}"/>
    <cellStyle name="Input 4 3 3 2 9" xfId="18366" xr:uid="{00000000-0005-0000-0000-0000B7470000}"/>
    <cellStyle name="Input 4 3 3 20" xfId="18367" xr:uid="{00000000-0005-0000-0000-0000B8470000}"/>
    <cellStyle name="Input 4 3 3 3" xfId="18368" xr:uid="{00000000-0005-0000-0000-0000B9470000}"/>
    <cellStyle name="Input 4 3 3 3 10" xfId="18369" xr:uid="{00000000-0005-0000-0000-0000BA470000}"/>
    <cellStyle name="Input 4 3 3 3 11" xfId="18370" xr:uid="{00000000-0005-0000-0000-0000BB470000}"/>
    <cellStyle name="Input 4 3 3 3 12" xfId="18371" xr:uid="{00000000-0005-0000-0000-0000BC470000}"/>
    <cellStyle name="Input 4 3 3 3 13" xfId="18372" xr:uid="{00000000-0005-0000-0000-0000BD470000}"/>
    <cellStyle name="Input 4 3 3 3 14" xfId="18373" xr:uid="{00000000-0005-0000-0000-0000BE470000}"/>
    <cellStyle name="Input 4 3 3 3 2" xfId="18374" xr:uid="{00000000-0005-0000-0000-0000BF470000}"/>
    <cellStyle name="Input 4 3 3 3 3" xfId="18375" xr:uid="{00000000-0005-0000-0000-0000C0470000}"/>
    <cellStyle name="Input 4 3 3 3 4" xfId="18376" xr:uid="{00000000-0005-0000-0000-0000C1470000}"/>
    <cellStyle name="Input 4 3 3 3 5" xfId="18377" xr:uid="{00000000-0005-0000-0000-0000C2470000}"/>
    <cellStyle name="Input 4 3 3 3 6" xfId="18378" xr:uid="{00000000-0005-0000-0000-0000C3470000}"/>
    <cellStyle name="Input 4 3 3 3 7" xfId="18379" xr:uid="{00000000-0005-0000-0000-0000C4470000}"/>
    <cellStyle name="Input 4 3 3 3 8" xfId="18380" xr:uid="{00000000-0005-0000-0000-0000C5470000}"/>
    <cellStyle name="Input 4 3 3 3 9" xfId="18381" xr:uid="{00000000-0005-0000-0000-0000C6470000}"/>
    <cellStyle name="Input 4 3 3 4" xfId="18382" xr:uid="{00000000-0005-0000-0000-0000C7470000}"/>
    <cellStyle name="Input 4 3 3 4 10" xfId="18383" xr:uid="{00000000-0005-0000-0000-0000C8470000}"/>
    <cellStyle name="Input 4 3 3 4 11" xfId="18384" xr:uid="{00000000-0005-0000-0000-0000C9470000}"/>
    <cellStyle name="Input 4 3 3 4 12" xfId="18385" xr:uid="{00000000-0005-0000-0000-0000CA470000}"/>
    <cellStyle name="Input 4 3 3 4 13" xfId="18386" xr:uid="{00000000-0005-0000-0000-0000CB470000}"/>
    <cellStyle name="Input 4 3 3 4 14" xfId="18387" xr:uid="{00000000-0005-0000-0000-0000CC470000}"/>
    <cellStyle name="Input 4 3 3 4 2" xfId="18388" xr:uid="{00000000-0005-0000-0000-0000CD470000}"/>
    <cellStyle name="Input 4 3 3 4 3" xfId="18389" xr:uid="{00000000-0005-0000-0000-0000CE470000}"/>
    <cellStyle name="Input 4 3 3 4 4" xfId="18390" xr:uid="{00000000-0005-0000-0000-0000CF470000}"/>
    <cellStyle name="Input 4 3 3 4 5" xfId="18391" xr:uid="{00000000-0005-0000-0000-0000D0470000}"/>
    <cellStyle name="Input 4 3 3 4 6" xfId="18392" xr:uid="{00000000-0005-0000-0000-0000D1470000}"/>
    <cellStyle name="Input 4 3 3 4 7" xfId="18393" xr:uid="{00000000-0005-0000-0000-0000D2470000}"/>
    <cellStyle name="Input 4 3 3 4 8" xfId="18394" xr:uid="{00000000-0005-0000-0000-0000D3470000}"/>
    <cellStyle name="Input 4 3 3 4 9" xfId="18395" xr:uid="{00000000-0005-0000-0000-0000D4470000}"/>
    <cellStyle name="Input 4 3 3 5" xfId="18396" xr:uid="{00000000-0005-0000-0000-0000D5470000}"/>
    <cellStyle name="Input 4 3 3 5 10" xfId="18397" xr:uid="{00000000-0005-0000-0000-0000D6470000}"/>
    <cellStyle name="Input 4 3 3 5 11" xfId="18398" xr:uid="{00000000-0005-0000-0000-0000D7470000}"/>
    <cellStyle name="Input 4 3 3 5 12" xfId="18399" xr:uid="{00000000-0005-0000-0000-0000D8470000}"/>
    <cellStyle name="Input 4 3 3 5 13" xfId="18400" xr:uid="{00000000-0005-0000-0000-0000D9470000}"/>
    <cellStyle name="Input 4 3 3 5 2" xfId="18401" xr:uid="{00000000-0005-0000-0000-0000DA470000}"/>
    <cellStyle name="Input 4 3 3 5 3" xfId="18402" xr:uid="{00000000-0005-0000-0000-0000DB470000}"/>
    <cellStyle name="Input 4 3 3 5 4" xfId="18403" xr:uid="{00000000-0005-0000-0000-0000DC470000}"/>
    <cellStyle name="Input 4 3 3 5 5" xfId="18404" xr:uid="{00000000-0005-0000-0000-0000DD470000}"/>
    <cellStyle name="Input 4 3 3 5 6" xfId="18405" xr:uid="{00000000-0005-0000-0000-0000DE470000}"/>
    <cellStyle name="Input 4 3 3 5 7" xfId="18406" xr:uid="{00000000-0005-0000-0000-0000DF470000}"/>
    <cellStyle name="Input 4 3 3 5 8" xfId="18407" xr:uid="{00000000-0005-0000-0000-0000E0470000}"/>
    <cellStyle name="Input 4 3 3 5 9" xfId="18408" xr:uid="{00000000-0005-0000-0000-0000E1470000}"/>
    <cellStyle name="Input 4 3 3 6" xfId="18409" xr:uid="{00000000-0005-0000-0000-0000E2470000}"/>
    <cellStyle name="Input 4 3 3 7" xfId="18410" xr:uid="{00000000-0005-0000-0000-0000E3470000}"/>
    <cellStyle name="Input 4 3 3 8" xfId="18411" xr:uid="{00000000-0005-0000-0000-0000E4470000}"/>
    <cellStyle name="Input 4 3 3 9" xfId="18412" xr:uid="{00000000-0005-0000-0000-0000E5470000}"/>
    <cellStyle name="Input 4 3 4" xfId="18413" xr:uid="{00000000-0005-0000-0000-0000E6470000}"/>
    <cellStyle name="Input 4 3 4 10" xfId="18414" xr:uid="{00000000-0005-0000-0000-0000E7470000}"/>
    <cellStyle name="Input 4 3 4 11" xfId="18415" xr:uid="{00000000-0005-0000-0000-0000E8470000}"/>
    <cellStyle name="Input 4 3 4 12" xfId="18416" xr:uid="{00000000-0005-0000-0000-0000E9470000}"/>
    <cellStyle name="Input 4 3 4 13" xfId="18417" xr:uid="{00000000-0005-0000-0000-0000EA470000}"/>
    <cellStyle name="Input 4 3 4 14" xfId="18418" xr:uid="{00000000-0005-0000-0000-0000EB470000}"/>
    <cellStyle name="Input 4 3 4 2" xfId="18419" xr:uid="{00000000-0005-0000-0000-0000EC470000}"/>
    <cellStyle name="Input 4 3 4 3" xfId="18420" xr:uid="{00000000-0005-0000-0000-0000ED470000}"/>
    <cellStyle name="Input 4 3 4 4" xfId="18421" xr:uid="{00000000-0005-0000-0000-0000EE470000}"/>
    <cellStyle name="Input 4 3 4 5" xfId="18422" xr:uid="{00000000-0005-0000-0000-0000EF470000}"/>
    <cellStyle name="Input 4 3 4 6" xfId="18423" xr:uid="{00000000-0005-0000-0000-0000F0470000}"/>
    <cellStyle name="Input 4 3 4 7" xfId="18424" xr:uid="{00000000-0005-0000-0000-0000F1470000}"/>
    <cellStyle name="Input 4 3 4 8" xfId="18425" xr:uid="{00000000-0005-0000-0000-0000F2470000}"/>
    <cellStyle name="Input 4 3 4 9" xfId="18426" xr:uid="{00000000-0005-0000-0000-0000F3470000}"/>
    <cellStyle name="Input 4 3 5" xfId="18427" xr:uid="{00000000-0005-0000-0000-0000F4470000}"/>
    <cellStyle name="Input 4 3 5 10" xfId="18428" xr:uid="{00000000-0005-0000-0000-0000F5470000}"/>
    <cellStyle name="Input 4 3 5 11" xfId="18429" xr:uid="{00000000-0005-0000-0000-0000F6470000}"/>
    <cellStyle name="Input 4 3 5 12" xfId="18430" xr:uid="{00000000-0005-0000-0000-0000F7470000}"/>
    <cellStyle name="Input 4 3 5 13" xfId="18431" xr:uid="{00000000-0005-0000-0000-0000F8470000}"/>
    <cellStyle name="Input 4 3 5 14" xfId="18432" xr:uid="{00000000-0005-0000-0000-0000F9470000}"/>
    <cellStyle name="Input 4 3 5 2" xfId="18433" xr:uid="{00000000-0005-0000-0000-0000FA470000}"/>
    <cellStyle name="Input 4 3 5 3" xfId="18434" xr:uid="{00000000-0005-0000-0000-0000FB470000}"/>
    <cellStyle name="Input 4 3 5 4" xfId="18435" xr:uid="{00000000-0005-0000-0000-0000FC470000}"/>
    <cellStyle name="Input 4 3 5 5" xfId="18436" xr:uid="{00000000-0005-0000-0000-0000FD470000}"/>
    <cellStyle name="Input 4 3 5 6" xfId="18437" xr:uid="{00000000-0005-0000-0000-0000FE470000}"/>
    <cellStyle name="Input 4 3 5 7" xfId="18438" xr:uid="{00000000-0005-0000-0000-0000FF470000}"/>
    <cellStyle name="Input 4 3 5 8" xfId="18439" xr:uid="{00000000-0005-0000-0000-000000480000}"/>
    <cellStyle name="Input 4 3 5 9" xfId="18440" xr:uid="{00000000-0005-0000-0000-000001480000}"/>
    <cellStyle name="Input 4 3 6" xfId="18441" xr:uid="{00000000-0005-0000-0000-000002480000}"/>
    <cellStyle name="Input 4 3 6 10" xfId="18442" xr:uid="{00000000-0005-0000-0000-000003480000}"/>
    <cellStyle name="Input 4 3 6 11" xfId="18443" xr:uid="{00000000-0005-0000-0000-000004480000}"/>
    <cellStyle name="Input 4 3 6 12" xfId="18444" xr:uid="{00000000-0005-0000-0000-000005480000}"/>
    <cellStyle name="Input 4 3 6 13" xfId="18445" xr:uid="{00000000-0005-0000-0000-000006480000}"/>
    <cellStyle name="Input 4 3 6 14" xfId="18446" xr:uid="{00000000-0005-0000-0000-000007480000}"/>
    <cellStyle name="Input 4 3 6 2" xfId="18447" xr:uid="{00000000-0005-0000-0000-000008480000}"/>
    <cellStyle name="Input 4 3 6 3" xfId="18448" xr:uid="{00000000-0005-0000-0000-000009480000}"/>
    <cellStyle name="Input 4 3 6 4" xfId="18449" xr:uid="{00000000-0005-0000-0000-00000A480000}"/>
    <cellStyle name="Input 4 3 6 5" xfId="18450" xr:uid="{00000000-0005-0000-0000-00000B480000}"/>
    <cellStyle name="Input 4 3 6 6" xfId="18451" xr:uid="{00000000-0005-0000-0000-00000C480000}"/>
    <cellStyle name="Input 4 3 6 7" xfId="18452" xr:uid="{00000000-0005-0000-0000-00000D480000}"/>
    <cellStyle name="Input 4 3 6 8" xfId="18453" xr:uid="{00000000-0005-0000-0000-00000E480000}"/>
    <cellStyle name="Input 4 3 6 9" xfId="18454" xr:uid="{00000000-0005-0000-0000-00000F480000}"/>
    <cellStyle name="Input 4 3 7" xfId="18455" xr:uid="{00000000-0005-0000-0000-000010480000}"/>
    <cellStyle name="Input 4 3 7 10" xfId="18456" xr:uid="{00000000-0005-0000-0000-000011480000}"/>
    <cellStyle name="Input 4 3 7 11" xfId="18457" xr:uid="{00000000-0005-0000-0000-000012480000}"/>
    <cellStyle name="Input 4 3 7 12" xfId="18458" xr:uid="{00000000-0005-0000-0000-000013480000}"/>
    <cellStyle name="Input 4 3 7 13" xfId="18459" xr:uid="{00000000-0005-0000-0000-000014480000}"/>
    <cellStyle name="Input 4 3 7 2" xfId="18460" xr:uid="{00000000-0005-0000-0000-000015480000}"/>
    <cellStyle name="Input 4 3 7 3" xfId="18461" xr:uid="{00000000-0005-0000-0000-000016480000}"/>
    <cellStyle name="Input 4 3 7 4" xfId="18462" xr:uid="{00000000-0005-0000-0000-000017480000}"/>
    <cellStyle name="Input 4 3 7 5" xfId="18463" xr:uid="{00000000-0005-0000-0000-000018480000}"/>
    <cellStyle name="Input 4 3 7 6" xfId="18464" xr:uid="{00000000-0005-0000-0000-000019480000}"/>
    <cellStyle name="Input 4 3 7 7" xfId="18465" xr:uid="{00000000-0005-0000-0000-00001A480000}"/>
    <cellStyle name="Input 4 3 7 8" xfId="18466" xr:uid="{00000000-0005-0000-0000-00001B480000}"/>
    <cellStyle name="Input 4 3 7 9" xfId="18467" xr:uid="{00000000-0005-0000-0000-00001C480000}"/>
    <cellStyle name="Input 4 3 8" xfId="18468" xr:uid="{00000000-0005-0000-0000-00001D480000}"/>
    <cellStyle name="Input 4 3 9" xfId="18469" xr:uid="{00000000-0005-0000-0000-00001E480000}"/>
    <cellStyle name="Input 4 4" xfId="18470" xr:uid="{00000000-0005-0000-0000-00001F480000}"/>
    <cellStyle name="Input 4 4 10" xfId="18471" xr:uid="{00000000-0005-0000-0000-000020480000}"/>
    <cellStyle name="Input 4 4 11" xfId="18472" xr:uid="{00000000-0005-0000-0000-000021480000}"/>
    <cellStyle name="Input 4 4 12" xfId="18473" xr:uid="{00000000-0005-0000-0000-000022480000}"/>
    <cellStyle name="Input 4 4 13" xfId="18474" xr:uid="{00000000-0005-0000-0000-000023480000}"/>
    <cellStyle name="Input 4 4 14" xfId="18475" xr:uid="{00000000-0005-0000-0000-000024480000}"/>
    <cellStyle name="Input 4 4 15" xfId="18476" xr:uid="{00000000-0005-0000-0000-000025480000}"/>
    <cellStyle name="Input 4 4 16" xfId="18477" xr:uid="{00000000-0005-0000-0000-000026480000}"/>
    <cellStyle name="Input 4 4 17" xfId="18478" xr:uid="{00000000-0005-0000-0000-000027480000}"/>
    <cellStyle name="Input 4 4 18" xfId="18479" xr:uid="{00000000-0005-0000-0000-000028480000}"/>
    <cellStyle name="Input 4 4 19" xfId="18480" xr:uid="{00000000-0005-0000-0000-000029480000}"/>
    <cellStyle name="Input 4 4 2" xfId="18481" xr:uid="{00000000-0005-0000-0000-00002A480000}"/>
    <cellStyle name="Input 4 4 2 10" xfId="18482" xr:uid="{00000000-0005-0000-0000-00002B480000}"/>
    <cellStyle name="Input 4 4 2 11" xfId="18483" xr:uid="{00000000-0005-0000-0000-00002C480000}"/>
    <cellStyle name="Input 4 4 2 12" xfId="18484" xr:uid="{00000000-0005-0000-0000-00002D480000}"/>
    <cellStyle name="Input 4 4 2 13" xfId="18485" xr:uid="{00000000-0005-0000-0000-00002E480000}"/>
    <cellStyle name="Input 4 4 2 14" xfId="18486" xr:uid="{00000000-0005-0000-0000-00002F480000}"/>
    <cellStyle name="Input 4 4 2 15" xfId="18487" xr:uid="{00000000-0005-0000-0000-000030480000}"/>
    <cellStyle name="Input 4 4 2 16" xfId="18488" xr:uid="{00000000-0005-0000-0000-000031480000}"/>
    <cellStyle name="Input 4 4 2 17" xfId="18489" xr:uid="{00000000-0005-0000-0000-000032480000}"/>
    <cellStyle name="Input 4 4 2 18" xfId="18490" xr:uid="{00000000-0005-0000-0000-000033480000}"/>
    <cellStyle name="Input 4 4 2 19" xfId="18491" xr:uid="{00000000-0005-0000-0000-000034480000}"/>
    <cellStyle name="Input 4 4 2 2" xfId="18492" xr:uid="{00000000-0005-0000-0000-000035480000}"/>
    <cellStyle name="Input 4 4 2 2 10" xfId="18493" xr:uid="{00000000-0005-0000-0000-000036480000}"/>
    <cellStyle name="Input 4 4 2 2 11" xfId="18494" xr:uid="{00000000-0005-0000-0000-000037480000}"/>
    <cellStyle name="Input 4 4 2 2 12" xfId="18495" xr:uid="{00000000-0005-0000-0000-000038480000}"/>
    <cellStyle name="Input 4 4 2 2 13" xfId="18496" xr:uid="{00000000-0005-0000-0000-000039480000}"/>
    <cellStyle name="Input 4 4 2 2 14" xfId="18497" xr:uid="{00000000-0005-0000-0000-00003A480000}"/>
    <cellStyle name="Input 4 4 2 2 2" xfId="18498" xr:uid="{00000000-0005-0000-0000-00003B480000}"/>
    <cellStyle name="Input 4 4 2 2 3" xfId="18499" xr:uid="{00000000-0005-0000-0000-00003C480000}"/>
    <cellStyle name="Input 4 4 2 2 4" xfId="18500" xr:uid="{00000000-0005-0000-0000-00003D480000}"/>
    <cellStyle name="Input 4 4 2 2 5" xfId="18501" xr:uid="{00000000-0005-0000-0000-00003E480000}"/>
    <cellStyle name="Input 4 4 2 2 6" xfId="18502" xr:uid="{00000000-0005-0000-0000-00003F480000}"/>
    <cellStyle name="Input 4 4 2 2 7" xfId="18503" xr:uid="{00000000-0005-0000-0000-000040480000}"/>
    <cellStyle name="Input 4 4 2 2 8" xfId="18504" xr:uid="{00000000-0005-0000-0000-000041480000}"/>
    <cellStyle name="Input 4 4 2 2 9" xfId="18505" xr:uid="{00000000-0005-0000-0000-000042480000}"/>
    <cellStyle name="Input 4 4 2 20" xfId="18506" xr:uid="{00000000-0005-0000-0000-000043480000}"/>
    <cellStyle name="Input 4 4 2 3" xfId="18507" xr:uid="{00000000-0005-0000-0000-000044480000}"/>
    <cellStyle name="Input 4 4 2 3 10" xfId="18508" xr:uid="{00000000-0005-0000-0000-000045480000}"/>
    <cellStyle name="Input 4 4 2 3 11" xfId="18509" xr:uid="{00000000-0005-0000-0000-000046480000}"/>
    <cellStyle name="Input 4 4 2 3 12" xfId="18510" xr:uid="{00000000-0005-0000-0000-000047480000}"/>
    <cellStyle name="Input 4 4 2 3 13" xfId="18511" xr:uid="{00000000-0005-0000-0000-000048480000}"/>
    <cellStyle name="Input 4 4 2 3 14" xfId="18512" xr:uid="{00000000-0005-0000-0000-000049480000}"/>
    <cellStyle name="Input 4 4 2 3 2" xfId="18513" xr:uid="{00000000-0005-0000-0000-00004A480000}"/>
    <cellStyle name="Input 4 4 2 3 3" xfId="18514" xr:uid="{00000000-0005-0000-0000-00004B480000}"/>
    <cellStyle name="Input 4 4 2 3 4" xfId="18515" xr:uid="{00000000-0005-0000-0000-00004C480000}"/>
    <cellStyle name="Input 4 4 2 3 5" xfId="18516" xr:uid="{00000000-0005-0000-0000-00004D480000}"/>
    <cellStyle name="Input 4 4 2 3 6" xfId="18517" xr:uid="{00000000-0005-0000-0000-00004E480000}"/>
    <cellStyle name="Input 4 4 2 3 7" xfId="18518" xr:uid="{00000000-0005-0000-0000-00004F480000}"/>
    <cellStyle name="Input 4 4 2 3 8" xfId="18519" xr:uid="{00000000-0005-0000-0000-000050480000}"/>
    <cellStyle name="Input 4 4 2 3 9" xfId="18520" xr:uid="{00000000-0005-0000-0000-000051480000}"/>
    <cellStyle name="Input 4 4 2 4" xfId="18521" xr:uid="{00000000-0005-0000-0000-000052480000}"/>
    <cellStyle name="Input 4 4 2 4 10" xfId="18522" xr:uid="{00000000-0005-0000-0000-000053480000}"/>
    <cellStyle name="Input 4 4 2 4 11" xfId="18523" xr:uid="{00000000-0005-0000-0000-000054480000}"/>
    <cellStyle name="Input 4 4 2 4 12" xfId="18524" xr:uid="{00000000-0005-0000-0000-000055480000}"/>
    <cellStyle name="Input 4 4 2 4 13" xfId="18525" xr:uid="{00000000-0005-0000-0000-000056480000}"/>
    <cellStyle name="Input 4 4 2 4 14" xfId="18526" xr:uid="{00000000-0005-0000-0000-000057480000}"/>
    <cellStyle name="Input 4 4 2 4 2" xfId="18527" xr:uid="{00000000-0005-0000-0000-000058480000}"/>
    <cellStyle name="Input 4 4 2 4 3" xfId="18528" xr:uid="{00000000-0005-0000-0000-000059480000}"/>
    <cellStyle name="Input 4 4 2 4 4" xfId="18529" xr:uid="{00000000-0005-0000-0000-00005A480000}"/>
    <cellStyle name="Input 4 4 2 4 5" xfId="18530" xr:uid="{00000000-0005-0000-0000-00005B480000}"/>
    <cellStyle name="Input 4 4 2 4 6" xfId="18531" xr:uid="{00000000-0005-0000-0000-00005C480000}"/>
    <cellStyle name="Input 4 4 2 4 7" xfId="18532" xr:uid="{00000000-0005-0000-0000-00005D480000}"/>
    <cellStyle name="Input 4 4 2 4 8" xfId="18533" xr:uid="{00000000-0005-0000-0000-00005E480000}"/>
    <cellStyle name="Input 4 4 2 4 9" xfId="18534" xr:uid="{00000000-0005-0000-0000-00005F480000}"/>
    <cellStyle name="Input 4 4 2 5" xfId="18535" xr:uid="{00000000-0005-0000-0000-000060480000}"/>
    <cellStyle name="Input 4 4 2 5 10" xfId="18536" xr:uid="{00000000-0005-0000-0000-000061480000}"/>
    <cellStyle name="Input 4 4 2 5 11" xfId="18537" xr:uid="{00000000-0005-0000-0000-000062480000}"/>
    <cellStyle name="Input 4 4 2 5 12" xfId="18538" xr:uid="{00000000-0005-0000-0000-000063480000}"/>
    <cellStyle name="Input 4 4 2 5 13" xfId="18539" xr:uid="{00000000-0005-0000-0000-000064480000}"/>
    <cellStyle name="Input 4 4 2 5 2" xfId="18540" xr:uid="{00000000-0005-0000-0000-000065480000}"/>
    <cellStyle name="Input 4 4 2 5 3" xfId="18541" xr:uid="{00000000-0005-0000-0000-000066480000}"/>
    <cellStyle name="Input 4 4 2 5 4" xfId="18542" xr:uid="{00000000-0005-0000-0000-000067480000}"/>
    <cellStyle name="Input 4 4 2 5 5" xfId="18543" xr:uid="{00000000-0005-0000-0000-000068480000}"/>
    <cellStyle name="Input 4 4 2 5 6" xfId="18544" xr:uid="{00000000-0005-0000-0000-000069480000}"/>
    <cellStyle name="Input 4 4 2 5 7" xfId="18545" xr:uid="{00000000-0005-0000-0000-00006A480000}"/>
    <cellStyle name="Input 4 4 2 5 8" xfId="18546" xr:uid="{00000000-0005-0000-0000-00006B480000}"/>
    <cellStyle name="Input 4 4 2 5 9" xfId="18547" xr:uid="{00000000-0005-0000-0000-00006C480000}"/>
    <cellStyle name="Input 4 4 2 6" xfId="18548" xr:uid="{00000000-0005-0000-0000-00006D480000}"/>
    <cellStyle name="Input 4 4 2 7" xfId="18549" xr:uid="{00000000-0005-0000-0000-00006E480000}"/>
    <cellStyle name="Input 4 4 2 8" xfId="18550" xr:uid="{00000000-0005-0000-0000-00006F480000}"/>
    <cellStyle name="Input 4 4 2 9" xfId="18551" xr:uid="{00000000-0005-0000-0000-000070480000}"/>
    <cellStyle name="Input 4 4 20" xfId="18552" xr:uid="{00000000-0005-0000-0000-000071480000}"/>
    <cellStyle name="Input 4 4 21" xfId="18553" xr:uid="{00000000-0005-0000-0000-000072480000}"/>
    <cellStyle name="Input 4 4 22" xfId="18554" xr:uid="{00000000-0005-0000-0000-000073480000}"/>
    <cellStyle name="Input 4 4 3" xfId="18555" xr:uid="{00000000-0005-0000-0000-000074480000}"/>
    <cellStyle name="Input 4 4 3 10" xfId="18556" xr:uid="{00000000-0005-0000-0000-000075480000}"/>
    <cellStyle name="Input 4 4 3 11" xfId="18557" xr:uid="{00000000-0005-0000-0000-000076480000}"/>
    <cellStyle name="Input 4 4 3 12" xfId="18558" xr:uid="{00000000-0005-0000-0000-000077480000}"/>
    <cellStyle name="Input 4 4 3 13" xfId="18559" xr:uid="{00000000-0005-0000-0000-000078480000}"/>
    <cellStyle name="Input 4 4 3 14" xfId="18560" xr:uid="{00000000-0005-0000-0000-000079480000}"/>
    <cellStyle name="Input 4 4 3 15" xfId="18561" xr:uid="{00000000-0005-0000-0000-00007A480000}"/>
    <cellStyle name="Input 4 4 3 16" xfId="18562" xr:uid="{00000000-0005-0000-0000-00007B480000}"/>
    <cellStyle name="Input 4 4 3 17" xfId="18563" xr:uid="{00000000-0005-0000-0000-00007C480000}"/>
    <cellStyle name="Input 4 4 3 18" xfId="18564" xr:uid="{00000000-0005-0000-0000-00007D480000}"/>
    <cellStyle name="Input 4 4 3 19" xfId="18565" xr:uid="{00000000-0005-0000-0000-00007E480000}"/>
    <cellStyle name="Input 4 4 3 2" xfId="18566" xr:uid="{00000000-0005-0000-0000-00007F480000}"/>
    <cellStyle name="Input 4 4 3 2 10" xfId="18567" xr:uid="{00000000-0005-0000-0000-000080480000}"/>
    <cellStyle name="Input 4 4 3 2 11" xfId="18568" xr:uid="{00000000-0005-0000-0000-000081480000}"/>
    <cellStyle name="Input 4 4 3 2 12" xfId="18569" xr:uid="{00000000-0005-0000-0000-000082480000}"/>
    <cellStyle name="Input 4 4 3 2 13" xfId="18570" xr:uid="{00000000-0005-0000-0000-000083480000}"/>
    <cellStyle name="Input 4 4 3 2 14" xfId="18571" xr:uid="{00000000-0005-0000-0000-000084480000}"/>
    <cellStyle name="Input 4 4 3 2 2" xfId="18572" xr:uid="{00000000-0005-0000-0000-000085480000}"/>
    <cellStyle name="Input 4 4 3 2 3" xfId="18573" xr:uid="{00000000-0005-0000-0000-000086480000}"/>
    <cellStyle name="Input 4 4 3 2 4" xfId="18574" xr:uid="{00000000-0005-0000-0000-000087480000}"/>
    <cellStyle name="Input 4 4 3 2 5" xfId="18575" xr:uid="{00000000-0005-0000-0000-000088480000}"/>
    <cellStyle name="Input 4 4 3 2 6" xfId="18576" xr:uid="{00000000-0005-0000-0000-000089480000}"/>
    <cellStyle name="Input 4 4 3 2 7" xfId="18577" xr:uid="{00000000-0005-0000-0000-00008A480000}"/>
    <cellStyle name="Input 4 4 3 2 8" xfId="18578" xr:uid="{00000000-0005-0000-0000-00008B480000}"/>
    <cellStyle name="Input 4 4 3 2 9" xfId="18579" xr:uid="{00000000-0005-0000-0000-00008C480000}"/>
    <cellStyle name="Input 4 4 3 20" xfId="18580" xr:uid="{00000000-0005-0000-0000-00008D480000}"/>
    <cellStyle name="Input 4 4 3 3" xfId="18581" xr:uid="{00000000-0005-0000-0000-00008E480000}"/>
    <cellStyle name="Input 4 4 3 3 10" xfId="18582" xr:uid="{00000000-0005-0000-0000-00008F480000}"/>
    <cellStyle name="Input 4 4 3 3 11" xfId="18583" xr:uid="{00000000-0005-0000-0000-000090480000}"/>
    <cellStyle name="Input 4 4 3 3 12" xfId="18584" xr:uid="{00000000-0005-0000-0000-000091480000}"/>
    <cellStyle name="Input 4 4 3 3 13" xfId="18585" xr:uid="{00000000-0005-0000-0000-000092480000}"/>
    <cellStyle name="Input 4 4 3 3 14" xfId="18586" xr:uid="{00000000-0005-0000-0000-000093480000}"/>
    <cellStyle name="Input 4 4 3 3 2" xfId="18587" xr:uid="{00000000-0005-0000-0000-000094480000}"/>
    <cellStyle name="Input 4 4 3 3 3" xfId="18588" xr:uid="{00000000-0005-0000-0000-000095480000}"/>
    <cellStyle name="Input 4 4 3 3 4" xfId="18589" xr:uid="{00000000-0005-0000-0000-000096480000}"/>
    <cellStyle name="Input 4 4 3 3 5" xfId="18590" xr:uid="{00000000-0005-0000-0000-000097480000}"/>
    <cellStyle name="Input 4 4 3 3 6" xfId="18591" xr:uid="{00000000-0005-0000-0000-000098480000}"/>
    <cellStyle name="Input 4 4 3 3 7" xfId="18592" xr:uid="{00000000-0005-0000-0000-000099480000}"/>
    <cellStyle name="Input 4 4 3 3 8" xfId="18593" xr:uid="{00000000-0005-0000-0000-00009A480000}"/>
    <cellStyle name="Input 4 4 3 3 9" xfId="18594" xr:uid="{00000000-0005-0000-0000-00009B480000}"/>
    <cellStyle name="Input 4 4 3 4" xfId="18595" xr:uid="{00000000-0005-0000-0000-00009C480000}"/>
    <cellStyle name="Input 4 4 3 4 10" xfId="18596" xr:uid="{00000000-0005-0000-0000-00009D480000}"/>
    <cellStyle name="Input 4 4 3 4 11" xfId="18597" xr:uid="{00000000-0005-0000-0000-00009E480000}"/>
    <cellStyle name="Input 4 4 3 4 12" xfId="18598" xr:uid="{00000000-0005-0000-0000-00009F480000}"/>
    <cellStyle name="Input 4 4 3 4 13" xfId="18599" xr:uid="{00000000-0005-0000-0000-0000A0480000}"/>
    <cellStyle name="Input 4 4 3 4 14" xfId="18600" xr:uid="{00000000-0005-0000-0000-0000A1480000}"/>
    <cellStyle name="Input 4 4 3 4 2" xfId="18601" xr:uid="{00000000-0005-0000-0000-0000A2480000}"/>
    <cellStyle name="Input 4 4 3 4 3" xfId="18602" xr:uid="{00000000-0005-0000-0000-0000A3480000}"/>
    <cellStyle name="Input 4 4 3 4 4" xfId="18603" xr:uid="{00000000-0005-0000-0000-0000A4480000}"/>
    <cellStyle name="Input 4 4 3 4 5" xfId="18604" xr:uid="{00000000-0005-0000-0000-0000A5480000}"/>
    <cellStyle name="Input 4 4 3 4 6" xfId="18605" xr:uid="{00000000-0005-0000-0000-0000A6480000}"/>
    <cellStyle name="Input 4 4 3 4 7" xfId="18606" xr:uid="{00000000-0005-0000-0000-0000A7480000}"/>
    <cellStyle name="Input 4 4 3 4 8" xfId="18607" xr:uid="{00000000-0005-0000-0000-0000A8480000}"/>
    <cellStyle name="Input 4 4 3 4 9" xfId="18608" xr:uid="{00000000-0005-0000-0000-0000A9480000}"/>
    <cellStyle name="Input 4 4 3 5" xfId="18609" xr:uid="{00000000-0005-0000-0000-0000AA480000}"/>
    <cellStyle name="Input 4 4 3 5 10" xfId="18610" xr:uid="{00000000-0005-0000-0000-0000AB480000}"/>
    <cellStyle name="Input 4 4 3 5 11" xfId="18611" xr:uid="{00000000-0005-0000-0000-0000AC480000}"/>
    <cellStyle name="Input 4 4 3 5 12" xfId="18612" xr:uid="{00000000-0005-0000-0000-0000AD480000}"/>
    <cellStyle name="Input 4 4 3 5 13" xfId="18613" xr:uid="{00000000-0005-0000-0000-0000AE480000}"/>
    <cellStyle name="Input 4 4 3 5 2" xfId="18614" xr:uid="{00000000-0005-0000-0000-0000AF480000}"/>
    <cellStyle name="Input 4 4 3 5 3" xfId="18615" xr:uid="{00000000-0005-0000-0000-0000B0480000}"/>
    <cellStyle name="Input 4 4 3 5 4" xfId="18616" xr:uid="{00000000-0005-0000-0000-0000B1480000}"/>
    <cellStyle name="Input 4 4 3 5 5" xfId="18617" xr:uid="{00000000-0005-0000-0000-0000B2480000}"/>
    <cellStyle name="Input 4 4 3 5 6" xfId="18618" xr:uid="{00000000-0005-0000-0000-0000B3480000}"/>
    <cellStyle name="Input 4 4 3 5 7" xfId="18619" xr:uid="{00000000-0005-0000-0000-0000B4480000}"/>
    <cellStyle name="Input 4 4 3 5 8" xfId="18620" xr:uid="{00000000-0005-0000-0000-0000B5480000}"/>
    <cellStyle name="Input 4 4 3 5 9" xfId="18621" xr:uid="{00000000-0005-0000-0000-0000B6480000}"/>
    <cellStyle name="Input 4 4 3 6" xfId="18622" xr:uid="{00000000-0005-0000-0000-0000B7480000}"/>
    <cellStyle name="Input 4 4 3 7" xfId="18623" xr:uid="{00000000-0005-0000-0000-0000B8480000}"/>
    <cellStyle name="Input 4 4 3 8" xfId="18624" xr:uid="{00000000-0005-0000-0000-0000B9480000}"/>
    <cellStyle name="Input 4 4 3 9" xfId="18625" xr:uid="{00000000-0005-0000-0000-0000BA480000}"/>
    <cellStyle name="Input 4 4 4" xfId="18626" xr:uid="{00000000-0005-0000-0000-0000BB480000}"/>
    <cellStyle name="Input 4 4 4 10" xfId="18627" xr:uid="{00000000-0005-0000-0000-0000BC480000}"/>
    <cellStyle name="Input 4 4 4 11" xfId="18628" xr:uid="{00000000-0005-0000-0000-0000BD480000}"/>
    <cellStyle name="Input 4 4 4 12" xfId="18629" xr:uid="{00000000-0005-0000-0000-0000BE480000}"/>
    <cellStyle name="Input 4 4 4 13" xfId="18630" xr:uid="{00000000-0005-0000-0000-0000BF480000}"/>
    <cellStyle name="Input 4 4 4 14" xfId="18631" xr:uid="{00000000-0005-0000-0000-0000C0480000}"/>
    <cellStyle name="Input 4 4 4 2" xfId="18632" xr:uid="{00000000-0005-0000-0000-0000C1480000}"/>
    <cellStyle name="Input 4 4 4 3" xfId="18633" xr:uid="{00000000-0005-0000-0000-0000C2480000}"/>
    <cellStyle name="Input 4 4 4 4" xfId="18634" xr:uid="{00000000-0005-0000-0000-0000C3480000}"/>
    <cellStyle name="Input 4 4 4 5" xfId="18635" xr:uid="{00000000-0005-0000-0000-0000C4480000}"/>
    <cellStyle name="Input 4 4 4 6" xfId="18636" xr:uid="{00000000-0005-0000-0000-0000C5480000}"/>
    <cellStyle name="Input 4 4 4 7" xfId="18637" xr:uid="{00000000-0005-0000-0000-0000C6480000}"/>
    <cellStyle name="Input 4 4 4 8" xfId="18638" xr:uid="{00000000-0005-0000-0000-0000C7480000}"/>
    <cellStyle name="Input 4 4 4 9" xfId="18639" xr:uid="{00000000-0005-0000-0000-0000C8480000}"/>
    <cellStyle name="Input 4 4 5" xfId="18640" xr:uid="{00000000-0005-0000-0000-0000C9480000}"/>
    <cellStyle name="Input 4 4 5 10" xfId="18641" xr:uid="{00000000-0005-0000-0000-0000CA480000}"/>
    <cellStyle name="Input 4 4 5 11" xfId="18642" xr:uid="{00000000-0005-0000-0000-0000CB480000}"/>
    <cellStyle name="Input 4 4 5 12" xfId="18643" xr:uid="{00000000-0005-0000-0000-0000CC480000}"/>
    <cellStyle name="Input 4 4 5 13" xfId="18644" xr:uid="{00000000-0005-0000-0000-0000CD480000}"/>
    <cellStyle name="Input 4 4 5 14" xfId="18645" xr:uid="{00000000-0005-0000-0000-0000CE480000}"/>
    <cellStyle name="Input 4 4 5 2" xfId="18646" xr:uid="{00000000-0005-0000-0000-0000CF480000}"/>
    <cellStyle name="Input 4 4 5 3" xfId="18647" xr:uid="{00000000-0005-0000-0000-0000D0480000}"/>
    <cellStyle name="Input 4 4 5 4" xfId="18648" xr:uid="{00000000-0005-0000-0000-0000D1480000}"/>
    <cellStyle name="Input 4 4 5 5" xfId="18649" xr:uid="{00000000-0005-0000-0000-0000D2480000}"/>
    <cellStyle name="Input 4 4 5 6" xfId="18650" xr:uid="{00000000-0005-0000-0000-0000D3480000}"/>
    <cellStyle name="Input 4 4 5 7" xfId="18651" xr:uid="{00000000-0005-0000-0000-0000D4480000}"/>
    <cellStyle name="Input 4 4 5 8" xfId="18652" xr:uid="{00000000-0005-0000-0000-0000D5480000}"/>
    <cellStyle name="Input 4 4 5 9" xfId="18653" xr:uid="{00000000-0005-0000-0000-0000D6480000}"/>
    <cellStyle name="Input 4 4 6" xfId="18654" xr:uid="{00000000-0005-0000-0000-0000D7480000}"/>
    <cellStyle name="Input 4 4 6 10" xfId="18655" xr:uid="{00000000-0005-0000-0000-0000D8480000}"/>
    <cellStyle name="Input 4 4 6 11" xfId="18656" xr:uid="{00000000-0005-0000-0000-0000D9480000}"/>
    <cellStyle name="Input 4 4 6 12" xfId="18657" xr:uid="{00000000-0005-0000-0000-0000DA480000}"/>
    <cellStyle name="Input 4 4 6 13" xfId="18658" xr:uid="{00000000-0005-0000-0000-0000DB480000}"/>
    <cellStyle name="Input 4 4 6 14" xfId="18659" xr:uid="{00000000-0005-0000-0000-0000DC480000}"/>
    <cellStyle name="Input 4 4 6 2" xfId="18660" xr:uid="{00000000-0005-0000-0000-0000DD480000}"/>
    <cellStyle name="Input 4 4 6 3" xfId="18661" xr:uid="{00000000-0005-0000-0000-0000DE480000}"/>
    <cellStyle name="Input 4 4 6 4" xfId="18662" xr:uid="{00000000-0005-0000-0000-0000DF480000}"/>
    <cellStyle name="Input 4 4 6 5" xfId="18663" xr:uid="{00000000-0005-0000-0000-0000E0480000}"/>
    <cellStyle name="Input 4 4 6 6" xfId="18664" xr:uid="{00000000-0005-0000-0000-0000E1480000}"/>
    <cellStyle name="Input 4 4 6 7" xfId="18665" xr:uid="{00000000-0005-0000-0000-0000E2480000}"/>
    <cellStyle name="Input 4 4 6 8" xfId="18666" xr:uid="{00000000-0005-0000-0000-0000E3480000}"/>
    <cellStyle name="Input 4 4 6 9" xfId="18667" xr:uid="{00000000-0005-0000-0000-0000E4480000}"/>
    <cellStyle name="Input 4 4 7" xfId="18668" xr:uid="{00000000-0005-0000-0000-0000E5480000}"/>
    <cellStyle name="Input 4 4 7 10" xfId="18669" xr:uid="{00000000-0005-0000-0000-0000E6480000}"/>
    <cellStyle name="Input 4 4 7 11" xfId="18670" xr:uid="{00000000-0005-0000-0000-0000E7480000}"/>
    <cellStyle name="Input 4 4 7 12" xfId="18671" xr:uid="{00000000-0005-0000-0000-0000E8480000}"/>
    <cellStyle name="Input 4 4 7 13" xfId="18672" xr:uid="{00000000-0005-0000-0000-0000E9480000}"/>
    <cellStyle name="Input 4 4 7 2" xfId="18673" xr:uid="{00000000-0005-0000-0000-0000EA480000}"/>
    <cellStyle name="Input 4 4 7 3" xfId="18674" xr:uid="{00000000-0005-0000-0000-0000EB480000}"/>
    <cellStyle name="Input 4 4 7 4" xfId="18675" xr:uid="{00000000-0005-0000-0000-0000EC480000}"/>
    <cellStyle name="Input 4 4 7 5" xfId="18676" xr:uid="{00000000-0005-0000-0000-0000ED480000}"/>
    <cellStyle name="Input 4 4 7 6" xfId="18677" xr:uid="{00000000-0005-0000-0000-0000EE480000}"/>
    <cellStyle name="Input 4 4 7 7" xfId="18678" xr:uid="{00000000-0005-0000-0000-0000EF480000}"/>
    <cellStyle name="Input 4 4 7 8" xfId="18679" xr:uid="{00000000-0005-0000-0000-0000F0480000}"/>
    <cellStyle name="Input 4 4 7 9" xfId="18680" xr:uid="{00000000-0005-0000-0000-0000F1480000}"/>
    <cellStyle name="Input 4 4 8" xfId="18681" xr:uid="{00000000-0005-0000-0000-0000F2480000}"/>
    <cellStyle name="Input 4 4 9" xfId="18682" xr:uid="{00000000-0005-0000-0000-0000F3480000}"/>
    <cellStyle name="Input 4 5" xfId="18683" xr:uid="{00000000-0005-0000-0000-0000F4480000}"/>
    <cellStyle name="Input 4 5 10" xfId="18684" xr:uid="{00000000-0005-0000-0000-0000F5480000}"/>
    <cellStyle name="Input 4 5 11" xfId="18685" xr:uid="{00000000-0005-0000-0000-0000F6480000}"/>
    <cellStyle name="Input 4 5 12" xfId="18686" xr:uid="{00000000-0005-0000-0000-0000F7480000}"/>
    <cellStyle name="Input 4 5 13" xfId="18687" xr:uid="{00000000-0005-0000-0000-0000F8480000}"/>
    <cellStyle name="Input 4 5 14" xfId="18688" xr:uid="{00000000-0005-0000-0000-0000F9480000}"/>
    <cellStyle name="Input 4 5 15" xfId="18689" xr:uid="{00000000-0005-0000-0000-0000FA480000}"/>
    <cellStyle name="Input 4 5 16" xfId="18690" xr:uid="{00000000-0005-0000-0000-0000FB480000}"/>
    <cellStyle name="Input 4 5 17" xfId="18691" xr:uid="{00000000-0005-0000-0000-0000FC480000}"/>
    <cellStyle name="Input 4 5 18" xfId="18692" xr:uid="{00000000-0005-0000-0000-0000FD480000}"/>
    <cellStyle name="Input 4 5 19" xfId="18693" xr:uid="{00000000-0005-0000-0000-0000FE480000}"/>
    <cellStyle name="Input 4 5 2" xfId="18694" xr:uid="{00000000-0005-0000-0000-0000FF480000}"/>
    <cellStyle name="Input 4 5 2 10" xfId="18695" xr:uid="{00000000-0005-0000-0000-000000490000}"/>
    <cellStyle name="Input 4 5 2 11" xfId="18696" xr:uid="{00000000-0005-0000-0000-000001490000}"/>
    <cellStyle name="Input 4 5 2 12" xfId="18697" xr:uid="{00000000-0005-0000-0000-000002490000}"/>
    <cellStyle name="Input 4 5 2 13" xfId="18698" xr:uid="{00000000-0005-0000-0000-000003490000}"/>
    <cellStyle name="Input 4 5 2 14" xfId="18699" xr:uid="{00000000-0005-0000-0000-000004490000}"/>
    <cellStyle name="Input 4 5 2 2" xfId="18700" xr:uid="{00000000-0005-0000-0000-000005490000}"/>
    <cellStyle name="Input 4 5 2 3" xfId="18701" xr:uid="{00000000-0005-0000-0000-000006490000}"/>
    <cellStyle name="Input 4 5 2 4" xfId="18702" xr:uid="{00000000-0005-0000-0000-000007490000}"/>
    <cellStyle name="Input 4 5 2 5" xfId="18703" xr:uid="{00000000-0005-0000-0000-000008490000}"/>
    <cellStyle name="Input 4 5 2 6" xfId="18704" xr:uid="{00000000-0005-0000-0000-000009490000}"/>
    <cellStyle name="Input 4 5 2 7" xfId="18705" xr:uid="{00000000-0005-0000-0000-00000A490000}"/>
    <cellStyle name="Input 4 5 2 8" xfId="18706" xr:uid="{00000000-0005-0000-0000-00000B490000}"/>
    <cellStyle name="Input 4 5 2 9" xfId="18707" xr:uid="{00000000-0005-0000-0000-00000C490000}"/>
    <cellStyle name="Input 4 5 20" xfId="18708" xr:uid="{00000000-0005-0000-0000-00000D490000}"/>
    <cellStyle name="Input 4 5 3" xfId="18709" xr:uid="{00000000-0005-0000-0000-00000E490000}"/>
    <cellStyle name="Input 4 5 3 10" xfId="18710" xr:uid="{00000000-0005-0000-0000-00000F490000}"/>
    <cellStyle name="Input 4 5 3 11" xfId="18711" xr:uid="{00000000-0005-0000-0000-000010490000}"/>
    <cellStyle name="Input 4 5 3 12" xfId="18712" xr:uid="{00000000-0005-0000-0000-000011490000}"/>
    <cellStyle name="Input 4 5 3 13" xfId="18713" xr:uid="{00000000-0005-0000-0000-000012490000}"/>
    <cellStyle name="Input 4 5 3 14" xfId="18714" xr:uid="{00000000-0005-0000-0000-000013490000}"/>
    <cellStyle name="Input 4 5 3 2" xfId="18715" xr:uid="{00000000-0005-0000-0000-000014490000}"/>
    <cellStyle name="Input 4 5 3 3" xfId="18716" xr:uid="{00000000-0005-0000-0000-000015490000}"/>
    <cellStyle name="Input 4 5 3 4" xfId="18717" xr:uid="{00000000-0005-0000-0000-000016490000}"/>
    <cellStyle name="Input 4 5 3 5" xfId="18718" xr:uid="{00000000-0005-0000-0000-000017490000}"/>
    <cellStyle name="Input 4 5 3 6" xfId="18719" xr:uid="{00000000-0005-0000-0000-000018490000}"/>
    <cellStyle name="Input 4 5 3 7" xfId="18720" xr:uid="{00000000-0005-0000-0000-000019490000}"/>
    <cellStyle name="Input 4 5 3 8" xfId="18721" xr:uid="{00000000-0005-0000-0000-00001A490000}"/>
    <cellStyle name="Input 4 5 3 9" xfId="18722" xr:uid="{00000000-0005-0000-0000-00001B490000}"/>
    <cellStyle name="Input 4 5 4" xfId="18723" xr:uid="{00000000-0005-0000-0000-00001C490000}"/>
    <cellStyle name="Input 4 5 4 10" xfId="18724" xr:uid="{00000000-0005-0000-0000-00001D490000}"/>
    <cellStyle name="Input 4 5 4 11" xfId="18725" xr:uid="{00000000-0005-0000-0000-00001E490000}"/>
    <cellStyle name="Input 4 5 4 12" xfId="18726" xr:uid="{00000000-0005-0000-0000-00001F490000}"/>
    <cellStyle name="Input 4 5 4 13" xfId="18727" xr:uid="{00000000-0005-0000-0000-000020490000}"/>
    <cellStyle name="Input 4 5 4 14" xfId="18728" xr:uid="{00000000-0005-0000-0000-000021490000}"/>
    <cellStyle name="Input 4 5 4 2" xfId="18729" xr:uid="{00000000-0005-0000-0000-000022490000}"/>
    <cellStyle name="Input 4 5 4 3" xfId="18730" xr:uid="{00000000-0005-0000-0000-000023490000}"/>
    <cellStyle name="Input 4 5 4 4" xfId="18731" xr:uid="{00000000-0005-0000-0000-000024490000}"/>
    <cellStyle name="Input 4 5 4 5" xfId="18732" xr:uid="{00000000-0005-0000-0000-000025490000}"/>
    <cellStyle name="Input 4 5 4 6" xfId="18733" xr:uid="{00000000-0005-0000-0000-000026490000}"/>
    <cellStyle name="Input 4 5 4 7" xfId="18734" xr:uid="{00000000-0005-0000-0000-000027490000}"/>
    <cellStyle name="Input 4 5 4 8" xfId="18735" xr:uid="{00000000-0005-0000-0000-000028490000}"/>
    <cellStyle name="Input 4 5 4 9" xfId="18736" xr:uid="{00000000-0005-0000-0000-000029490000}"/>
    <cellStyle name="Input 4 5 5" xfId="18737" xr:uid="{00000000-0005-0000-0000-00002A490000}"/>
    <cellStyle name="Input 4 5 5 10" xfId="18738" xr:uid="{00000000-0005-0000-0000-00002B490000}"/>
    <cellStyle name="Input 4 5 5 11" xfId="18739" xr:uid="{00000000-0005-0000-0000-00002C490000}"/>
    <cellStyle name="Input 4 5 5 12" xfId="18740" xr:uid="{00000000-0005-0000-0000-00002D490000}"/>
    <cellStyle name="Input 4 5 5 13" xfId="18741" xr:uid="{00000000-0005-0000-0000-00002E490000}"/>
    <cellStyle name="Input 4 5 5 2" xfId="18742" xr:uid="{00000000-0005-0000-0000-00002F490000}"/>
    <cellStyle name="Input 4 5 5 3" xfId="18743" xr:uid="{00000000-0005-0000-0000-000030490000}"/>
    <cellStyle name="Input 4 5 5 4" xfId="18744" xr:uid="{00000000-0005-0000-0000-000031490000}"/>
    <cellStyle name="Input 4 5 5 5" xfId="18745" xr:uid="{00000000-0005-0000-0000-000032490000}"/>
    <cellStyle name="Input 4 5 5 6" xfId="18746" xr:uid="{00000000-0005-0000-0000-000033490000}"/>
    <cellStyle name="Input 4 5 5 7" xfId="18747" xr:uid="{00000000-0005-0000-0000-000034490000}"/>
    <cellStyle name="Input 4 5 5 8" xfId="18748" xr:uid="{00000000-0005-0000-0000-000035490000}"/>
    <cellStyle name="Input 4 5 5 9" xfId="18749" xr:uid="{00000000-0005-0000-0000-000036490000}"/>
    <cellStyle name="Input 4 5 6" xfId="18750" xr:uid="{00000000-0005-0000-0000-000037490000}"/>
    <cellStyle name="Input 4 5 7" xfId="18751" xr:uid="{00000000-0005-0000-0000-000038490000}"/>
    <cellStyle name="Input 4 5 8" xfId="18752" xr:uid="{00000000-0005-0000-0000-000039490000}"/>
    <cellStyle name="Input 4 5 9" xfId="18753" xr:uid="{00000000-0005-0000-0000-00003A490000}"/>
    <cellStyle name="Input 4 6" xfId="18754" xr:uid="{00000000-0005-0000-0000-00003B490000}"/>
    <cellStyle name="Input 4 6 10" xfId="18755" xr:uid="{00000000-0005-0000-0000-00003C490000}"/>
    <cellStyle name="Input 4 6 11" xfId="18756" xr:uid="{00000000-0005-0000-0000-00003D490000}"/>
    <cellStyle name="Input 4 6 12" xfId="18757" xr:uid="{00000000-0005-0000-0000-00003E490000}"/>
    <cellStyle name="Input 4 6 13" xfId="18758" xr:uid="{00000000-0005-0000-0000-00003F490000}"/>
    <cellStyle name="Input 4 6 14" xfId="18759" xr:uid="{00000000-0005-0000-0000-000040490000}"/>
    <cellStyle name="Input 4 6 15" xfId="18760" xr:uid="{00000000-0005-0000-0000-000041490000}"/>
    <cellStyle name="Input 4 6 16" xfId="18761" xr:uid="{00000000-0005-0000-0000-000042490000}"/>
    <cellStyle name="Input 4 6 17" xfId="18762" xr:uid="{00000000-0005-0000-0000-000043490000}"/>
    <cellStyle name="Input 4 6 18" xfId="18763" xr:uid="{00000000-0005-0000-0000-000044490000}"/>
    <cellStyle name="Input 4 6 19" xfId="18764" xr:uid="{00000000-0005-0000-0000-000045490000}"/>
    <cellStyle name="Input 4 6 2" xfId="18765" xr:uid="{00000000-0005-0000-0000-000046490000}"/>
    <cellStyle name="Input 4 6 2 10" xfId="18766" xr:uid="{00000000-0005-0000-0000-000047490000}"/>
    <cellStyle name="Input 4 6 2 11" xfId="18767" xr:uid="{00000000-0005-0000-0000-000048490000}"/>
    <cellStyle name="Input 4 6 2 12" xfId="18768" xr:uid="{00000000-0005-0000-0000-000049490000}"/>
    <cellStyle name="Input 4 6 2 13" xfId="18769" xr:uid="{00000000-0005-0000-0000-00004A490000}"/>
    <cellStyle name="Input 4 6 2 14" xfId="18770" xr:uid="{00000000-0005-0000-0000-00004B490000}"/>
    <cellStyle name="Input 4 6 2 2" xfId="18771" xr:uid="{00000000-0005-0000-0000-00004C490000}"/>
    <cellStyle name="Input 4 6 2 3" xfId="18772" xr:uid="{00000000-0005-0000-0000-00004D490000}"/>
    <cellStyle name="Input 4 6 2 4" xfId="18773" xr:uid="{00000000-0005-0000-0000-00004E490000}"/>
    <cellStyle name="Input 4 6 2 5" xfId="18774" xr:uid="{00000000-0005-0000-0000-00004F490000}"/>
    <cellStyle name="Input 4 6 2 6" xfId="18775" xr:uid="{00000000-0005-0000-0000-000050490000}"/>
    <cellStyle name="Input 4 6 2 7" xfId="18776" xr:uid="{00000000-0005-0000-0000-000051490000}"/>
    <cellStyle name="Input 4 6 2 8" xfId="18777" xr:uid="{00000000-0005-0000-0000-000052490000}"/>
    <cellStyle name="Input 4 6 2 9" xfId="18778" xr:uid="{00000000-0005-0000-0000-000053490000}"/>
    <cellStyle name="Input 4 6 20" xfId="18779" xr:uid="{00000000-0005-0000-0000-000054490000}"/>
    <cellStyle name="Input 4 6 3" xfId="18780" xr:uid="{00000000-0005-0000-0000-000055490000}"/>
    <cellStyle name="Input 4 6 3 10" xfId="18781" xr:uid="{00000000-0005-0000-0000-000056490000}"/>
    <cellStyle name="Input 4 6 3 11" xfId="18782" xr:uid="{00000000-0005-0000-0000-000057490000}"/>
    <cellStyle name="Input 4 6 3 12" xfId="18783" xr:uid="{00000000-0005-0000-0000-000058490000}"/>
    <cellStyle name="Input 4 6 3 13" xfId="18784" xr:uid="{00000000-0005-0000-0000-000059490000}"/>
    <cellStyle name="Input 4 6 3 14" xfId="18785" xr:uid="{00000000-0005-0000-0000-00005A490000}"/>
    <cellStyle name="Input 4 6 3 2" xfId="18786" xr:uid="{00000000-0005-0000-0000-00005B490000}"/>
    <cellStyle name="Input 4 6 3 3" xfId="18787" xr:uid="{00000000-0005-0000-0000-00005C490000}"/>
    <cellStyle name="Input 4 6 3 4" xfId="18788" xr:uid="{00000000-0005-0000-0000-00005D490000}"/>
    <cellStyle name="Input 4 6 3 5" xfId="18789" xr:uid="{00000000-0005-0000-0000-00005E490000}"/>
    <cellStyle name="Input 4 6 3 6" xfId="18790" xr:uid="{00000000-0005-0000-0000-00005F490000}"/>
    <cellStyle name="Input 4 6 3 7" xfId="18791" xr:uid="{00000000-0005-0000-0000-000060490000}"/>
    <cellStyle name="Input 4 6 3 8" xfId="18792" xr:uid="{00000000-0005-0000-0000-000061490000}"/>
    <cellStyle name="Input 4 6 3 9" xfId="18793" xr:uid="{00000000-0005-0000-0000-000062490000}"/>
    <cellStyle name="Input 4 6 4" xfId="18794" xr:uid="{00000000-0005-0000-0000-000063490000}"/>
    <cellStyle name="Input 4 6 4 10" xfId="18795" xr:uid="{00000000-0005-0000-0000-000064490000}"/>
    <cellStyle name="Input 4 6 4 11" xfId="18796" xr:uid="{00000000-0005-0000-0000-000065490000}"/>
    <cellStyle name="Input 4 6 4 12" xfId="18797" xr:uid="{00000000-0005-0000-0000-000066490000}"/>
    <cellStyle name="Input 4 6 4 13" xfId="18798" xr:uid="{00000000-0005-0000-0000-000067490000}"/>
    <cellStyle name="Input 4 6 4 14" xfId="18799" xr:uid="{00000000-0005-0000-0000-000068490000}"/>
    <cellStyle name="Input 4 6 4 2" xfId="18800" xr:uid="{00000000-0005-0000-0000-000069490000}"/>
    <cellStyle name="Input 4 6 4 3" xfId="18801" xr:uid="{00000000-0005-0000-0000-00006A490000}"/>
    <cellStyle name="Input 4 6 4 4" xfId="18802" xr:uid="{00000000-0005-0000-0000-00006B490000}"/>
    <cellStyle name="Input 4 6 4 5" xfId="18803" xr:uid="{00000000-0005-0000-0000-00006C490000}"/>
    <cellStyle name="Input 4 6 4 6" xfId="18804" xr:uid="{00000000-0005-0000-0000-00006D490000}"/>
    <cellStyle name="Input 4 6 4 7" xfId="18805" xr:uid="{00000000-0005-0000-0000-00006E490000}"/>
    <cellStyle name="Input 4 6 4 8" xfId="18806" xr:uid="{00000000-0005-0000-0000-00006F490000}"/>
    <cellStyle name="Input 4 6 4 9" xfId="18807" xr:uid="{00000000-0005-0000-0000-000070490000}"/>
    <cellStyle name="Input 4 6 5" xfId="18808" xr:uid="{00000000-0005-0000-0000-000071490000}"/>
    <cellStyle name="Input 4 6 5 10" xfId="18809" xr:uid="{00000000-0005-0000-0000-000072490000}"/>
    <cellStyle name="Input 4 6 5 11" xfId="18810" xr:uid="{00000000-0005-0000-0000-000073490000}"/>
    <cellStyle name="Input 4 6 5 12" xfId="18811" xr:uid="{00000000-0005-0000-0000-000074490000}"/>
    <cellStyle name="Input 4 6 5 13" xfId="18812" xr:uid="{00000000-0005-0000-0000-000075490000}"/>
    <cellStyle name="Input 4 6 5 2" xfId="18813" xr:uid="{00000000-0005-0000-0000-000076490000}"/>
    <cellStyle name="Input 4 6 5 3" xfId="18814" xr:uid="{00000000-0005-0000-0000-000077490000}"/>
    <cellStyle name="Input 4 6 5 4" xfId="18815" xr:uid="{00000000-0005-0000-0000-000078490000}"/>
    <cellStyle name="Input 4 6 5 5" xfId="18816" xr:uid="{00000000-0005-0000-0000-000079490000}"/>
    <cellStyle name="Input 4 6 5 6" xfId="18817" xr:uid="{00000000-0005-0000-0000-00007A490000}"/>
    <cellStyle name="Input 4 6 5 7" xfId="18818" xr:uid="{00000000-0005-0000-0000-00007B490000}"/>
    <cellStyle name="Input 4 6 5 8" xfId="18819" xr:uid="{00000000-0005-0000-0000-00007C490000}"/>
    <cellStyle name="Input 4 6 5 9" xfId="18820" xr:uid="{00000000-0005-0000-0000-00007D490000}"/>
    <cellStyle name="Input 4 6 6" xfId="18821" xr:uid="{00000000-0005-0000-0000-00007E490000}"/>
    <cellStyle name="Input 4 6 7" xfId="18822" xr:uid="{00000000-0005-0000-0000-00007F490000}"/>
    <cellStyle name="Input 4 6 8" xfId="18823" xr:uid="{00000000-0005-0000-0000-000080490000}"/>
    <cellStyle name="Input 4 6 9" xfId="18824" xr:uid="{00000000-0005-0000-0000-000081490000}"/>
    <cellStyle name="Input 4 7" xfId="18825" xr:uid="{00000000-0005-0000-0000-000082490000}"/>
    <cellStyle name="Input 4 7 10" xfId="18826" xr:uid="{00000000-0005-0000-0000-000083490000}"/>
    <cellStyle name="Input 4 7 11" xfId="18827" xr:uid="{00000000-0005-0000-0000-000084490000}"/>
    <cellStyle name="Input 4 7 12" xfId="18828" xr:uid="{00000000-0005-0000-0000-000085490000}"/>
    <cellStyle name="Input 4 7 13" xfId="18829" xr:uid="{00000000-0005-0000-0000-000086490000}"/>
    <cellStyle name="Input 4 7 14" xfId="18830" xr:uid="{00000000-0005-0000-0000-000087490000}"/>
    <cellStyle name="Input 4 7 2" xfId="18831" xr:uid="{00000000-0005-0000-0000-000088490000}"/>
    <cellStyle name="Input 4 7 3" xfId="18832" xr:uid="{00000000-0005-0000-0000-000089490000}"/>
    <cellStyle name="Input 4 7 4" xfId="18833" xr:uid="{00000000-0005-0000-0000-00008A490000}"/>
    <cellStyle name="Input 4 7 5" xfId="18834" xr:uid="{00000000-0005-0000-0000-00008B490000}"/>
    <cellStyle name="Input 4 7 6" xfId="18835" xr:uid="{00000000-0005-0000-0000-00008C490000}"/>
    <cellStyle name="Input 4 7 7" xfId="18836" xr:uid="{00000000-0005-0000-0000-00008D490000}"/>
    <cellStyle name="Input 4 7 8" xfId="18837" xr:uid="{00000000-0005-0000-0000-00008E490000}"/>
    <cellStyle name="Input 4 7 9" xfId="18838" xr:uid="{00000000-0005-0000-0000-00008F490000}"/>
    <cellStyle name="Input 4 8" xfId="18839" xr:uid="{00000000-0005-0000-0000-000090490000}"/>
    <cellStyle name="Input 4 8 10" xfId="18840" xr:uid="{00000000-0005-0000-0000-000091490000}"/>
    <cellStyle name="Input 4 8 11" xfId="18841" xr:uid="{00000000-0005-0000-0000-000092490000}"/>
    <cellStyle name="Input 4 8 12" xfId="18842" xr:uid="{00000000-0005-0000-0000-000093490000}"/>
    <cellStyle name="Input 4 8 13" xfId="18843" xr:uid="{00000000-0005-0000-0000-000094490000}"/>
    <cellStyle name="Input 4 8 14" xfId="18844" xr:uid="{00000000-0005-0000-0000-000095490000}"/>
    <cellStyle name="Input 4 8 2" xfId="18845" xr:uid="{00000000-0005-0000-0000-000096490000}"/>
    <cellStyle name="Input 4 8 3" xfId="18846" xr:uid="{00000000-0005-0000-0000-000097490000}"/>
    <cellStyle name="Input 4 8 4" xfId="18847" xr:uid="{00000000-0005-0000-0000-000098490000}"/>
    <cellStyle name="Input 4 8 5" xfId="18848" xr:uid="{00000000-0005-0000-0000-000099490000}"/>
    <cellStyle name="Input 4 8 6" xfId="18849" xr:uid="{00000000-0005-0000-0000-00009A490000}"/>
    <cellStyle name="Input 4 8 7" xfId="18850" xr:uid="{00000000-0005-0000-0000-00009B490000}"/>
    <cellStyle name="Input 4 8 8" xfId="18851" xr:uid="{00000000-0005-0000-0000-00009C490000}"/>
    <cellStyle name="Input 4 8 9" xfId="18852" xr:uid="{00000000-0005-0000-0000-00009D490000}"/>
    <cellStyle name="Input 4 9" xfId="18853" xr:uid="{00000000-0005-0000-0000-00009E490000}"/>
    <cellStyle name="Input 4 9 10" xfId="18854" xr:uid="{00000000-0005-0000-0000-00009F490000}"/>
    <cellStyle name="Input 4 9 11" xfId="18855" xr:uid="{00000000-0005-0000-0000-0000A0490000}"/>
    <cellStyle name="Input 4 9 12" xfId="18856" xr:uid="{00000000-0005-0000-0000-0000A1490000}"/>
    <cellStyle name="Input 4 9 13" xfId="18857" xr:uid="{00000000-0005-0000-0000-0000A2490000}"/>
    <cellStyle name="Input 4 9 14" xfId="18858" xr:uid="{00000000-0005-0000-0000-0000A3490000}"/>
    <cellStyle name="Input 4 9 2" xfId="18859" xr:uid="{00000000-0005-0000-0000-0000A4490000}"/>
    <cellStyle name="Input 4 9 3" xfId="18860" xr:uid="{00000000-0005-0000-0000-0000A5490000}"/>
    <cellStyle name="Input 4 9 4" xfId="18861" xr:uid="{00000000-0005-0000-0000-0000A6490000}"/>
    <cellStyle name="Input 4 9 5" xfId="18862" xr:uid="{00000000-0005-0000-0000-0000A7490000}"/>
    <cellStyle name="Input 4 9 6" xfId="18863" xr:uid="{00000000-0005-0000-0000-0000A8490000}"/>
    <cellStyle name="Input 4 9 7" xfId="18864" xr:uid="{00000000-0005-0000-0000-0000A9490000}"/>
    <cellStyle name="Input 4 9 8" xfId="18865" xr:uid="{00000000-0005-0000-0000-0000AA490000}"/>
    <cellStyle name="Input 4 9 9" xfId="18866" xr:uid="{00000000-0005-0000-0000-0000AB490000}"/>
    <cellStyle name="Input 5" xfId="18867" xr:uid="{00000000-0005-0000-0000-0000AC490000}"/>
    <cellStyle name="Input 5 10" xfId="18868" xr:uid="{00000000-0005-0000-0000-0000AD490000}"/>
    <cellStyle name="Input 5 11" xfId="18869" xr:uid="{00000000-0005-0000-0000-0000AE490000}"/>
    <cellStyle name="Input 5 12" xfId="18870" xr:uid="{00000000-0005-0000-0000-0000AF490000}"/>
    <cellStyle name="Input 5 13" xfId="18871" xr:uid="{00000000-0005-0000-0000-0000B0490000}"/>
    <cellStyle name="Input 5 14" xfId="18872" xr:uid="{00000000-0005-0000-0000-0000B1490000}"/>
    <cellStyle name="Input 5 15" xfId="18873" xr:uid="{00000000-0005-0000-0000-0000B2490000}"/>
    <cellStyle name="Input 5 16" xfId="18874" xr:uid="{00000000-0005-0000-0000-0000B3490000}"/>
    <cellStyle name="Input 5 17" xfId="18875" xr:uid="{00000000-0005-0000-0000-0000B4490000}"/>
    <cellStyle name="Input 5 18" xfId="18876" xr:uid="{00000000-0005-0000-0000-0000B5490000}"/>
    <cellStyle name="Input 5 19" xfId="18877" xr:uid="{00000000-0005-0000-0000-0000B6490000}"/>
    <cellStyle name="Input 5 2" xfId="18878" xr:uid="{00000000-0005-0000-0000-0000B7490000}"/>
    <cellStyle name="Input 5 2 10" xfId="18879" xr:uid="{00000000-0005-0000-0000-0000B8490000}"/>
    <cellStyle name="Input 5 2 11" xfId="18880" xr:uid="{00000000-0005-0000-0000-0000B9490000}"/>
    <cellStyle name="Input 5 2 12" xfId="18881" xr:uid="{00000000-0005-0000-0000-0000BA490000}"/>
    <cellStyle name="Input 5 2 13" xfId="18882" xr:uid="{00000000-0005-0000-0000-0000BB490000}"/>
    <cellStyle name="Input 5 2 14" xfId="18883" xr:uid="{00000000-0005-0000-0000-0000BC490000}"/>
    <cellStyle name="Input 5 2 15" xfId="18884" xr:uid="{00000000-0005-0000-0000-0000BD490000}"/>
    <cellStyle name="Input 5 2 16" xfId="18885" xr:uid="{00000000-0005-0000-0000-0000BE490000}"/>
    <cellStyle name="Input 5 2 17" xfId="18886" xr:uid="{00000000-0005-0000-0000-0000BF490000}"/>
    <cellStyle name="Input 5 2 18" xfId="18887" xr:uid="{00000000-0005-0000-0000-0000C0490000}"/>
    <cellStyle name="Input 5 2 19" xfId="18888" xr:uid="{00000000-0005-0000-0000-0000C1490000}"/>
    <cellStyle name="Input 5 2 2" xfId="18889" xr:uid="{00000000-0005-0000-0000-0000C2490000}"/>
    <cellStyle name="Input 5 2 2 10" xfId="18890" xr:uid="{00000000-0005-0000-0000-0000C3490000}"/>
    <cellStyle name="Input 5 2 2 11" xfId="18891" xr:uid="{00000000-0005-0000-0000-0000C4490000}"/>
    <cellStyle name="Input 5 2 2 12" xfId="18892" xr:uid="{00000000-0005-0000-0000-0000C5490000}"/>
    <cellStyle name="Input 5 2 2 13" xfId="18893" xr:uid="{00000000-0005-0000-0000-0000C6490000}"/>
    <cellStyle name="Input 5 2 2 14" xfId="18894" xr:uid="{00000000-0005-0000-0000-0000C7490000}"/>
    <cellStyle name="Input 5 2 2 15" xfId="18895" xr:uid="{00000000-0005-0000-0000-0000C8490000}"/>
    <cellStyle name="Input 5 2 2 16" xfId="18896" xr:uid="{00000000-0005-0000-0000-0000C9490000}"/>
    <cellStyle name="Input 5 2 2 17" xfId="18897" xr:uid="{00000000-0005-0000-0000-0000CA490000}"/>
    <cellStyle name="Input 5 2 2 18" xfId="18898" xr:uid="{00000000-0005-0000-0000-0000CB490000}"/>
    <cellStyle name="Input 5 2 2 19" xfId="18899" xr:uid="{00000000-0005-0000-0000-0000CC490000}"/>
    <cellStyle name="Input 5 2 2 2" xfId="18900" xr:uid="{00000000-0005-0000-0000-0000CD490000}"/>
    <cellStyle name="Input 5 2 2 2 10" xfId="18901" xr:uid="{00000000-0005-0000-0000-0000CE490000}"/>
    <cellStyle name="Input 5 2 2 2 11" xfId="18902" xr:uid="{00000000-0005-0000-0000-0000CF490000}"/>
    <cellStyle name="Input 5 2 2 2 12" xfId="18903" xr:uid="{00000000-0005-0000-0000-0000D0490000}"/>
    <cellStyle name="Input 5 2 2 2 13" xfId="18904" xr:uid="{00000000-0005-0000-0000-0000D1490000}"/>
    <cellStyle name="Input 5 2 2 2 14" xfId="18905" xr:uid="{00000000-0005-0000-0000-0000D2490000}"/>
    <cellStyle name="Input 5 2 2 2 2" xfId="18906" xr:uid="{00000000-0005-0000-0000-0000D3490000}"/>
    <cellStyle name="Input 5 2 2 2 3" xfId="18907" xr:uid="{00000000-0005-0000-0000-0000D4490000}"/>
    <cellStyle name="Input 5 2 2 2 4" xfId="18908" xr:uid="{00000000-0005-0000-0000-0000D5490000}"/>
    <cellStyle name="Input 5 2 2 2 5" xfId="18909" xr:uid="{00000000-0005-0000-0000-0000D6490000}"/>
    <cellStyle name="Input 5 2 2 2 6" xfId="18910" xr:uid="{00000000-0005-0000-0000-0000D7490000}"/>
    <cellStyle name="Input 5 2 2 2 7" xfId="18911" xr:uid="{00000000-0005-0000-0000-0000D8490000}"/>
    <cellStyle name="Input 5 2 2 2 8" xfId="18912" xr:uid="{00000000-0005-0000-0000-0000D9490000}"/>
    <cellStyle name="Input 5 2 2 2 9" xfId="18913" xr:uid="{00000000-0005-0000-0000-0000DA490000}"/>
    <cellStyle name="Input 5 2 2 20" xfId="18914" xr:uid="{00000000-0005-0000-0000-0000DB490000}"/>
    <cellStyle name="Input 5 2 2 3" xfId="18915" xr:uid="{00000000-0005-0000-0000-0000DC490000}"/>
    <cellStyle name="Input 5 2 2 3 10" xfId="18916" xr:uid="{00000000-0005-0000-0000-0000DD490000}"/>
    <cellStyle name="Input 5 2 2 3 11" xfId="18917" xr:uid="{00000000-0005-0000-0000-0000DE490000}"/>
    <cellStyle name="Input 5 2 2 3 12" xfId="18918" xr:uid="{00000000-0005-0000-0000-0000DF490000}"/>
    <cellStyle name="Input 5 2 2 3 13" xfId="18919" xr:uid="{00000000-0005-0000-0000-0000E0490000}"/>
    <cellStyle name="Input 5 2 2 3 14" xfId="18920" xr:uid="{00000000-0005-0000-0000-0000E1490000}"/>
    <cellStyle name="Input 5 2 2 3 2" xfId="18921" xr:uid="{00000000-0005-0000-0000-0000E2490000}"/>
    <cellStyle name="Input 5 2 2 3 3" xfId="18922" xr:uid="{00000000-0005-0000-0000-0000E3490000}"/>
    <cellStyle name="Input 5 2 2 3 4" xfId="18923" xr:uid="{00000000-0005-0000-0000-0000E4490000}"/>
    <cellStyle name="Input 5 2 2 3 5" xfId="18924" xr:uid="{00000000-0005-0000-0000-0000E5490000}"/>
    <cellStyle name="Input 5 2 2 3 6" xfId="18925" xr:uid="{00000000-0005-0000-0000-0000E6490000}"/>
    <cellStyle name="Input 5 2 2 3 7" xfId="18926" xr:uid="{00000000-0005-0000-0000-0000E7490000}"/>
    <cellStyle name="Input 5 2 2 3 8" xfId="18927" xr:uid="{00000000-0005-0000-0000-0000E8490000}"/>
    <cellStyle name="Input 5 2 2 3 9" xfId="18928" xr:uid="{00000000-0005-0000-0000-0000E9490000}"/>
    <cellStyle name="Input 5 2 2 4" xfId="18929" xr:uid="{00000000-0005-0000-0000-0000EA490000}"/>
    <cellStyle name="Input 5 2 2 4 10" xfId="18930" xr:uid="{00000000-0005-0000-0000-0000EB490000}"/>
    <cellStyle name="Input 5 2 2 4 11" xfId="18931" xr:uid="{00000000-0005-0000-0000-0000EC490000}"/>
    <cellStyle name="Input 5 2 2 4 12" xfId="18932" xr:uid="{00000000-0005-0000-0000-0000ED490000}"/>
    <cellStyle name="Input 5 2 2 4 13" xfId="18933" xr:uid="{00000000-0005-0000-0000-0000EE490000}"/>
    <cellStyle name="Input 5 2 2 4 14" xfId="18934" xr:uid="{00000000-0005-0000-0000-0000EF490000}"/>
    <cellStyle name="Input 5 2 2 4 2" xfId="18935" xr:uid="{00000000-0005-0000-0000-0000F0490000}"/>
    <cellStyle name="Input 5 2 2 4 3" xfId="18936" xr:uid="{00000000-0005-0000-0000-0000F1490000}"/>
    <cellStyle name="Input 5 2 2 4 4" xfId="18937" xr:uid="{00000000-0005-0000-0000-0000F2490000}"/>
    <cellStyle name="Input 5 2 2 4 5" xfId="18938" xr:uid="{00000000-0005-0000-0000-0000F3490000}"/>
    <cellStyle name="Input 5 2 2 4 6" xfId="18939" xr:uid="{00000000-0005-0000-0000-0000F4490000}"/>
    <cellStyle name="Input 5 2 2 4 7" xfId="18940" xr:uid="{00000000-0005-0000-0000-0000F5490000}"/>
    <cellStyle name="Input 5 2 2 4 8" xfId="18941" xr:uid="{00000000-0005-0000-0000-0000F6490000}"/>
    <cellStyle name="Input 5 2 2 4 9" xfId="18942" xr:uid="{00000000-0005-0000-0000-0000F7490000}"/>
    <cellStyle name="Input 5 2 2 5" xfId="18943" xr:uid="{00000000-0005-0000-0000-0000F8490000}"/>
    <cellStyle name="Input 5 2 2 5 10" xfId="18944" xr:uid="{00000000-0005-0000-0000-0000F9490000}"/>
    <cellStyle name="Input 5 2 2 5 11" xfId="18945" xr:uid="{00000000-0005-0000-0000-0000FA490000}"/>
    <cellStyle name="Input 5 2 2 5 12" xfId="18946" xr:uid="{00000000-0005-0000-0000-0000FB490000}"/>
    <cellStyle name="Input 5 2 2 5 13" xfId="18947" xr:uid="{00000000-0005-0000-0000-0000FC490000}"/>
    <cellStyle name="Input 5 2 2 5 2" xfId="18948" xr:uid="{00000000-0005-0000-0000-0000FD490000}"/>
    <cellStyle name="Input 5 2 2 5 3" xfId="18949" xr:uid="{00000000-0005-0000-0000-0000FE490000}"/>
    <cellStyle name="Input 5 2 2 5 4" xfId="18950" xr:uid="{00000000-0005-0000-0000-0000FF490000}"/>
    <cellStyle name="Input 5 2 2 5 5" xfId="18951" xr:uid="{00000000-0005-0000-0000-0000004A0000}"/>
    <cellStyle name="Input 5 2 2 5 6" xfId="18952" xr:uid="{00000000-0005-0000-0000-0000014A0000}"/>
    <cellStyle name="Input 5 2 2 5 7" xfId="18953" xr:uid="{00000000-0005-0000-0000-0000024A0000}"/>
    <cellStyle name="Input 5 2 2 5 8" xfId="18954" xr:uid="{00000000-0005-0000-0000-0000034A0000}"/>
    <cellStyle name="Input 5 2 2 5 9" xfId="18955" xr:uid="{00000000-0005-0000-0000-0000044A0000}"/>
    <cellStyle name="Input 5 2 2 6" xfId="18956" xr:uid="{00000000-0005-0000-0000-0000054A0000}"/>
    <cellStyle name="Input 5 2 2 7" xfId="18957" xr:uid="{00000000-0005-0000-0000-0000064A0000}"/>
    <cellStyle name="Input 5 2 2 8" xfId="18958" xr:uid="{00000000-0005-0000-0000-0000074A0000}"/>
    <cellStyle name="Input 5 2 2 9" xfId="18959" xr:uid="{00000000-0005-0000-0000-0000084A0000}"/>
    <cellStyle name="Input 5 2 20" xfId="18960" xr:uid="{00000000-0005-0000-0000-0000094A0000}"/>
    <cellStyle name="Input 5 2 21" xfId="18961" xr:uid="{00000000-0005-0000-0000-00000A4A0000}"/>
    <cellStyle name="Input 5 2 22" xfId="18962" xr:uid="{00000000-0005-0000-0000-00000B4A0000}"/>
    <cellStyle name="Input 5 2 23" xfId="18963" xr:uid="{00000000-0005-0000-0000-00000C4A0000}"/>
    <cellStyle name="Input 5 2 3" xfId="18964" xr:uid="{00000000-0005-0000-0000-00000D4A0000}"/>
    <cellStyle name="Input 5 2 3 10" xfId="18965" xr:uid="{00000000-0005-0000-0000-00000E4A0000}"/>
    <cellStyle name="Input 5 2 3 11" xfId="18966" xr:uid="{00000000-0005-0000-0000-00000F4A0000}"/>
    <cellStyle name="Input 5 2 3 12" xfId="18967" xr:uid="{00000000-0005-0000-0000-0000104A0000}"/>
    <cellStyle name="Input 5 2 3 13" xfId="18968" xr:uid="{00000000-0005-0000-0000-0000114A0000}"/>
    <cellStyle name="Input 5 2 3 14" xfId="18969" xr:uid="{00000000-0005-0000-0000-0000124A0000}"/>
    <cellStyle name="Input 5 2 3 15" xfId="18970" xr:uid="{00000000-0005-0000-0000-0000134A0000}"/>
    <cellStyle name="Input 5 2 3 16" xfId="18971" xr:uid="{00000000-0005-0000-0000-0000144A0000}"/>
    <cellStyle name="Input 5 2 3 17" xfId="18972" xr:uid="{00000000-0005-0000-0000-0000154A0000}"/>
    <cellStyle name="Input 5 2 3 18" xfId="18973" xr:uid="{00000000-0005-0000-0000-0000164A0000}"/>
    <cellStyle name="Input 5 2 3 19" xfId="18974" xr:uid="{00000000-0005-0000-0000-0000174A0000}"/>
    <cellStyle name="Input 5 2 3 2" xfId="18975" xr:uid="{00000000-0005-0000-0000-0000184A0000}"/>
    <cellStyle name="Input 5 2 3 2 10" xfId="18976" xr:uid="{00000000-0005-0000-0000-0000194A0000}"/>
    <cellStyle name="Input 5 2 3 2 11" xfId="18977" xr:uid="{00000000-0005-0000-0000-00001A4A0000}"/>
    <cellStyle name="Input 5 2 3 2 12" xfId="18978" xr:uid="{00000000-0005-0000-0000-00001B4A0000}"/>
    <cellStyle name="Input 5 2 3 2 13" xfId="18979" xr:uid="{00000000-0005-0000-0000-00001C4A0000}"/>
    <cellStyle name="Input 5 2 3 2 14" xfId="18980" xr:uid="{00000000-0005-0000-0000-00001D4A0000}"/>
    <cellStyle name="Input 5 2 3 2 2" xfId="18981" xr:uid="{00000000-0005-0000-0000-00001E4A0000}"/>
    <cellStyle name="Input 5 2 3 2 3" xfId="18982" xr:uid="{00000000-0005-0000-0000-00001F4A0000}"/>
    <cellStyle name="Input 5 2 3 2 4" xfId="18983" xr:uid="{00000000-0005-0000-0000-0000204A0000}"/>
    <cellStyle name="Input 5 2 3 2 5" xfId="18984" xr:uid="{00000000-0005-0000-0000-0000214A0000}"/>
    <cellStyle name="Input 5 2 3 2 6" xfId="18985" xr:uid="{00000000-0005-0000-0000-0000224A0000}"/>
    <cellStyle name="Input 5 2 3 2 7" xfId="18986" xr:uid="{00000000-0005-0000-0000-0000234A0000}"/>
    <cellStyle name="Input 5 2 3 2 8" xfId="18987" xr:uid="{00000000-0005-0000-0000-0000244A0000}"/>
    <cellStyle name="Input 5 2 3 2 9" xfId="18988" xr:uid="{00000000-0005-0000-0000-0000254A0000}"/>
    <cellStyle name="Input 5 2 3 20" xfId="18989" xr:uid="{00000000-0005-0000-0000-0000264A0000}"/>
    <cellStyle name="Input 5 2 3 3" xfId="18990" xr:uid="{00000000-0005-0000-0000-0000274A0000}"/>
    <cellStyle name="Input 5 2 3 3 10" xfId="18991" xr:uid="{00000000-0005-0000-0000-0000284A0000}"/>
    <cellStyle name="Input 5 2 3 3 11" xfId="18992" xr:uid="{00000000-0005-0000-0000-0000294A0000}"/>
    <cellStyle name="Input 5 2 3 3 12" xfId="18993" xr:uid="{00000000-0005-0000-0000-00002A4A0000}"/>
    <cellStyle name="Input 5 2 3 3 13" xfId="18994" xr:uid="{00000000-0005-0000-0000-00002B4A0000}"/>
    <cellStyle name="Input 5 2 3 3 14" xfId="18995" xr:uid="{00000000-0005-0000-0000-00002C4A0000}"/>
    <cellStyle name="Input 5 2 3 3 2" xfId="18996" xr:uid="{00000000-0005-0000-0000-00002D4A0000}"/>
    <cellStyle name="Input 5 2 3 3 3" xfId="18997" xr:uid="{00000000-0005-0000-0000-00002E4A0000}"/>
    <cellStyle name="Input 5 2 3 3 4" xfId="18998" xr:uid="{00000000-0005-0000-0000-00002F4A0000}"/>
    <cellStyle name="Input 5 2 3 3 5" xfId="18999" xr:uid="{00000000-0005-0000-0000-0000304A0000}"/>
    <cellStyle name="Input 5 2 3 3 6" xfId="19000" xr:uid="{00000000-0005-0000-0000-0000314A0000}"/>
    <cellStyle name="Input 5 2 3 3 7" xfId="19001" xr:uid="{00000000-0005-0000-0000-0000324A0000}"/>
    <cellStyle name="Input 5 2 3 3 8" xfId="19002" xr:uid="{00000000-0005-0000-0000-0000334A0000}"/>
    <cellStyle name="Input 5 2 3 3 9" xfId="19003" xr:uid="{00000000-0005-0000-0000-0000344A0000}"/>
    <cellStyle name="Input 5 2 3 4" xfId="19004" xr:uid="{00000000-0005-0000-0000-0000354A0000}"/>
    <cellStyle name="Input 5 2 3 4 10" xfId="19005" xr:uid="{00000000-0005-0000-0000-0000364A0000}"/>
    <cellStyle name="Input 5 2 3 4 11" xfId="19006" xr:uid="{00000000-0005-0000-0000-0000374A0000}"/>
    <cellStyle name="Input 5 2 3 4 12" xfId="19007" xr:uid="{00000000-0005-0000-0000-0000384A0000}"/>
    <cellStyle name="Input 5 2 3 4 13" xfId="19008" xr:uid="{00000000-0005-0000-0000-0000394A0000}"/>
    <cellStyle name="Input 5 2 3 4 14" xfId="19009" xr:uid="{00000000-0005-0000-0000-00003A4A0000}"/>
    <cellStyle name="Input 5 2 3 4 2" xfId="19010" xr:uid="{00000000-0005-0000-0000-00003B4A0000}"/>
    <cellStyle name="Input 5 2 3 4 3" xfId="19011" xr:uid="{00000000-0005-0000-0000-00003C4A0000}"/>
    <cellStyle name="Input 5 2 3 4 4" xfId="19012" xr:uid="{00000000-0005-0000-0000-00003D4A0000}"/>
    <cellStyle name="Input 5 2 3 4 5" xfId="19013" xr:uid="{00000000-0005-0000-0000-00003E4A0000}"/>
    <cellStyle name="Input 5 2 3 4 6" xfId="19014" xr:uid="{00000000-0005-0000-0000-00003F4A0000}"/>
    <cellStyle name="Input 5 2 3 4 7" xfId="19015" xr:uid="{00000000-0005-0000-0000-0000404A0000}"/>
    <cellStyle name="Input 5 2 3 4 8" xfId="19016" xr:uid="{00000000-0005-0000-0000-0000414A0000}"/>
    <cellStyle name="Input 5 2 3 4 9" xfId="19017" xr:uid="{00000000-0005-0000-0000-0000424A0000}"/>
    <cellStyle name="Input 5 2 3 5" xfId="19018" xr:uid="{00000000-0005-0000-0000-0000434A0000}"/>
    <cellStyle name="Input 5 2 3 5 10" xfId="19019" xr:uid="{00000000-0005-0000-0000-0000444A0000}"/>
    <cellStyle name="Input 5 2 3 5 11" xfId="19020" xr:uid="{00000000-0005-0000-0000-0000454A0000}"/>
    <cellStyle name="Input 5 2 3 5 12" xfId="19021" xr:uid="{00000000-0005-0000-0000-0000464A0000}"/>
    <cellStyle name="Input 5 2 3 5 13" xfId="19022" xr:uid="{00000000-0005-0000-0000-0000474A0000}"/>
    <cellStyle name="Input 5 2 3 5 2" xfId="19023" xr:uid="{00000000-0005-0000-0000-0000484A0000}"/>
    <cellStyle name="Input 5 2 3 5 3" xfId="19024" xr:uid="{00000000-0005-0000-0000-0000494A0000}"/>
    <cellStyle name="Input 5 2 3 5 4" xfId="19025" xr:uid="{00000000-0005-0000-0000-00004A4A0000}"/>
    <cellStyle name="Input 5 2 3 5 5" xfId="19026" xr:uid="{00000000-0005-0000-0000-00004B4A0000}"/>
    <cellStyle name="Input 5 2 3 5 6" xfId="19027" xr:uid="{00000000-0005-0000-0000-00004C4A0000}"/>
    <cellStyle name="Input 5 2 3 5 7" xfId="19028" xr:uid="{00000000-0005-0000-0000-00004D4A0000}"/>
    <cellStyle name="Input 5 2 3 5 8" xfId="19029" xr:uid="{00000000-0005-0000-0000-00004E4A0000}"/>
    <cellStyle name="Input 5 2 3 5 9" xfId="19030" xr:uid="{00000000-0005-0000-0000-00004F4A0000}"/>
    <cellStyle name="Input 5 2 3 6" xfId="19031" xr:uid="{00000000-0005-0000-0000-0000504A0000}"/>
    <cellStyle name="Input 5 2 3 7" xfId="19032" xr:uid="{00000000-0005-0000-0000-0000514A0000}"/>
    <cellStyle name="Input 5 2 3 8" xfId="19033" xr:uid="{00000000-0005-0000-0000-0000524A0000}"/>
    <cellStyle name="Input 5 2 3 9" xfId="19034" xr:uid="{00000000-0005-0000-0000-0000534A0000}"/>
    <cellStyle name="Input 5 2 4" xfId="19035" xr:uid="{00000000-0005-0000-0000-0000544A0000}"/>
    <cellStyle name="Input 5 2 4 10" xfId="19036" xr:uid="{00000000-0005-0000-0000-0000554A0000}"/>
    <cellStyle name="Input 5 2 4 11" xfId="19037" xr:uid="{00000000-0005-0000-0000-0000564A0000}"/>
    <cellStyle name="Input 5 2 4 12" xfId="19038" xr:uid="{00000000-0005-0000-0000-0000574A0000}"/>
    <cellStyle name="Input 5 2 4 13" xfId="19039" xr:uid="{00000000-0005-0000-0000-0000584A0000}"/>
    <cellStyle name="Input 5 2 4 14" xfId="19040" xr:uid="{00000000-0005-0000-0000-0000594A0000}"/>
    <cellStyle name="Input 5 2 4 2" xfId="19041" xr:uid="{00000000-0005-0000-0000-00005A4A0000}"/>
    <cellStyle name="Input 5 2 4 3" xfId="19042" xr:uid="{00000000-0005-0000-0000-00005B4A0000}"/>
    <cellStyle name="Input 5 2 4 4" xfId="19043" xr:uid="{00000000-0005-0000-0000-00005C4A0000}"/>
    <cellStyle name="Input 5 2 4 5" xfId="19044" xr:uid="{00000000-0005-0000-0000-00005D4A0000}"/>
    <cellStyle name="Input 5 2 4 6" xfId="19045" xr:uid="{00000000-0005-0000-0000-00005E4A0000}"/>
    <cellStyle name="Input 5 2 4 7" xfId="19046" xr:uid="{00000000-0005-0000-0000-00005F4A0000}"/>
    <cellStyle name="Input 5 2 4 8" xfId="19047" xr:uid="{00000000-0005-0000-0000-0000604A0000}"/>
    <cellStyle name="Input 5 2 4 9" xfId="19048" xr:uid="{00000000-0005-0000-0000-0000614A0000}"/>
    <cellStyle name="Input 5 2 5" xfId="19049" xr:uid="{00000000-0005-0000-0000-0000624A0000}"/>
    <cellStyle name="Input 5 2 5 10" xfId="19050" xr:uid="{00000000-0005-0000-0000-0000634A0000}"/>
    <cellStyle name="Input 5 2 5 11" xfId="19051" xr:uid="{00000000-0005-0000-0000-0000644A0000}"/>
    <cellStyle name="Input 5 2 5 12" xfId="19052" xr:uid="{00000000-0005-0000-0000-0000654A0000}"/>
    <cellStyle name="Input 5 2 5 13" xfId="19053" xr:uid="{00000000-0005-0000-0000-0000664A0000}"/>
    <cellStyle name="Input 5 2 5 14" xfId="19054" xr:uid="{00000000-0005-0000-0000-0000674A0000}"/>
    <cellStyle name="Input 5 2 5 2" xfId="19055" xr:uid="{00000000-0005-0000-0000-0000684A0000}"/>
    <cellStyle name="Input 5 2 5 3" xfId="19056" xr:uid="{00000000-0005-0000-0000-0000694A0000}"/>
    <cellStyle name="Input 5 2 5 4" xfId="19057" xr:uid="{00000000-0005-0000-0000-00006A4A0000}"/>
    <cellStyle name="Input 5 2 5 5" xfId="19058" xr:uid="{00000000-0005-0000-0000-00006B4A0000}"/>
    <cellStyle name="Input 5 2 5 6" xfId="19059" xr:uid="{00000000-0005-0000-0000-00006C4A0000}"/>
    <cellStyle name="Input 5 2 5 7" xfId="19060" xr:uid="{00000000-0005-0000-0000-00006D4A0000}"/>
    <cellStyle name="Input 5 2 5 8" xfId="19061" xr:uid="{00000000-0005-0000-0000-00006E4A0000}"/>
    <cellStyle name="Input 5 2 5 9" xfId="19062" xr:uid="{00000000-0005-0000-0000-00006F4A0000}"/>
    <cellStyle name="Input 5 2 6" xfId="19063" xr:uid="{00000000-0005-0000-0000-0000704A0000}"/>
    <cellStyle name="Input 5 2 6 10" xfId="19064" xr:uid="{00000000-0005-0000-0000-0000714A0000}"/>
    <cellStyle name="Input 5 2 6 11" xfId="19065" xr:uid="{00000000-0005-0000-0000-0000724A0000}"/>
    <cellStyle name="Input 5 2 6 12" xfId="19066" xr:uid="{00000000-0005-0000-0000-0000734A0000}"/>
    <cellStyle name="Input 5 2 6 13" xfId="19067" xr:uid="{00000000-0005-0000-0000-0000744A0000}"/>
    <cellStyle name="Input 5 2 6 14" xfId="19068" xr:uid="{00000000-0005-0000-0000-0000754A0000}"/>
    <cellStyle name="Input 5 2 6 2" xfId="19069" xr:uid="{00000000-0005-0000-0000-0000764A0000}"/>
    <cellStyle name="Input 5 2 6 3" xfId="19070" xr:uid="{00000000-0005-0000-0000-0000774A0000}"/>
    <cellStyle name="Input 5 2 6 4" xfId="19071" xr:uid="{00000000-0005-0000-0000-0000784A0000}"/>
    <cellStyle name="Input 5 2 6 5" xfId="19072" xr:uid="{00000000-0005-0000-0000-0000794A0000}"/>
    <cellStyle name="Input 5 2 6 6" xfId="19073" xr:uid="{00000000-0005-0000-0000-00007A4A0000}"/>
    <cellStyle name="Input 5 2 6 7" xfId="19074" xr:uid="{00000000-0005-0000-0000-00007B4A0000}"/>
    <cellStyle name="Input 5 2 6 8" xfId="19075" xr:uid="{00000000-0005-0000-0000-00007C4A0000}"/>
    <cellStyle name="Input 5 2 6 9" xfId="19076" xr:uid="{00000000-0005-0000-0000-00007D4A0000}"/>
    <cellStyle name="Input 5 2 7" xfId="19077" xr:uid="{00000000-0005-0000-0000-00007E4A0000}"/>
    <cellStyle name="Input 5 2 7 10" xfId="19078" xr:uid="{00000000-0005-0000-0000-00007F4A0000}"/>
    <cellStyle name="Input 5 2 7 11" xfId="19079" xr:uid="{00000000-0005-0000-0000-0000804A0000}"/>
    <cellStyle name="Input 5 2 7 12" xfId="19080" xr:uid="{00000000-0005-0000-0000-0000814A0000}"/>
    <cellStyle name="Input 5 2 7 13" xfId="19081" xr:uid="{00000000-0005-0000-0000-0000824A0000}"/>
    <cellStyle name="Input 5 2 7 14" xfId="19082" xr:uid="{00000000-0005-0000-0000-0000834A0000}"/>
    <cellStyle name="Input 5 2 7 2" xfId="19083" xr:uid="{00000000-0005-0000-0000-0000844A0000}"/>
    <cellStyle name="Input 5 2 7 3" xfId="19084" xr:uid="{00000000-0005-0000-0000-0000854A0000}"/>
    <cellStyle name="Input 5 2 7 4" xfId="19085" xr:uid="{00000000-0005-0000-0000-0000864A0000}"/>
    <cellStyle name="Input 5 2 7 5" xfId="19086" xr:uid="{00000000-0005-0000-0000-0000874A0000}"/>
    <cellStyle name="Input 5 2 7 6" xfId="19087" xr:uid="{00000000-0005-0000-0000-0000884A0000}"/>
    <cellStyle name="Input 5 2 7 7" xfId="19088" xr:uid="{00000000-0005-0000-0000-0000894A0000}"/>
    <cellStyle name="Input 5 2 7 8" xfId="19089" xr:uid="{00000000-0005-0000-0000-00008A4A0000}"/>
    <cellStyle name="Input 5 2 7 9" xfId="19090" xr:uid="{00000000-0005-0000-0000-00008B4A0000}"/>
    <cellStyle name="Input 5 2 8" xfId="19091" xr:uid="{00000000-0005-0000-0000-00008C4A0000}"/>
    <cellStyle name="Input 5 2 8 10" xfId="19092" xr:uid="{00000000-0005-0000-0000-00008D4A0000}"/>
    <cellStyle name="Input 5 2 8 11" xfId="19093" xr:uid="{00000000-0005-0000-0000-00008E4A0000}"/>
    <cellStyle name="Input 5 2 8 12" xfId="19094" xr:uid="{00000000-0005-0000-0000-00008F4A0000}"/>
    <cellStyle name="Input 5 2 8 13" xfId="19095" xr:uid="{00000000-0005-0000-0000-0000904A0000}"/>
    <cellStyle name="Input 5 2 8 2" xfId="19096" xr:uid="{00000000-0005-0000-0000-0000914A0000}"/>
    <cellStyle name="Input 5 2 8 3" xfId="19097" xr:uid="{00000000-0005-0000-0000-0000924A0000}"/>
    <cellStyle name="Input 5 2 8 4" xfId="19098" xr:uid="{00000000-0005-0000-0000-0000934A0000}"/>
    <cellStyle name="Input 5 2 8 5" xfId="19099" xr:uid="{00000000-0005-0000-0000-0000944A0000}"/>
    <cellStyle name="Input 5 2 8 6" xfId="19100" xr:uid="{00000000-0005-0000-0000-0000954A0000}"/>
    <cellStyle name="Input 5 2 8 7" xfId="19101" xr:uid="{00000000-0005-0000-0000-0000964A0000}"/>
    <cellStyle name="Input 5 2 8 8" xfId="19102" xr:uid="{00000000-0005-0000-0000-0000974A0000}"/>
    <cellStyle name="Input 5 2 8 9" xfId="19103" xr:uid="{00000000-0005-0000-0000-0000984A0000}"/>
    <cellStyle name="Input 5 2 9" xfId="19104" xr:uid="{00000000-0005-0000-0000-0000994A0000}"/>
    <cellStyle name="Input 5 3" xfId="19105" xr:uid="{00000000-0005-0000-0000-00009A4A0000}"/>
    <cellStyle name="Input 5 3 10" xfId="19106" xr:uid="{00000000-0005-0000-0000-00009B4A0000}"/>
    <cellStyle name="Input 5 3 11" xfId="19107" xr:uid="{00000000-0005-0000-0000-00009C4A0000}"/>
    <cellStyle name="Input 5 3 12" xfId="19108" xr:uid="{00000000-0005-0000-0000-00009D4A0000}"/>
    <cellStyle name="Input 5 3 13" xfId="19109" xr:uid="{00000000-0005-0000-0000-00009E4A0000}"/>
    <cellStyle name="Input 5 3 14" xfId="19110" xr:uid="{00000000-0005-0000-0000-00009F4A0000}"/>
    <cellStyle name="Input 5 3 15" xfId="19111" xr:uid="{00000000-0005-0000-0000-0000A04A0000}"/>
    <cellStyle name="Input 5 3 16" xfId="19112" xr:uid="{00000000-0005-0000-0000-0000A14A0000}"/>
    <cellStyle name="Input 5 3 17" xfId="19113" xr:uid="{00000000-0005-0000-0000-0000A24A0000}"/>
    <cellStyle name="Input 5 3 18" xfId="19114" xr:uid="{00000000-0005-0000-0000-0000A34A0000}"/>
    <cellStyle name="Input 5 3 19" xfId="19115" xr:uid="{00000000-0005-0000-0000-0000A44A0000}"/>
    <cellStyle name="Input 5 3 2" xfId="19116" xr:uid="{00000000-0005-0000-0000-0000A54A0000}"/>
    <cellStyle name="Input 5 3 2 10" xfId="19117" xr:uid="{00000000-0005-0000-0000-0000A64A0000}"/>
    <cellStyle name="Input 5 3 2 11" xfId="19118" xr:uid="{00000000-0005-0000-0000-0000A74A0000}"/>
    <cellStyle name="Input 5 3 2 12" xfId="19119" xr:uid="{00000000-0005-0000-0000-0000A84A0000}"/>
    <cellStyle name="Input 5 3 2 13" xfId="19120" xr:uid="{00000000-0005-0000-0000-0000A94A0000}"/>
    <cellStyle name="Input 5 3 2 14" xfId="19121" xr:uid="{00000000-0005-0000-0000-0000AA4A0000}"/>
    <cellStyle name="Input 5 3 2 15" xfId="19122" xr:uid="{00000000-0005-0000-0000-0000AB4A0000}"/>
    <cellStyle name="Input 5 3 2 16" xfId="19123" xr:uid="{00000000-0005-0000-0000-0000AC4A0000}"/>
    <cellStyle name="Input 5 3 2 17" xfId="19124" xr:uid="{00000000-0005-0000-0000-0000AD4A0000}"/>
    <cellStyle name="Input 5 3 2 18" xfId="19125" xr:uid="{00000000-0005-0000-0000-0000AE4A0000}"/>
    <cellStyle name="Input 5 3 2 19" xfId="19126" xr:uid="{00000000-0005-0000-0000-0000AF4A0000}"/>
    <cellStyle name="Input 5 3 2 2" xfId="19127" xr:uid="{00000000-0005-0000-0000-0000B04A0000}"/>
    <cellStyle name="Input 5 3 2 2 10" xfId="19128" xr:uid="{00000000-0005-0000-0000-0000B14A0000}"/>
    <cellStyle name="Input 5 3 2 2 11" xfId="19129" xr:uid="{00000000-0005-0000-0000-0000B24A0000}"/>
    <cellStyle name="Input 5 3 2 2 12" xfId="19130" xr:uid="{00000000-0005-0000-0000-0000B34A0000}"/>
    <cellStyle name="Input 5 3 2 2 13" xfId="19131" xr:uid="{00000000-0005-0000-0000-0000B44A0000}"/>
    <cellStyle name="Input 5 3 2 2 14" xfId="19132" xr:uid="{00000000-0005-0000-0000-0000B54A0000}"/>
    <cellStyle name="Input 5 3 2 2 2" xfId="19133" xr:uid="{00000000-0005-0000-0000-0000B64A0000}"/>
    <cellStyle name="Input 5 3 2 2 3" xfId="19134" xr:uid="{00000000-0005-0000-0000-0000B74A0000}"/>
    <cellStyle name="Input 5 3 2 2 4" xfId="19135" xr:uid="{00000000-0005-0000-0000-0000B84A0000}"/>
    <cellStyle name="Input 5 3 2 2 5" xfId="19136" xr:uid="{00000000-0005-0000-0000-0000B94A0000}"/>
    <cellStyle name="Input 5 3 2 2 6" xfId="19137" xr:uid="{00000000-0005-0000-0000-0000BA4A0000}"/>
    <cellStyle name="Input 5 3 2 2 7" xfId="19138" xr:uid="{00000000-0005-0000-0000-0000BB4A0000}"/>
    <cellStyle name="Input 5 3 2 2 8" xfId="19139" xr:uid="{00000000-0005-0000-0000-0000BC4A0000}"/>
    <cellStyle name="Input 5 3 2 2 9" xfId="19140" xr:uid="{00000000-0005-0000-0000-0000BD4A0000}"/>
    <cellStyle name="Input 5 3 2 20" xfId="19141" xr:uid="{00000000-0005-0000-0000-0000BE4A0000}"/>
    <cellStyle name="Input 5 3 2 3" xfId="19142" xr:uid="{00000000-0005-0000-0000-0000BF4A0000}"/>
    <cellStyle name="Input 5 3 2 3 10" xfId="19143" xr:uid="{00000000-0005-0000-0000-0000C04A0000}"/>
    <cellStyle name="Input 5 3 2 3 11" xfId="19144" xr:uid="{00000000-0005-0000-0000-0000C14A0000}"/>
    <cellStyle name="Input 5 3 2 3 12" xfId="19145" xr:uid="{00000000-0005-0000-0000-0000C24A0000}"/>
    <cellStyle name="Input 5 3 2 3 13" xfId="19146" xr:uid="{00000000-0005-0000-0000-0000C34A0000}"/>
    <cellStyle name="Input 5 3 2 3 14" xfId="19147" xr:uid="{00000000-0005-0000-0000-0000C44A0000}"/>
    <cellStyle name="Input 5 3 2 3 2" xfId="19148" xr:uid="{00000000-0005-0000-0000-0000C54A0000}"/>
    <cellStyle name="Input 5 3 2 3 3" xfId="19149" xr:uid="{00000000-0005-0000-0000-0000C64A0000}"/>
    <cellStyle name="Input 5 3 2 3 4" xfId="19150" xr:uid="{00000000-0005-0000-0000-0000C74A0000}"/>
    <cellStyle name="Input 5 3 2 3 5" xfId="19151" xr:uid="{00000000-0005-0000-0000-0000C84A0000}"/>
    <cellStyle name="Input 5 3 2 3 6" xfId="19152" xr:uid="{00000000-0005-0000-0000-0000C94A0000}"/>
    <cellStyle name="Input 5 3 2 3 7" xfId="19153" xr:uid="{00000000-0005-0000-0000-0000CA4A0000}"/>
    <cellStyle name="Input 5 3 2 3 8" xfId="19154" xr:uid="{00000000-0005-0000-0000-0000CB4A0000}"/>
    <cellStyle name="Input 5 3 2 3 9" xfId="19155" xr:uid="{00000000-0005-0000-0000-0000CC4A0000}"/>
    <cellStyle name="Input 5 3 2 4" xfId="19156" xr:uid="{00000000-0005-0000-0000-0000CD4A0000}"/>
    <cellStyle name="Input 5 3 2 4 10" xfId="19157" xr:uid="{00000000-0005-0000-0000-0000CE4A0000}"/>
    <cellStyle name="Input 5 3 2 4 11" xfId="19158" xr:uid="{00000000-0005-0000-0000-0000CF4A0000}"/>
    <cellStyle name="Input 5 3 2 4 12" xfId="19159" xr:uid="{00000000-0005-0000-0000-0000D04A0000}"/>
    <cellStyle name="Input 5 3 2 4 13" xfId="19160" xr:uid="{00000000-0005-0000-0000-0000D14A0000}"/>
    <cellStyle name="Input 5 3 2 4 14" xfId="19161" xr:uid="{00000000-0005-0000-0000-0000D24A0000}"/>
    <cellStyle name="Input 5 3 2 4 2" xfId="19162" xr:uid="{00000000-0005-0000-0000-0000D34A0000}"/>
    <cellStyle name="Input 5 3 2 4 3" xfId="19163" xr:uid="{00000000-0005-0000-0000-0000D44A0000}"/>
    <cellStyle name="Input 5 3 2 4 4" xfId="19164" xr:uid="{00000000-0005-0000-0000-0000D54A0000}"/>
    <cellStyle name="Input 5 3 2 4 5" xfId="19165" xr:uid="{00000000-0005-0000-0000-0000D64A0000}"/>
    <cellStyle name="Input 5 3 2 4 6" xfId="19166" xr:uid="{00000000-0005-0000-0000-0000D74A0000}"/>
    <cellStyle name="Input 5 3 2 4 7" xfId="19167" xr:uid="{00000000-0005-0000-0000-0000D84A0000}"/>
    <cellStyle name="Input 5 3 2 4 8" xfId="19168" xr:uid="{00000000-0005-0000-0000-0000D94A0000}"/>
    <cellStyle name="Input 5 3 2 4 9" xfId="19169" xr:uid="{00000000-0005-0000-0000-0000DA4A0000}"/>
    <cellStyle name="Input 5 3 2 5" xfId="19170" xr:uid="{00000000-0005-0000-0000-0000DB4A0000}"/>
    <cellStyle name="Input 5 3 2 5 10" xfId="19171" xr:uid="{00000000-0005-0000-0000-0000DC4A0000}"/>
    <cellStyle name="Input 5 3 2 5 11" xfId="19172" xr:uid="{00000000-0005-0000-0000-0000DD4A0000}"/>
    <cellStyle name="Input 5 3 2 5 12" xfId="19173" xr:uid="{00000000-0005-0000-0000-0000DE4A0000}"/>
    <cellStyle name="Input 5 3 2 5 13" xfId="19174" xr:uid="{00000000-0005-0000-0000-0000DF4A0000}"/>
    <cellStyle name="Input 5 3 2 5 2" xfId="19175" xr:uid="{00000000-0005-0000-0000-0000E04A0000}"/>
    <cellStyle name="Input 5 3 2 5 3" xfId="19176" xr:uid="{00000000-0005-0000-0000-0000E14A0000}"/>
    <cellStyle name="Input 5 3 2 5 4" xfId="19177" xr:uid="{00000000-0005-0000-0000-0000E24A0000}"/>
    <cellStyle name="Input 5 3 2 5 5" xfId="19178" xr:uid="{00000000-0005-0000-0000-0000E34A0000}"/>
    <cellStyle name="Input 5 3 2 5 6" xfId="19179" xr:uid="{00000000-0005-0000-0000-0000E44A0000}"/>
    <cellStyle name="Input 5 3 2 5 7" xfId="19180" xr:uid="{00000000-0005-0000-0000-0000E54A0000}"/>
    <cellStyle name="Input 5 3 2 5 8" xfId="19181" xr:uid="{00000000-0005-0000-0000-0000E64A0000}"/>
    <cellStyle name="Input 5 3 2 5 9" xfId="19182" xr:uid="{00000000-0005-0000-0000-0000E74A0000}"/>
    <cellStyle name="Input 5 3 2 6" xfId="19183" xr:uid="{00000000-0005-0000-0000-0000E84A0000}"/>
    <cellStyle name="Input 5 3 2 7" xfId="19184" xr:uid="{00000000-0005-0000-0000-0000E94A0000}"/>
    <cellStyle name="Input 5 3 2 8" xfId="19185" xr:uid="{00000000-0005-0000-0000-0000EA4A0000}"/>
    <cellStyle name="Input 5 3 2 9" xfId="19186" xr:uid="{00000000-0005-0000-0000-0000EB4A0000}"/>
    <cellStyle name="Input 5 3 20" xfId="19187" xr:uid="{00000000-0005-0000-0000-0000EC4A0000}"/>
    <cellStyle name="Input 5 3 21" xfId="19188" xr:uid="{00000000-0005-0000-0000-0000ED4A0000}"/>
    <cellStyle name="Input 5 3 22" xfId="19189" xr:uid="{00000000-0005-0000-0000-0000EE4A0000}"/>
    <cellStyle name="Input 5 3 3" xfId="19190" xr:uid="{00000000-0005-0000-0000-0000EF4A0000}"/>
    <cellStyle name="Input 5 3 3 10" xfId="19191" xr:uid="{00000000-0005-0000-0000-0000F04A0000}"/>
    <cellStyle name="Input 5 3 3 11" xfId="19192" xr:uid="{00000000-0005-0000-0000-0000F14A0000}"/>
    <cellStyle name="Input 5 3 3 12" xfId="19193" xr:uid="{00000000-0005-0000-0000-0000F24A0000}"/>
    <cellStyle name="Input 5 3 3 13" xfId="19194" xr:uid="{00000000-0005-0000-0000-0000F34A0000}"/>
    <cellStyle name="Input 5 3 3 14" xfId="19195" xr:uid="{00000000-0005-0000-0000-0000F44A0000}"/>
    <cellStyle name="Input 5 3 3 15" xfId="19196" xr:uid="{00000000-0005-0000-0000-0000F54A0000}"/>
    <cellStyle name="Input 5 3 3 16" xfId="19197" xr:uid="{00000000-0005-0000-0000-0000F64A0000}"/>
    <cellStyle name="Input 5 3 3 17" xfId="19198" xr:uid="{00000000-0005-0000-0000-0000F74A0000}"/>
    <cellStyle name="Input 5 3 3 18" xfId="19199" xr:uid="{00000000-0005-0000-0000-0000F84A0000}"/>
    <cellStyle name="Input 5 3 3 19" xfId="19200" xr:uid="{00000000-0005-0000-0000-0000F94A0000}"/>
    <cellStyle name="Input 5 3 3 2" xfId="19201" xr:uid="{00000000-0005-0000-0000-0000FA4A0000}"/>
    <cellStyle name="Input 5 3 3 2 10" xfId="19202" xr:uid="{00000000-0005-0000-0000-0000FB4A0000}"/>
    <cellStyle name="Input 5 3 3 2 11" xfId="19203" xr:uid="{00000000-0005-0000-0000-0000FC4A0000}"/>
    <cellStyle name="Input 5 3 3 2 12" xfId="19204" xr:uid="{00000000-0005-0000-0000-0000FD4A0000}"/>
    <cellStyle name="Input 5 3 3 2 13" xfId="19205" xr:uid="{00000000-0005-0000-0000-0000FE4A0000}"/>
    <cellStyle name="Input 5 3 3 2 14" xfId="19206" xr:uid="{00000000-0005-0000-0000-0000FF4A0000}"/>
    <cellStyle name="Input 5 3 3 2 2" xfId="19207" xr:uid="{00000000-0005-0000-0000-0000004B0000}"/>
    <cellStyle name="Input 5 3 3 2 3" xfId="19208" xr:uid="{00000000-0005-0000-0000-0000014B0000}"/>
    <cellStyle name="Input 5 3 3 2 4" xfId="19209" xr:uid="{00000000-0005-0000-0000-0000024B0000}"/>
    <cellStyle name="Input 5 3 3 2 5" xfId="19210" xr:uid="{00000000-0005-0000-0000-0000034B0000}"/>
    <cellStyle name="Input 5 3 3 2 6" xfId="19211" xr:uid="{00000000-0005-0000-0000-0000044B0000}"/>
    <cellStyle name="Input 5 3 3 2 7" xfId="19212" xr:uid="{00000000-0005-0000-0000-0000054B0000}"/>
    <cellStyle name="Input 5 3 3 2 8" xfId="19213" xr:uid="{00000000-0005-0000-0000-0000064B0000}"/>
    <cellStyle name="Input 5 3 3 2 9" xfId="19214" xr:uid="{00000000-0005-0000-0000-0000074B0000}"/>
    <cellStyle name="Input 5 3 3 20" xfId="19215" xr:uid="{00000000-0005-0000-0000-0000084B0000}"/>
    <cellStyle name="Input 5 3 3 3" xfId="19216" xr:uid="{00000000-0005-0000-0000-0000094B0000}"/>
    <cellStyle name="Input 5 3 3 3 10" xfId="19217" xr:uid="{00000000-0005-0000-0000-00000A4B0000}"/>
    <cellStyle name="Input 5 3 3 3 11" xfId="19218" xr:uid="{00000000-0005-0000-0000-00000B4B0000}"/>
    <cellStyle name="Input 5 3 3 3 12" xfId="19219" xr:uid="{00000000-0005-0000-0000-00000C4B0000}"/>
    <cellStyle name="Input 5 3 3 3 13" xfId="19220" xr:uid="{00000000-0005-0000-0000-00000D4B0000}"/>
    <cellStyle name="Input 5 3 3 3 14" xfId="19221" xr:uid="{00000000-0005-0000-0000-00000E4B0000}"/>
    <cellStyle name="Input 5 3 3 3 2" xfId="19222" xr:uid="{00000000-0005-0000-0000-00000F4B0000}"/>
    <cellStyle name="Input 5 3 3 3 3" xfId="19223" xr:uid="{00000000-0005-0000-0000-0000104B0000}"/>
    <cellStyle name="Input 5 3 3 3 4" xfId="19224" xr:uid="{00000000-0005-0000-0000-0000114B0000}"/>
    <cellStyle name="Input 5 3 3 3 5" xfId="19225" xr:uid="{00000000-0005-0000-0000-0000124B0000}"/>
    <cellStyle name="Input 5 3 3 3 6" xfId="19226" xr:uid="{00000000-0005-0000-0000-0000134B0000}"/>
    <cellStyle name="Input 5 3 3 3 7" xfId="19227" xr:uid="{00000000-0005-0000-0000-0000144B0000}"/>
    <cellStyle name="Input 5 3 3 3 8" xfId="19228" xr:uid="{00000000-0005-0000-0000-0000154B0000}"/>
    <cellStyle name="Input 5 3 3 3 9" xfId="19229" xr:uid="{00000000-0005-0000-0000-0000164B0000}"/>
    <cellStyle name="Input 5 3 3 4" xfId="19230" xr:uid="{00000000-0005-0000-0000-0000174B0000}"/>
    <cellStyle name="Input 5 3 3 4 10" xfId="19231" xr:uid="{00000000-0005-0000-0000-0000184B0000}"/>
    <cellStyle name="Input 5 3 3 4 11" xfId="19232" xr:uid="{00000000-0005-0000-0000-0000194B0000}"/>
    <cellStyle name="Input 5 3 3 4 12" xfId="19233" xr:uid="{00000000-0005-0000-0000-00001A4B0000}"/>
    <cellStyle name="Input 5 3 3 4 13" xfId="19234" xr:uid="{00000000-0005-0000-0000-00001B4B0000}"/>
    <cellStyle name="Input 5 3 3 4 14" xfId="19235" xr:uid="{00000000-0005-0000-0000-00001C4B0000}"/>
    <cellStyle name="Input 5 3 3 4 2" xfId="19236" xr:uid="{00000000-0005-0000-0000-00001D4B0000}"/>
    <cellStyle name="Input 5 3 3 4 3" xfId="19237" xr:uid="{00000000-0005-0000-0000-00001E4B0000}"/>
    <cellStyle name="Input 5 3 3 4 4" xfId="19238" xr:uid="{00000000-0005-0000-0000-00001F4B0000}"/>
    <cellStyle name="Input 5 3 3 4 5" xfId="19239" xr:uid="{00000000-0005-0000-0000-0000204B0000}"/>
    <cellStyle name="Input 5 3 3 4 6" xfId="19240" xr:uid="{00000000-0005-0000-0000-0000214B0000}"/>
    <cellStyle name="Input 5 3 3 4 7" xfId="19241" xr:uid="{00000000-0005-0000-0000-0000224B0000}"/>
    <cellStyle name="Input 5 3 3 4 8" xfId="19242" xr:uid="{00000000-0005-0000-0000-0000234B0000}"/>
    <cellStyle name="Input 5 3 3 4 9" xfId="19243" xr:uid="{00000000-0005-0000-0000-0000244B0000}"/>
    <cellStyle name="Input 5 3 3 5" xfId="19244" xr:uid="{00000000-0005-0000-0000-0000254B0000}"/>
    <cellStyle name="Input 5 3 3 5 10" xfId="19245" xr:uid="{00000000-0005-0000-0000-0000264B0000}"/>
    <cellStyle name="Input 5 3 3 5 11" xfId="19246" xr:uid="{00000000-0005-0000-0000-0000274B0000}"/>
    <cellStyle name="Input 5 3 3 5 12" xfId="19247" xr:uid="{00000000-0005-0000-0000-0000284B0000}"/>
    <cellStyle name="Input 5 3 3 5 13" xfId="19248" xr:uid="{00000000-0005-0000-0000-0000294B0000}"/>
    <cellStyle name="Input 5 3 3 5 2" xfId="19249" xr:uid="{00000000-0005-0000-0000-00002A4B0000}"/>
    <cellStyle name="Input 5 3 3 5 3" xfId="19250" xr:uid="{00000000-0005-0000-0000-00002B4B0000}"/>
    <cellStyle name="Input 5 3 3 5 4" xfId="19251" xr:uid="{00000000-0005-0000-0000-00002C4B0000}"/>
    <cellStyle name="Input 5 3 3 5 5" xfId="19252" xr:uid="{00000000-0005-0000-0000-00002D4B0000}"/>
    <cellStyle name="Input 5 3 3 5 6" xfId="19253" xr:uid="{00000000-0005-0000-0000-00002E4B0000}"/>
    <cellStyle name="Input 5 3 3 5 7" xfId="19254" xr:uid="{00000000-0005-0000-0000-00002F4B0000}"/>
    <cellStyle name="Input 5 3 3 5 8" xfId="19255" xr:uid="{00000000-0005-0000-0000-0000304B0000}"/>
    <cellStyle name="Input 5 3 3 5 9" xfId="19256" xr:uid="{00000000-0005-0000-0000-0000314B0000}"/>
    <cellStyle name="Input 5 3 3 6" xfId="19257" xr:uid="{00000000-0005-0000-0000-0000324B0000}"/>
    <cellStyle name="Input 5 3 3 7" xfId="19258" xr:uid="{00000000-0005-0000-0000-0000334B0000}"/>
    <cellStyle name="Input 5 3 3 8" xfId="19259" xr:uid="{00000000-0005-0000-0000-0000344B0000}"/>
    <cellStyle name="Input 5 3 3 9" xfId="19260" xr:uid="{00000000-0005-0000-0000-0000354B0000}"/>
    <cellStyle name="Input 5 3 4" xfId="19261" xr:uid="{00000000-0005-0000-0000-0000364B0000}"/>
    <cellStyle name="Input 5 3 4 10" xfId="19262" xr:uid="{00000000-0005-0000-0000-0000374B0000}"/>
    <cellStyle name="Input 5 3 4 11" xfId="19263" xr:uid="{00000000-0005-0000-0000-0000384B0000}"/>
    <cellStyle name="Input 5 3 4 12" xfId="19264" xr:uid="{00000000-0005-0000-0000-0000394B0000}"/>
    <cellStyle name="Input 5 3 4 13" xfId="19265" xr:uid="{00000000-0005-0000-0000-00003A4B0000}"/>
    <cellStyle name="Input 5 3 4 14" xfId="19266" xr:uid="{00000000-0005-0000-0000-00003B4B0000}"/>
    <cellStyle name="Input 5 3 4 2" xfId="19267" xr:uid="{00000000-0005-0000-0000-00003C4B0000}"/>
    <cellStyle name="Input 5 3 4 3" xfId="19268" xr:uid="{00000000-0005-0000-0000-00003D4B0000}"/>
    <cellStyle name="Input 5 3 4 4" xfId="19269" xr:uid="{00000000-0005-0000-0000-00003E4B0000}"/>
    <cellStyle name="Input 5 3 4 5" xfId="19270" xr:uid="{00000000-0005-0000-0000-00003F4B0000}"/>
    <cellStyle name="Input 5 3 4 6" xfId="19271" xr:uid="{00000000-0005-0000-0000-0000404B0000}"/>
    <cellStyle name="Input 5 3 4 7" xfId="19272" xr:uid="{00000000-0005-0000-0000-0000414B0000}"/>
    <cellStyle name="Input 5 3 4 8" xfId="19273" xr:uid="{00000000-0005-0000-0000-0000424B0000}"/>
    <cellStyle name="Input 5 3 4 9" xfId="19274" xr:uid="{00000000-0005-0000-0000-0000434B0000}"/>
    <cellStyle name="Input 5 3 5" xfId="19275" xr:uid="{00000000-0005-0000-0000-0000444B0000}"/>
    <cellStyle name="Input 5 3 5 10" xfId="19276" xr:uid="{00000000-0005-0000-0000-0000454B0000}"/>
    <cellStyle name="Input 5 3 5 11" xfId="19277" xr:uid="{00000000-0005-0000-0000-0000464B0000}"/>
    <cellStyle name="Input 5 3 5 12" xfId="19278" xr:uid="{00000000-0005-0000-0000-0000474B0000}"/>
    <cellStyle name="Input 5 3 5 13" xfId="19279" xr:uid="{00000000-0005-0000-0000-0000484B0000}"/>
    <cellStyle name="Input 5 3 5 14" xfId="19280" xr:uid="{00000000-0005-0000-0000-0000494B0000}"/>
    <cellStyle name="Input 5 3 5 2" xfId="19281" xr:uid="{00000000-0005-0000-0000-00004A4B0000}"/>
    <cellStyle name="Input 5 3 5 3" xfId="19282" xr:uid="{00000000-0005-0000-0000-00004B4B0000}"/>
    <cellStyle name="Input 5 3 5 4" xfId="19283" xr:uid="{00000000-0005-0000-0000-00004C4B0000}"/>
    <cellStyle name="Input 5 3 5 5" xfId="19284" xr:uid="{00000000-0005-0000-0000-00004D4B0000}"/>
    <cellStyle name="Input 5 3 5 6" xfId="19285" xr:uid="{00000000-0005-0000-0000-00004E4B0000}"/>
    <cellStyle name="Input 5 3 5 7" xfId="19286" xr:uid="{00000000-0005-0000-0000-00004F4B0000}"/>
    <cellStyle name="Input 5 3 5 8" xfId="19287" xr:uid="{00000000-0005-0000-0000-0000504B0000}"/>
    <cellStyle name="Input 5 3 5 9" xfId="19288" xr:uid="{00000000-0005-0000-0000-0000514B0000}"/>
    <cellStyle name="Input 5 3 6" xfId="19289" xr:uid="{00000000-0005-0000-0000-0000524B0000}"/>
    <cellStyle name="Input 5 3 6 10" xfId="19290" xr:uid="{00000000-0005-0000-0000-0000534B0000}"/>
    <cellStyle name="Input 5 3 6 11" xfId="19291" xr:uid="{00000000-0005-0000-0000-0000544B0000}"/>
    <cellStyle name="Input 5 3 6 12" xfId="19292" xr:uid="{00000000-0005-0000-0000-0000554B0000}"/>
    <cellStyle name="Input 5 3 6 13" xfId="19293" xr:uid="{00000000-0005-0000-0000-0000564B0000}"/>
    <cellStyle name="Input 5 3 6 14" xfId="19294" xr:uid="{00000000-0005-0000-0000-0000574B0000}"/>
    <cellStyle name="Input 5 3 6 2" xfId="19295" xr:uid="{00000000-0005-0000-0000-0000584B0000}"/>
    <cellStyle name="Input 5 3 6 3" xfId="19296" xr:uid="{00000000-0005-0000-0000-0000594B0000}"/>
    <cellStyle name="Input 5 3 6 4" xfId="19297" xr:uid="{00000000-0005-0000-0000-00005A4B0000}"/>
    <cellStyle name="Input 5 3 6 5" xfId="19298" xr:uid="{00000000-0005-0000-0000-00005B4B0000}"/>
    <cellStyle name="Input 5 3 6 6" xfId="19299" xr:uid="{00000000-0005-0000-0000-00005C4B0000}"/>
    <cellStyle name="Input 5 3 6 7" xfId="19300" xr:uid="{00000000-0005-0000-0000-00005D4B0000}"/>
    <cellStyle name="Input 5 3 6 8" xfId="19301" xr:uid="{00000000-0005-0000-0000-00005E4B0000}"/>
    <cellStyle name="Input 5 3 6 9" xfId="19302" xr:uid="{00000000-0005-0000-0000-00005F4B0000}"/>
    <cellStyle name="Input 5 3 7" xfId="19303" xr:uid="{00000000-0005-0000-0000-0000604B0000}"/>
    <cellStyle name="Input 5 3 7 10" xfId="19304" xr:uid="{00000000-0005-0000-0000-0000614B0000}"/>
    <cellStyle name="Input 5 3 7 11" xfId="19305" xr:uid="{00000000-0005-0000-0000-0000624B0000}"/>
    <cellStyle name="Input 5 3 7 12" xfId="19306" xr:uid="{00000000-0005-0000-0000-0000634B0000}"/>
    <cellStyle name="Input 5 3 7 13" xfId="19307" xr:uid="{00000000-0005-0000-0000-0000644B0000}"/>
    <cellStyle name="Input 5 3 7 2" xfId="19308" xr:uid="{00000000-0005-0000-0000-0000654B0000}"/>
    <cellStyle name="Input 5 3 7 3" xfId="19309" xr:uid="{00000000-0005-0000-0000-0000664B0000}"/>
    <cellStyle name="Input 5 3 7 4" xfId="19310" xr:uid="{00000000-0005-0000-0000-0000674B0000}"/>
    <cellStyle name="Input 5 3 7 5" xfId="19311" xr:uid="{00000000-0005-0000-0000-0000684B0000}"/>
    <cellStyle name="Input 5 3 7 6" xfId="19312" xr:uid="{00000000-0005-0000-0000-0000694B0000}"/>
    <cellStyle name="Input 5 3 7 7" xfId="19313" xr:uid="{00000000-0005-0000-0000-00006A4B0000}"/>
    <cellStyle name="Input 5 3 7 8" xfId="19314" xr:uid="{00000000-0005-0000-0000-00006B4B0000}"/>
    <cellStyle name="Input 5 3 7 9" xfId="19315" xr:uid="{00000000-0005-0000-0000-00006C4B0000}"/>
    <cellStyle name="Input 5 3 8" xfId="19316" xr:uid="{00000000-0005-0000-0000-00006D4B0000}"/>
    <cellStyle name="Input 5 3 9" xfId="19317" xr:uid="{00000000-0005-0000-0000-00006E4B0000}"/>
    <cellStyle name="Input 5 4" xfId="19318" xr:uid="{00000000-0005-0000-0000-00006F4B0000}"/>
    <cellStyle name="Input 5 4 10" xfId="19319" xr:uid="{00000000-0005-0000-0000-0000704B0000}"/>
    <cellStyle name="Input 5 4 11" xfId="19320" xr:uid="{00000000-0005-0000-0000-0000714B0000}"/>
    <cellStyle name="Input 5 4 12" xfId="19321" xr:uid="{00000000-0005-0000-0000-0000724B0000}"/>
    <cellStyle name="Input 5 4 13" xfId="19322" xr:uid="{00000000-0005-0000-0000-0000734B0000}"/>
    <cellStyle name="Input 5 4 14" xfId="19323" xr:uid="{00000000-0005-0000-0000-0000744B0000}"/>
    <cellStyle name="Input 5 4 15" xfId="19324" xr:uid="{00000000-0005-0000-0000-0000754B0000}"/>
    <cellStyle name="Input 5 4 16" xfId="19325" xr:uid="{00000000-0005-0000-0000-0000764B0000}"/>
    <cellStyle name="Input 5 4 17" xfId="19326" xr:uid="{00000000-0005-0000-0000-0000774B0000}"/>
    <cellStyle name="Input 5 4 18" xfId="19327" xr:uid="{00000000-0005-0000-0000-0000784B0000}"/>
    <cellStyle name="Input 5 4 19" xfId="19328" xr:uid="{00000000-0005-0000-0000-0000794B0000}"/>
    <cellStyle name="Input 5 4 2" xfId="19329" xr:uid="{00000000-0005-0000-0000-00007A4B0000}"/>
    <cellStyle name="Input 5 4 2 10" xfId="19330" xr:uid="{00000000-0005-0000-0000-00007B4B0000}"/>
    <cellStyle name="Input 5 4 2 11" xfId="19331" xr:uid="{00000000-0005-0000-0000-00007C4B0000}"/>
    <cellStyle name="Input 5 4 2 12" xfId="19332" xr:uid="{00000000-0005-0000-0000-00007D4B0000}"/>
    <cellStyle name="Input 5 4 2 13" xfId="19333" xr:uid="{00000000-0005-0000-0000-00007E4B0000}"/>
    <cellStyle name="Input 5 4 2 14" xfId="19334" xr:uid="{00000000-0005-0000-0000-00007F4B0000}"/>
    <cellStyle name="Input 5 4 2 15" xfId="19335" xr:uid="{00000000-0005-0000-0000-0000804B0000}"/>
    <cellStyle name="Input 5 4 2 16" xfId="19336" xr:uid="{00000000-0005-0000-0000-0000814B0000}"/>
    <cellStyle name="Input 5 4 2 17" xfId="19337" xr:uid="{00000000-0005-0000-0000-0000824B0000}"/>
    <cellStyle name="Input 5 4 2 18" xfId="19338" xr:uid="{00000000-0005-0000-0000-0000834B0000}"/>
    <cellStyle name="Input 5 4 2 19" xfId="19339" xr:uid="{00000000-0005-0000-0000-0000844B0000}"/>
    <cellStyle name="Input 5 4 2 2" xfId="19340" xr:uid="{00000000-0005-0000-0000-0000854B0000}"/>
    <cellStyle name="Input 5 4 2 2 10" xfId="19341" xr:uid="{00000000-0005-0000-0000-0000864B0000}"/>
    <cellStyle name="Input 5 4 2 2 11" xfId="19342" xr:uid="{00000000-0005-0000-0000-0000874B0000}"/>
    <cellStyle name="Input 5 4 2 2 12" xfId="19343" xr:uid="{00000000-0005-0000-0000-0000884B0000}"/>
    <cellStyle name="Input 5 4 2 2 13" xfId="19344" xr:uid="{00000000-0005-0000-0000-0000894B0000}"/>
    <cellStyle name="Input 5 4 2 2 14" xfId="19345" xr:uid="{00000000-0005-0000-0000-00008A4B0000}"/>
    <cellStyle name="Input 5 4 2 2 2" xfId="19346" xr:uid="{00000000-0005-0000-0000-00008B4B0000}"/>
    <cellStyle name="Input 5 4 2 2 3" xfId="19347" xr:uid="{00000000-0005-0000-0000-00008C4B0000}"/>
    <cellStyle name="Input 5 4 2 2 4" xfId="19348" xr:uid="{00000000-0005-0000-0000-00008D4B0000}"/>
    <cellStyle name="Input 5 4 2 2 5" xfId="19349" xr:uid="{00000000-0005-0000-0000-00008E4B0000}"/>
    <cellStyle name="Input 5 4 2 2 6" xfId="19350" xr:uid="{00000000-0005-0000-0000-00008F4B0000}"/>
    <cellStyle name="Input 5 4 2 2 7" xfId="19351" xr:uid="{00000000-0005-0000-0000-0000904B0000}"/>
    <cellStyle name="Input 5 4 2 2 8" xfId="19352" xr:uid="{00000000-0005-0000-0000-0000914B0000}"/>
    <cellStyle name="Input 5 4 2 2 9" xfId="19353" xr:uid="{00000000-0005-0000-0000-0000924B0000}"/>
    <cellStyle name="Input 5 4 2 20" xfId="19354" xr:uid="{00000000-0005-0000-0000-0000934B0000}"/>
    <cellStyle name="Input 5 4 2 3" xfId="19355" xr:uid="{00000000-0005-0000-0000-0000944B0000}"/>
    <cellStyle name="Input 5 4 2 3 10" xfId="19356" xr:uid="{00000000-0005-0000-0000-0000954B0000}"/>
    <cellStyle name="Input 5 4 2 3 11" xfId="19357" xr:uid="{00000000-0005-0000-0000-0000964B0000}"/>
    <cellStyle name="Input 5 4 2 3 12" xfId="19358" xr:uid="{00000000-0005-0000-0000-0000974B0000}"/>
    <cellStyle name="Input 5 4 2 3 13" xfId="19359" xr:uid="{00000000-0005-0000-0000-0000984B0000}"/>
    <cellStyle name="Input 5 4 2 3 14" xfId="19360" xr:uid="{00000000-0005-0000-0000-0000994B0000}"/>
    <cellStyle name="Input 5 4 2 3 2" xfId="19361" xr:uid="{00000000-0005-0000-0000-00009A4B0000}"/>
    <cellStyle name="Input 5 4 2 3 3" xfId="19362" xr:uid="{00000000-0005-0000-0000-00009B4B0000}"/>
    <cellStyle name="Input 5 4 2 3 4" xfId="19363" xr:uid="{00000000-0005-0000-0000-00009C4B0000}"/>
    <cellStyle name="Input 5 4 2 3 5" xfId="19364" xr:uid="{00000000-0005-0000-0000-00009D4B0000}"/>
    <cellStyle name="Input 5 4 2 3 6" xfId="19365" xr:uid="{00000000-0005-0000-0000-00009E4B0000}"/>
    <cellStyle name="Input 5 4 2 3 7" xfId="19366" xr:uid="{00000000-0005-0000-0000-00009F4B0000}"/>
    <cellStyle name="Input 5 4 2 3 8" xfId="19367" xr:uid="{00000000-0005-0000-0000-0000A04B0000}"/>
    <cellStyle name="Input 5 4 2 3 9" xfId="19368" xr:uid="{00000000-0005-0000-0000-0000A14B0000}"/>
    <cellStyle name="Input 5 4 2 4" xfId="19369" xr:uid="{00000000-0005-0000-0000-0000A24B0000}"/>
    <cellStyle name="Input 5 4 2 4 10" xfId="19370" xr:uid="{00000000-0005-0000-0000-0000A34B0000}"/>
    <cellStyle name="Input 5 4 2 4 11" xfId="19371" xr:uid="{00000000-0005-0000-0000-0000A44B0000}"/>
    <cellStyle name="Input 5 4 2 4 12" xfId="19372" xr:uid="{00000000-0005-0000-0000-0000A54B0000}"/>
    <cellStyle name="Input 5 4 2 4 13" xfId="19373" xr:uid="{00000000-0005-0000-0000-0000A64B0000}"/>
    <cellStyle name="Input 5 4 2 4 14" xfId="19374" xr:uid="{00000000-0005-0000-0000-0000A74B0000}"/>
    <cellStyle name="Input 5 4 2 4 2" xfId="19375" xr:uid="{00000000-0005-0000-0000-0000A84B0000}"/>
    <cellStyle name="Input 5 4 2 4 3" xfId="19376" xr:uid="{00000000-0005-0000-0000-0000A94B0000}"/>
    <cellStyle name="Input 5 4 2 4 4" xfId="19377" xr:uid="{00000000-0005-0000-0000-0000AA4B0000}"/>
    <cellStyle name="Input 5 4 2 4 5" xfId="19378" xr:uid="{00000000-0005-0000-0000-0000AB4B0000}"/>
    <cellStyle name="Input 5 4 2 4 6" xfId="19379" xr:uid="{00000000-0005-0000-0000-0000AC4B0000}"/>
    <cellStyle name="Input 5 4 2 4 7" xfId="19380" xr:uid="{00000000-0005-0000-0000-0000AD4B0000}"/>
    <cellStyle name="Input 5 4 2 4 8" xfId="19381" xr:uid="{00000000-0005-0000-0000-0000AE4B0000}"/>
    <cellStyle name="Input 5 4 2 4 9" xfId="19382" xr:uid="{00000000-0005-0000-0000-0000AF4B0000}"/>
    <cellStyle name="Input 5 4 2 5" xfId="19383" xr:uid="{00000000-0005-0000-0000-0000B04B0000}"/>
    <cellStyle name="Input 5 4 2 5 10" xfId="19384" xr:uid="{00000000-0005-0000-0000-0000B14B0000}"/>
    <cellStyle name="Input 5 4 2 5 11" xfId="19385" xr:uid="{00000000-0005-0000-0000-0000B24B0000}"/>
    <cellStyle name="Input 5 4 2 5 12" xfId="19386" xr:uid="{00000000-0005-0000-0000-0000B34B0000}"/>
    <cellStyle name="Input 5 4 2 5 13" xfId="19387" xr:uid="{00000000-0005-0000-0000-0000B44B0000}"/>
    <cellStyle name="Input 5 4 2 5 2" xfId="19388" xr:uid="{00000000-0005-0000-0000-0000B54B0000}"/>
    <cellStyle name="Input 5 4 2 5 3" xfId="19389" xr:uid="{00000000-0005-0000-0000-0000B64B0000}"/>
    <cellStyle name="Input 5 4 2 5 4" xfId="19390" xr:uid="{00000000-0005-0000-0000-0000B74B0000}"/>
    <cellStyle name="Input 5 4 2 5 5" xfId="19391" xr:uid="{00000000-0005-0000-0000-0000B84B0000}"/>
    <cellStyle name="Input 5 4 2 5 6" xfId="19392" xr:uid="{00000000-0005-0000-0000-0000B94B0000}"/>
    <cellStyle name="Input 5 4 2 5 7" xfId="19393" xr:uid="{00000000-0005-0000-0000-0000BA4B0000}"/>
    <cellStyle name="Input 5 4 2 5 8" xfId="19394" xr:uid="{00000000-0005-0000-0000-0000BB4B0000}"/>
    <cellStyle name="Input 5 4 2 5 9" xfId="19395" xr:uid="{00000000-0005-0000-0000-0000BC4B0000}"/>
    <cellStyle name="Input 5 4 2 6" xfId="19396" xr:uid="{00000000-0005-0000-0000-0000BD4B0000}"/>
    <cellStyle name="Input 5 4 2 7" xfId="19397" xr:uid="{00000000-0005-0000-0000-0000BE4B0000}"/>
    <cellStyle name="Input 5 4 2 8" xfId="19398" xr:uid="{00000000-0005-0000-0000-0000BF4B0000}"/>
    <cellStyle name="Input 5 4 2 9" xfId="19399" xr:uid="{00000000-0005-0000-0000-0000C04B0000}"/>
    <cellStyle name="Input 5 4 20" xfId="19400" xr:uid="{00000000-0005-0000-0000-0000C14B0000}"/>
    <cellStyle name="Input 5 4 21" xfId="19401" xr:uid="{00000000-0005-0000-0000-0000C24B0000}"/>
    <cellStyle name="Input 5 4 22" xfId="19402" xr:uid="{00000000-0005-0000-0000-0000C34B0000}"/>
    <cellStyle name="Input 5 4 3" xfId="19403" xr:uid="{00000000-0005-0000-0000-0000C44B0000}"/>
    <cellStyle name="Input 5 4 3 10" xfId="19404" xr:uid="{00000000-0005-0000-0000-0000C54B0000}"/>
    <cellStyle name="Input 5 4 3 11" xfId="19405" xr:uid="{00000000-0005-0000-0000-0000C64B0000}"/>
    <cellStyle name="Input 5 4 3 12" xfId="19406" xr:uid="{00000000-0005-0000-0000-0000C74B0000}"/>
    <cellStyle name="Input 5 4 3 13" xfId="19407" xr:uid="{00000000-0005-0000-0000-0000C84B0000}"/>
    <cellStyle name="Input 5 4 3 14" xfId="19408" xr:uid="{00000000-0005-0000-0000-0000C94B0000}"/>
    <cellStyle name="Input 5 4 3 15" xfId="19409" xr:uid="{00000000-0005-0000-0000-0000CA4B0000}"/>
    <cellStyle name="Input 5 4 3 16" xfId="19410" xr:uid="{00000000-0005-0000-0000-0000CB4B0000}"/>
    <cellStyle name="Input 5 4 3 17" xfId="19411" xr:uid="{00000000-0005-0000-0000-0000CC4B0000}"/>
    <cellStyle name="Input 5 4 3 18" xfId="19412" xr:uid="{00000000-0005-0000-0000-0000CD4B0000}"/>
    <cellStyle name="Input 5 4 3 19" xfId="19413" xr:uid="{00000000-0005-0000-0000-0000CE4B0000}"/>
    <cellStyle name="Input 5 4 3 2" xfId="19414" xr:uid="{00000000-0005-0000-0000-0000CF4B0000}"/>
    <cellStyle name="Input 5 4 3 2 10" xfId="19415" xr:uid="{00000000-0005-0000-0000-0000D04B0000}"/>
    <cellStyle name="Input 5 4 3 2 11" xfId="19416" xr:uid="{00000000-0005-0000-0000-0000D14B0000}"/>
    <cellStyle name="Input 5 4 3 2 12" xfId="19417" xr:uid="{00000000-0005-0000-0000-0000D24B0000}"/>
    <cellStyle name="Input 5 4 3 2 13" xfId="19418" xr:uid="{00000000-0005-0000-0000-0000D34B0000}"/>
    <cellStyle name="Input 5 4 3 2 14" xfId="19419" xr:uid="{00000000-0005-0000-0000-0000D44B0000}"/>
    <cellStyle name="Input 5 4 3 2 2" xfId="19420" xr:uid="{00000000-0005-0000-0000-0000D54B0000}"/>
    <cellStyle name="Input 5 4 3 2 3" xfId="19421" xr:uid="{00000000-0005-0000-0000-0000D64B0000}"/>
    <cellStyle name="Input 5 4 3 2 4" xfId="19422" xr:uid="{00000000-0005-0000-0000-0000D74B0000}"/>
    <cellStyle name="Input 5 4 3 2 5" xfId="19423" xr:uid="{00000000-0005-0000-0000-0000D84B0000}"/>
    <cellStyle name="Input 5 4 3 2 6" xfId="19424" xr:uid="{00000000-0005-0000-0000-0000D94B0000}"/>
    <cellStyle name="Input 5 4 3 2 7" xfId="19425" xr:uid="{00000000-0005-0000-0000-0000DA4B0000}"/>
    <cellStyle name="Input 5 4 3 2 8" xfId="19426" xr:uid="{00000000-0005-0000-0000-0000DB4B0000}"/>
    <cellStyle name="Input 5 4 3 2 9" xfId="19427" xr:uid="{00000000-0005-0000-0000-0000DC4B0000}"/>
    <cellStyle name="Input 5 4 3 20" xfId="19428" xr:uid="{00000000-0005-0000-0000-0000DD4B0000}"/>
    <cellStyle name="Input 5 4 3 3" xfId="19429" xr:uid="{00000000-0005-0000-0000-0000DE4B0000}"/>
    <cellStyle name="Input 5 4 3 3 10" xfId="19430" xr:uid="{00000000-0005-0000-0000-0000DF4B0000}"/>
    <cellStyle name="Input 5 4 3 3 11" xfId="19431" xr:uid="{00000000-0005-0000-0000-0000E04B0000}"/>
    <cellStyle name="Input 5 4 3 3 12" xfId="19432" xr:uid="{00000000-0005-0000-0000-0000E14B0000}"/>
    <cellStyle name="Input 5 4 3 3 13" xfId="19433" xr:uid="{00000000-0005-0000-0000-0000E24B0000}"/>
    <cellStyle name="Input 5 4 3 3 14" xfId="19434" xr:uid="{00000000-0005-0000-0000-0000E34B0000}"/>
    <cellStyle name="Input 5 4 3 3 2" xfId="19435" xr:uid="{00000000-0005-0000-0000-0000E44B0000}"/>
    <cellStyle name="Input 5 4 3 3 3" xfId="19436" xr:uid="{00000000-0005-0000-0000-0000E54B0000}"/>
    <cellStyle name="Input 5 4 3 3 4" xfId="19437" xr:uid="{00000000-0005-0000-0000-0000E64B0000}"/>
    <cellStyle name="Input 5 4 3 3 5" xfId="19438" xr:uid="{00000000-0005-0000-0000-0000E74B0000}"/>
    <cellStyle name="Input 5 4 3 3 6" xfId="19439" xr:uid="{00000000-0005-0000-0000-0000E84B0000}"/>
    <cellStyle name="Input 5 4 3 3 7" xfId="19440" xr:uid="{00000000-0005-0000-0000-0000E94B0000}"/>
    <cellStyle name="Input 5 4 3 3 8" xfId="19441" xr:uid="{00000000-0005-0000-0000-0000EA4B0000}"/>
    <cellStyle name="Input 5 4 3 3 9" xfId="19442" xr:uid="{00000000-0005-0000-0000-0000EB4B0000}"/>
    <cellStyle name="Input 5 4 3 4" xfId="19443" xr:uid="{00000000-0005-0000-0000-0000EC4B0000}"/>
    <cellStyle name="Input 5 4 3 4 10" xfId="19444" xr:uid="{00000000-0005-0000-0000-0000ED4B0000}"/>
    <cellStyle name="Input 5 4 3 4 11" xfId="19445" xr:uid="{00000000-0005-0000-0000-0000EE4B0000}"/>
    <cellStyle name="Input 5 4 3 4 12" xfId="19446" xr:uid="{00000000-0005-0000-0000-0000EF4B0000}"/>
    <cellStyle name="Input 5 4 3 4 13" xfId="19447" xr:uid="{00000000-0005-0000-0000-0000F04B0000}"/>
    <cellStyle name="Input 5 4 3 4 14" xfId="19448" xr:uid="{00000000-0005-0000-0000-0000F14B0000}"/>
    <cellStyle name="Input 5 4 3 4 2" xfId="19449" xr:uid="{00000000-0005-0000-0000-0000F24B0000}"/>
    <cellStyle name="Input 5 4 3 4 3" xfId="19450" xr:uid="{00000000-0005-0000-0000-0000F34B0000}"/>
    <cellStyle name="Input 5 4 3 4 4" xfId="19451" xr:uid="{00000000-0005-0000-0000-0000F44B0000}"/>
    <cellStyle name="Input 5 4 3 4 5" xfId="19452" xr:uid="{00000000-0005-0000-0000-0000F54B0000}"/>
    <cellStyle name="Input 5 4 3 4 6" xfId="19453" xr:uid="{00000000-0005-0000-0000-0000F64B0000}"/>
    <cellStyle name="Input 5 4 3 4 7" xfId="19454" xr:uid="{00000000-0005-0000-0000-0000F74B0000}"/>
    <cellStyle name="Input 5 4 3 4 8" xfId="19455" xr:uid="{00000000-0005-0000-0000-0000F84B0000}"/>
    <cellStyle name="Input 5 4 3 4 9" xfId="19456" xr:uid="{00000000-0005-0000-0000-0000F94B0000}"/>
    <cellStyle name="Input 5 4 3 5" xfId="19457" xr:uid="{00000000-0005-0000-0000-0000FA4B0000}"/>
    <cellStyle name="Input 5 4 3 5 10" xfId="19458" xr:uid="{00000000-0005-0000-0000-0000FB4B0000}"/>
    <cellStyle name="Input 5 4 3 5 11" xfId="19459" xr:uid="{00000000-0005-0000-0000-0000FC4B0000}"/>
    <cellStyle name="Input 5 4 3 5 12" xfId="19460" xr:uid="{00000000-0005-0000-0000-0000FD4B0000}"/>
    <cellStyle name="Input 5 4 3 5 13" xfId="19461" xr:uid="{00000000-0005-0000-0000-0000FE4B0000}"/>
    <cellStyle name="Input 5 4 3 5 2" xfId="19462" xr:uid="{00000000-0005-0000-0000-0000FF4B0000}"/>
    <cellStyle name="Input 5 4 3 5 3" xfId="19463" xr:uid="{00000000-0005-0000-0000-0000004C0000}"/>
    <cellStyle name="Input 5 4 3 5 4" xfId="19464" xr:uid="{00000000-0005-0000-0000-0000014C0000}"/>
    <cellStyle name="Input 5 4 3 5 5" xfId="19465" xr:uid="{00000000-0005-0000-0000-0000024C0000}"/>
    <cellStyle name="Input 5 4 3 5 6" xfId="19466" xr:uid="{00000000-0005-0000-0000-0000034C0000}"/>
    <cellStyle name="Input 5 4 3 5 7" xfId="19467" xr:uid="{00000000-0005-0000-0000-0000044C0000}"/>
    <cellStyle name="Input 5 4 3 5 8" xfId="19468" xr:uid="{00000000-0005-0000-0000-0000054C0000}"/>
    <cellStyle name="Input 5 4 3 5 9" xfId="19469" xr:uid="{00000000-0005-0000-0000-0000064C0000}"/>
    <cellStyle name="Input 5 4 3 6" xfId="19470" xr:uid="{00000000-0005-0000-0000-0000074C0000}"/>
    <cellStyle name="Input 5 4 3 7" xfId="19471" xr:uid="{00000000-0005-0000-0000-0000084C0000}"/>
    <cellStyle name="Input 5 4 3 8" xfId="19472" xr:uid="{00000000-0005-0000-0000-0000094C0000}"/>
    <cellStyle name="Input 5 4 3 9" xfId="19473" xr:uid="{00000000-0005-0000-0000-00000A4C0000}"/>
    <cellStyle name="Input 5 4 4" xfId="19474" xr:uid="{00000000-0005-0000-0000-00000B4C0000}"/>
    <cellStyle name="Input 5 4 4 10" xfId="19475" xr:uid="{00000000-0005-0000-0000-00000C4C0000}"/>
    <cellStyle name="Input 5 4 4 11" xfId="19476" xr:uid="{00000000-0005-0000-0000-00000D4C0000}"/>
    <cellStyle name="Input 5 4 4 12" xfId="19477" xr:uid="{00000000-0005-0000-0000-00000E4C0000}"/>
    <cellStyle name="Input 5 4 4 13" xfId="19478" xr:uid="{00000000-0005-0000-0000-00000F4C0000}"/>
    <cellStyle name="Input 5 4 4 14" xfId="19479" xr:uid="{00000000-0005-0000-0000-0000104C0000}"/>
    <cellStyle name="Input 5 4 4 2" xfId="19480" xr:uid="{00000000-0005-0000-0000-0000114C0000}"/>
    <cellStyle name="Input 5 4 4 3" xfId="19481" xr:uid="{00000000-0005-0000-0000-0000124C0000}"/>
    <cellStyle name="Input 5 4 4 4" xfId="19482" xr:uid="{00000000-0005-0000-0000-0000134C0000}"/>
    <cellStyle name="Input 5 4 4 5" xfId="19483" xr:uid="{00000000-0005-0000-0000-0000144C0000}"/>
    <cellStyle name="Input 5 4 4 6" xfId="19484" xr:uid="{00000000-0005-0000-0000-0000154C0000}"/>
    <cellStyle name="Input 5 4 4 7" xfId="19485" xr:uid="{00000000-0005-0000-0000-0000164C0000}"/>
    <cellStyle name="Input 5 4 4 8" xfId="19486" xr:uid="{00000000-0005-0000-0000-0000174C0000}"/>
    <cellStyle name="Input 5 4 4 9" xfId="19487" xr:uid="{00000000-0005-0000-0000-0000184C0000}"/>
    <cellStyle name="Input 5 4 5" xfId="19488" xr:uid="{00000000-0005-0000-0000-0000194C0000}"/>
    <cellStyle name="Input 5 4 5 10" xfId="19489" xr:uid="{00000000-0005-0000-0000-00001A4C0000}"/>
    <cellStyle name="Input 5 4 5 11" xfId="19490" xr:uid="{00000000-0005-0000-0000-00001B4C0000}"/>
    <cellStyle name="Input 5 4 5 12" xfId="19491" xr:uid="{00000000-0005-0000-0000-00001C4C0000}"/>
    <cellStyle name="Input 5 4 5 13" xfId="19492" xr:uid="{00000000-0005-0000-0000-00001D4C0000}"/>
    <cellStyle name="Input 5 4 5 14" xfId="19493" xr:uid="{00000000-0005-0000-0000-00001E4C0000}"/>
    <cellStyle name="Input 5 4 5 2" xfId="19494" xr:uid="{00000000-0005-0000-0000-00001F4C0000}"/>
    <cellStyle name="Input 5 4 5 3" xfId="19495" xr:uid="{00000000-0005-0000-0000-0000204C0000}"/>
    <cellStyle name="Input 5 4 5 4" xfId="19496" xr:uid="{00000000-0005-0000-0000-0000214C0000}"/>
    <cellStyle name="Input 5 4 5 5" xfId="19497" xr:uid="{00000000-0005-0000-0000-0000224C0000}"/>
    <cellStyle name="Input 5 4 5 6" xfId="19498" xr:uid="{00000000-0005-0000-0000-0000234C0000}"/>
    <cellStyle name="Input 5 4 5 7" xfId="19499" xr:uid="{00000000-0005-0000-0000-0000244C0000}"/>
    <cellStyle name="Input 5 4 5 8" xfId="19500" xr:uid="{00000000-0005-0000-0000-0000254C0000}"/>
    <cellStyle name="Input 5 4 5 9" xfId="19501" xr:uid="{00000000-0005-0000-0000-0000264C0000}"/>
    <cellStyle name="Input 5 4 6" xfId="19502" xr:uid="{00000000-0005-0000-0000-0000274C0000}"/>
    <cellStyle name="Input 5 4 6 10" xfId="19503" xr:uid="{00000000-0005-0000-0000-0000284C0000}"/>
    <cellStyle name="Input 5 4 6 11" xfId="19504" xr:uid="{00000000-0005-0000-0000-0000294C0000}"/>
    <cellStyle name="Input 5 4 6 12" xfId="19505" xr:uid="{00000000-0005-0000-0000-00002A4C0000}"/>
    <cellStyle name="Input 5 4 6 13" xfId="19506" xr:uid="{00000000-0005-0000-0000-00002B4C0000}"/>
    <cellStyle name="Input 5 4 6 14" xfId="19507" xr:uid="{00000000-0005-0000-0000-00002C4C0000}"/>
    <cellStyle name="Input 5 4 6 2" xfId="19508" xr:uid="{00000000-0005-0000-0000-00002D4C0000}"/>
    <cellStyle name="Input 5 4 6 3" xfId="19509" xr:uid="{00000000-0005-0000-0000-00002E4C0000}"/>
    <cellStyle name="Input 5 4 6 4" xfId="19510" xr:uid="{00000000-0005-0000-0000-00002F4C0000}"/>
    <cellStyle name="Input 5 4 6 5" xfId="19511" xr:uid="{00000000-0005-0000-0000-0000304C0000}"/>
    <cellStyle name="Input 5 4 6 6" xfId="19512" xr:uid="{00000000-0005-0000-0000-0000314C0000}"/>
    <cellStyle name="Input 5 4 6 7" xfId="19513" xr:uid="{00000000-0005-0000-0000-0000324C0000}"/>
    <cellStyle name="Input 5 4 6 8" xfId="19514" xr:uid="{00000000-0005-0000-0000-0000334C0000}"/>
    <cellStyle name="Input 5 4 6 9" xfId="19515" xr:uid="{00000000-0005-0000-0000-0000344C0000}"/>
    <cellStyle name="Input 5 4 7" xfId="19516" xr:uid="{00000000-0005-0000-0000-0000354C0000}"/>
    <cellStyle name="Input 5 4 7 10" xfId="19517" xr:uid="{00000000-0005-0000-0000-0000364C0000}"/>
    <cellStyle name="Input 5 4 7 11" xfId="19518" xr:uid="{00000000-0005-0000-0000-0000374C0000}"/>
    <cellStyle name="Input 5 4 7 12" xfId="19519" xr:uid="{00000000-0005-0000-0000-0000384C0000}"/>
    <cellStyle name="Input 5 4 7 13" xfId="19520" xr:uid="{00000000-0005-0000-0000-0000394C0000}"/>
    <cellStyle name="Input 5 4 7 2" xfId="19521" xr:uid="{00000000-0005-0000-0000-00003A4C0000}"/>
    <cellStyle name="Input 5 4 7 3" xfId="19522" xr:uid="{00000000-0005-0000-0000-00003B4C0000}"/>
    <cellStyle name="Input 5 4 7 4" xfId="19523" xr:uid="{00000000-0005-0000-0000-00003C4C0000}"/>
    <cellStyle name="Input 5 4 7 5" xfId="19524" xr:uid="{00000000-0005-0000-0000-00003D4C0000}"/>
    <cellStyle name="Input 5 4 7 6" xfId="19525" xr:uid="{00000000-0005-0000-0000-00003E4C0000}"/>
    <cellStyle name="Input 5 4 7 7" xfId="19526" xr:uid="{00000000-0005-0000-0000-00003F4C0000}"/>
    <cellStyle name="Input 5 4 7 8" xfId="19527" xr:uid="{00000000-0005-0000-0000-0000404C0000}"/>
    <cellStyle name="Input 5 4 7 9" xfId="19528" xr:uid="{00000000-0005-0000-0000-0000414C0000}"/>
    <cellStyle name="Input 5 4 8" xfId="19529" xr:uid="{00000000-0005-0000-0000-0000424C0000}"/>
    <cellStyle name="Input 5 4 9" xfId="19530" xr:uid="{00000000-0005-0000-0000-0000434C0000}"/>
    <cellStyle name="Input 5 5" xfId="19531" xr:uid="{00000000-0005-0000-0000-0000444C0000}"/>
    <cellStyle name="Input 5 5 10" xfId="19532" xr:uid="{00000000-0005-0000-0000-0000454C0000}"/>
    <cellStyle name="Input 5 5 11" xfId="19533" xr:uid="{00000000-0005-0000-0000-0000464C0000}"/>
    <cellStyle name="Input 5 5 12" xfId="19534" xr:uid="{00000000-0005-0000-0000-0000474C0000}"/>
    <cellStyle name="Input 5 5 13" xfId="19535" xr:uid="{00000000-0005-0000-0000-0000484C0000}"/>
    <cellStyle name="Input 5 5 14" xfId="19536" xr:uid="{00000000-0005-0000-0000-0000494C0000}"/>
    <cellStyle name="Input 5 5 15" xfId="19537" xr:uid="{00000000-0005-0000-0000-00004A4C0000}"/>
    <cellStyle name="Input 5 5 16" xfId="19538" xr:uid="{00000000-0005-0000-0000-00004B4C0000}"/>
    <cellStyle name="Input 5 5 17" xfId="19539" xr:uid="{00000000-0005-0000-0000-00004C4C0000}"/>
    <cellStyle name="Input 5 5 18" xfId="19540" xr:uid="{00000000-0005-0000-0000-00004D4C0000}"/>
    <cellStyle name="Input 5 5 19" xfId="19541" xr:uid="{00000000-0005-0000-0000-00004E4C0000}"/>
    <cellStyle name="Input 5 5 2" xfId="19542" xr:uid="{00000000-0005-0000-0000-00004F4C0000}"/>
    <cellStyle name="Input 5 5 2 10" xfId="19543" xr:uid="{00000000-0005-0000-0000-0000504C0000}"/>
    <cellStyle name="Input 5 5 2 11" xfId="19544" xr:uid="{00000000-0005-0000-0000-0000514C0000}"/>
    <cellStyle name="Input 5 5 2 12" xfId="19545" xr:uid="{00000000-0005-0000-0000-0000524C0000}"/>
    <cellStyle name="Input 5 5 2 13" xfId="19546" xr:uid="{00000000-0005-0000-0000-0000534C0000}"/>
    <cellStyle name="Input 5 5 2 14" xfId="19547" xr:uid="{00000000-0005-0000-0000-0000544C0000}"/>
    <cellStyle name="Input 5 5 2 2" xfId="19548" xr:uid="{00000000-0005-0000-0000-0000554C0000}"/>
    <cellStyle name="Input 5 5 2 3" xfId="19549" xr:uid="{00000000-0005-0000-0000-0000564C0000}"/>
    <cellStyle name="Input 5 5 2 4" xfId="19550" xr:uid="{00000000-0005-0000-0000-0000574C0000}"/>
    <cellStyle name="Input 5 5 2 5" xfId="19551" xr:uid="{00000000-0005-0000-0000-0000584C0000}"/>
    <cellStyle name="Input 5 5 2 6" xfId="19552" xr:uid="{00000000-0005-0000-0000-0000594C0000}"/>
    <cellStyle name="Input 5 5 2 7" xfId="19553" xr:uid="{00000000-0005-0000-0000-00005A4C0000}"/>
    <cellStyle name="Input 5 5 2 8" xfId="19554" xr:uid="{00000000-0005-0000-0000-00005B4C0000}"/>
    <cellStyle name="Input 5 5 2 9" xfId="19555" xr:uid="{00000000-0005-0000-0000-00005C4C0000}"/>
    <cellStyle name="Input 5 5 20" xfId="19556" xr:uid="{00000000-0005-0000-0000-00005D4C0000}"/>
    <cellStyle name="Input 5 5 3" xfId="19557" xr:uid="{00000000-0005-0000-0000-00005E4C0000}"/>
    <cellStyle name="Input 5 5 3 10" xfId="19558" xr:uid="{00000000-0005-0000-0000-00005F4C0000}"/>
    <cellStyle name="Input 5 5 3 11" xfId="19559" xr:uid="{00000000-0005-0000-0000-0000604C0000}"/>
    <cellStyle name="Input 5 5 3 12" xfId="19560" xr:uid="{00000000-0005-0000-0000-0000614C0000}"/>
    <cellStyle name="Input 5 5 3 13" xfId="19561" xr:uid="{00000000-0005-0000-0000-0000624C0000}"/>
    <cellStyle name="Input 5 5 3 14" xfId="19562" xr:uid="{00000000-0005-0000-0000-0000634C0000}"/>
    <cellStyle name="Input 5 5 3 2" xfId="19563" xr:uid="{00000000-0005-0000-0000-0000644C0000}"/>
    <cellStyle name="Input 5 5 3 3" xfId="19564" xr:uid="{00000000-0005-0000-0000-0000654C0000}"/>
    <cellStyle name="Input 5 5 3 4" xfId="19565" xr:uid="{00000000-0005-0000-0000-0000664C0000}"/>
    <cellStyle name="Input 5 5 3 5" xfId="19566" xr:uid="{00000000-0005-0000-0000-0000674C0000}"/>
    <cellStyle name="Input 5 5 3 6" xfId="19567" xr:uid="{00000000-0005-0000-0000-0000684C0000}"/>
    <cellStyle name="Input 5 5 3 7" xfId="19568" xr:uid="{00000000-0005-0000-0000-0000694C0000}"/>
    <cellStyle name="Input 5 5 3 8" xfId="19569" xr:uid="{00000000-0005-0000-0000-00006A4C0000}"/>
    <cellStyle name="Input 5 5 3 9" xfId="19570" xr:uid="{00000000-0005-0000-0000-00006B4C0000}"/>
    <cellStyle name="Input 5 5 4" xfId="19571" xr:uid="{00000000-0005-0000-0000-00006C4C0000}"/>
    <cellStyle name="Input 5 5 4 10" xfId="19572" xr:uid="{00000000-0005-0000-0000-00006D4C0000}"/>
    <cellStyle name="Input 5 5 4 11" xfId="19573" xr:uid="{00000000-0005-0000-0000-00006E4C0000}"/>
    <cellStyle name="Input 5 5 4 12" xfId="19574" xr:uid="{00000000-0005-0000-0000-00006F4C0000}"/>
    <cellStyle name="Input 5 5 4 13" xfId="19575" xr:uid="{00000000-0005-0000-0000-0000704C0000}"/>
    <cellStyle name="Input 5 5 4 14" xfId="19576" xr:uid="{00000000-0005-0000-0000-0000714C0000}"/>
    <cellStyle name="Input 5 5 4 2" xfId="19577" xr:uid="{00000000-0005-0000-0000-0000724C0000}"/>
    <cellStyle name="Input 5 5 4 3" xfId="19578" xr:uid="{00000000-0005-0000-0000-0000734C0000}"/>
    <cellStyle name="Input 5 5 4 4" xfId="19579" xr:uid="{00000000-0005-0000-0000-0000744C0000}"/>
    <cellStyle name="Input 5 5 4 5" xfId="19580" xr:uid="{00000000-0005-0000-0000-0000754C0000}"/>
    <cellStyle name="Input 5 5 4 6" xfId="19581" xr:uid="{00000000-0005-0000-0000-0000764C0000}"/>
    <cellStyle name="Input 5 5 4 7" xfId="19582" xr:uid="{00000000-0005-0000-0000-0000774C0000}"/>
    <cellStyle name="Input 5 5 4 8" xfId="19583" xr:uid="{00000000-0005-0000-0000-0000784C0000}"/>
    <cellStyle name="Input 5 5 4 9" xfId="19584" xr:uid="{00000000-0005-0000-0000-0000794C0000}"/>
    <cellStyle name="Input 5 5 5" xfId="19585" xr:uid="{00000000-0005-0000-0000-00007A4C0000}"/>
    <cellStyle name="Input 5 5 5 10" xfId="19586" xr:uid="{00000000-0005-0000-0000-00007B4C0000}"/>
    <cellStyle name="Input 5 5 5 11" xfId="19587" xr:uid="{00000000-0005-0000-0000-00007C4C0000}"/>
    <cellStyle name="Input 5 5 5 12" xfId="19588" xr:uid="{00000000-0005-0000-0000-00007D4C0000}"/>
    <cellStyle name="Input 5 5 5 13" xfId="19589" xr:uid="{00000000-0005-0000-0000-00007E4C0000}"/>
    <cellStyle name="Input 5 5 5 2" xfId="19590" xr:uid="{00000000-0005-0000-0000-00007F4C0000}"/>
    <cellStyle name="Input 5 5 5 3" xfId="19591" xr:uid="{00000000-0005-0000-0000-0000804C0000}"/>
    <cellStyle name="Input 5 5 5 4" xfId="19592" xr:uid="{00000000-0005-0000-0000-0000814C0000}"/>
    <cellStyle name="Input 5 5 5 5" xfId="19593" xr:uid="{00000000-0005-0000-0000-0000824C0000}"/>
    <cellStyle name="Input 5 5 5 6" xfId="19594" xr:uid="{00000000-0005-0000-0000-0000834C0000}"/>
    <cellStyle name="Input 5 5 5 7" xfId="19595" xr:uid="{00000000-0005-0000-0000-0000844C0000}"/>
    <cellStyle name="Input 5 5 5 8" xfId="19596" xr:uid="{00000000-0005-0000-0000-0000854C0000}"/>
    <cellStyle name="Input 5 5 5 9" xfId="19597" xr:uid="{00000000-0005-0000-0000-0000864C0000}"/>
    <cellStyle name="Input 5 5 6" xfId="19598" xr:uid="{00000000-0005-0000-0000-0000874C0000}"/>
    <cellStyle name="Input 5 5 7" xfId="19599" xr:uid="{00000000-0005-0000-0000-0000884C0000}"/>
    <cellStyle name="Input 5 5 8" xfId="19600" xr:uid="{00000000-0005-0000-0000-0000894C0000}"/>
    <cellStyle name="Input 5 5 9" xfId="19601" xr:uid="{00000000-0005-0000-0000-00008A4C0000}"/>
    <cellStyle name="Input 5 6" xfId="19602" xr:uid="{00000000-0005-0000-0000-00008B4C0000}"/>
    <cellStyle name="Input 5 6 10" xfId="19603" xr:uid="{00000000-0005-0000-0000-00008C4C0000}"/>
    <cellStyle name="Input 5 6 11" xfId="19604" xr:uid="{00000000-0005-0000-0000-00008D4C0000}"/>
    <cellStyle name="Input 5 6 12" xfId="19605" xr:uid="{00000000-0005-0000-0000-00008E4C0000}"/>
    <cellStyle name="Input 5 6 13" xfId="19606" xr:uid="{00000000-0005-0000-0000-00008F4C0000}"/>
    <cellStyle name="Input 5 6 14" xfId="19607" xr:uid="{00000000-0005-0000-0000-0000904C0000}"/>
    <cellStyle name="Input 5 6 15" xfId="19608" xr:uid="{00000000-0005-0000-0000-0000914C0000}"/>
    <cellStyle name="Input 5 6 16" xfId="19609" xr:uid="{00000000-0005-0000-0000-0000924C0000}"/>
    <cellStyle name="Input 5 6 17" xfId="19610" xr:uid="{00000000-0005-0000-0000-0000934C0000}"/>
    <cellStyle name="Input 5 6 18" xfId="19611" xr:uid="{00000000-0005-0000-0000-0000944C0000}"/>
    <cellStyle name="Input 5 6 19" xfId="19612" xr:uid="{00000000-0005-0000-0000-0000954C0000}"/>
    <cellStyle name="Input 5 6 2" xfId="19613" xr:uid="{00000000-0005-0000-0000-0000964C0000}"/>
    <cellStyle name="Input 5 6 2 10" xfId="19614" xr:uid="{00000000-0005-0000-0000-0000974C0000}"/>
    <cellStyle name="Input 5 6 2 11" xfId="19615" xr:uid="{00000000-0005-0000-0000-0000984C0000}"/>
    <cellStyle name="Input 5 6 2 12" xfId="19616" xr:uid="{00000000-0005-0000-0000-0000994C0000}"/>
    <cellStyle name="Input 5 6 2 13" xfId="19617" xr:uid="{00000000-0005-0000-0000-00009A4C0000}"/>
    <cellStyle name="Input 5 6 2 14" xfId="19618" xr:uid="{00000000-0005-0000-0000-00009B4C0000}"/>
    <cellStyle name="Input 5 6 2 2" xfId="19619" xr:uid="{00000000-0005-0000-0000-00009C4C0000}"/>
    <cellStyle name="Input 5 6 2 3" xfId="19620" xr:uid="{00000000-0005-0000-0000-00009D4C0000}"/>
    <cellStyle name="Input 5 6 2 4" xfId="19621" xr:uid="{00000000-0005-0000-0000-00009E4C0000}"/>
    <cellStyle name="Input 5 6 2 5" xfId="19622" xr:uid="{00000000-0005-0000-0000-00009F4C0000}"/>
    <cellStyle name="Input 5 6 2 6" xfId="19623" xr:uid="{00000000-0005-0000-0000-0000A04C0000}"/>
    <cellStyle name="Input 5 6 2 7" xfId="19624" xr:uid="{00000000-0005-0000-0000-0000A14C0000}"/>
    <cellStyle name="Input 5 6 2 8" xfId="19625" xr:uid="{00000000-0005-0000-0000-0000A24C0000}"/>
    <cellStyle name="Input 5 6 2 9" xfId="19626" xr:uid="{00000000-0005-0000-0000-0000A34C0000}"/>
    <cellStyle name="Input 5 6 20" xfId="19627" xr:uid="{00000000-0005-0000-0000-0000A44C0000}"/>
    <cellStyle name="Input 5 6 3" xfId="19628" xr:uid="{00000000-0005-0000-0000-0000A54C0000}"/>
    <cellStyle name="Input 5 6 3 10" xfId="19629" xr:uid="{00000000-0005-0000-0000-0000A64C0000}"/>
    <cellStyle name="Input 5 6 3 11" xfId="19630" xr:uid="{00000000-0005-0000-0000-0000A74C0000}"/>
    <cellStyle name="Input 5 6 3 12" xfId="19631" xr:uid="{00000000-0005-0000-0000-0000A84C0000}"/>
    <cellStyle name="Input 5 6 3 13" xfId="19632" xr:uid="{00000000-0005-0000-0000-0000A94C0000}"/>
    <cellStyle name="Input 5 6 3 14" xfId="19633" xr:uid="{00000000-0005-0000-0000-0000AA4C0000}"/>
    <cellStyle name="Input 5 6 3 2" xfId="19634" xr:uid="{00000000-0005-0000-0000-0000AB4C0000}"/>
    <cellStyle name="Input 5 6 3 3" xfId="19635" xr:uid="{00000000-0005-0000-0000-0000AC4C0000}"/>
    <cellStyle name="Input 5 6 3 4" xfId="19636" xr:uid="{00000000-0005-0000-0000-0000AD4C0000}"/>
    <cellStyle name="Input 5 6 3 5" xfId="19637" xr:uid="{00000000-0005-0000-0000-0000AE4C0000}"/>
    <cellStyle name="Input 5 6 3 6" xfId="19638" xr:uid="{00000000-0005-0000-0000-0000AF4C0000}"/>
    <cellStyle name="Input 5 6 3 7" xfId="19639" xr:uid="{00000000-0005-0000-0000-0000B04C0000}"/>
    <cellStyle name="Input 5 6 3 8" xfId="19640" xr:uid="{00000000-0005-0000-0000-0000B14C0000}"/>
    <cellStyle name="Input 5 6 3 9" xfId="19641" xr:uid="{00000000-0005-0000-0000-0000B24C0000}"/>
    <cellStyle name="Input 5 6 4" xfId="19642" xr:uid="{00000000-0005-0000-0000-0000B34C0000}"/>
    <cellStyle name="Input 5 6 4 10" xfId="19643" xr:uid="{00000000-0005-0000-0000-0000B44C0000}"/>
    <cellStyle name="Input 5 6 4 11" xfId="19644" xr:uid="{00000000-0005-0000-0000-0000B54C0000}"/>
    <cellStyle name="Input 5 6 4 12" xfId="19645" xr:uid="{00000000-0005-0000-0000-0000B64C0000}"/>
    <cellStyle name="Input 5 6 4 13" xfId="19646" xr:uid="{00000000-0005-0000-0000-0000B74C0000}"/>
    <cellStyle name="Input 5 6 4 14" xfId="19647" xr:uid="{00000000-0005-0000-0000-0000B84C0000}"/>
    <cellStyle name="Input 5 6 4 2" xfId="19648" xr:uid="{00000000-0005-0000-0000-0000B94C0000}"/>
    <cellStyle name="Input 5 6 4 3" xfId="19649" xr:uid="{00000000-0005-0000-0000-0000BA4C0000}"/>
    <cellStyle name="Input 5 6 4 4" xfId="19650" xr:uid="{00000000-0005-0000-0000-0000BB4C0000}"/>
    <cellStyle name="Input 5 6 4 5" xfId="19651" xr:uid="{00000000-0005-0000-0000-0000BC4C0000}"/>
    <cellStyle name="Input 5 6 4 6" xfId="19652" xr:uid="{00000000-0005-0000-0000-0000BD4C0000}"/>
    <cellStyle name="Input 5 6 4 7" xfId="19653" xr:uid="{00000000-0005-0000-0000-0000BE4C0000}"/>
    <cellStyle name="Input 5 6 4 8" xfId="19654" xr:uid="{00000000-0005-0000-0000-0000BF4C0000}"/>
    <cellStyle name="Input 5 6 4 9" xfId="19655" xr:uid="{00000000-0005-0000-0000-0000C04C0000}"/>
    <cellStyle name="Input 5 6 5" xfId="19656" xr:uid="{00000000-0005-0000-0000-0000C14C0000}"/>
    <cellStyle name="Input 5 6 5 10" xfId="19657" xr:uid="{00000000-0005-0000-0000-0000C24C0000}"/>
    <cellStyle name="Input 5 6 5 11" xfId="19658" xr:uid="{00000000-0005-0000-0000-0000C34C0000}"/>
    <cellStyle name="Input 5 6 5 12" xfId="19659" xr:uid="{00000000-0005-0000-0000-0000C44C0000}"/>
    <cellStyle name="Input 5 6 5 13" xfId="19660" xr:uid="{00000000-0005-0000-0000-0000C54C0000}"/>
    <cellStyle name="Input 5 6 5 2" xfId="19661" xr:uid="{00000000-0005-0000-0000-0000C64C0000}"/>
    <cellStyle name="Input 5 6 5 3" xfId="19662" xr:uid="{00000000-0005-0000-0000-0000C74C0000}"/>
    <cellStyle name="Input 5 6 5 4" xfId="19663" xr:uid="{00000000-0005-0000-0000-0000C84C0000}"/>
    <cellStyle name="Input 5 6 5 5" xfId="19664" xr:uid="{00000000-0005-0000-0000-0000C94C0000}"/>
    <cellStyle name="Input 5 6 5 6" xfId="19665" xr:uid="{00000000-0005-0000-0000-0000CA4C0000}"/>
    <cellStyle name="Input 5 6 5 7" xfId="19666" xr:uid="{00000000-0005-0000-0000-0000CB4C0000}"/>
    <cellStyle name="Input 5 6 5 8" xfId="19667" xr:uid="{00000000-0005-0000-0000-0000CC4C0000}"/>
    <cellStyle name="Input 5 6 5 9" xfId="19668" xr:uid="{00000000-0005-0000-0000-0000CD4C0000}"/>
    <cellStyle name="Input 5 6 6" xfId="19669" xr:uid="{00000000-0005-0000-0000-0000CE4C0000}"/>
    <cellStyle name="Input 5 6 7" xfId="19670" xr:uid="{00000000-0005-0000-0000-0000CF4C0000}"/>
    <cellStyle name="Input 5 6 8" xfId="19671" xr:uid="{00000000-0005-0000-0000-0000D04C0000}"/>
    <cellStyle name="Input 5 6 9" xfId="19672" xr:uid="{00000000-0005-0000-0000-0000D14C0000}"/>
    <cellStyle name="Input 5 7" xfId="19673" xr:uid="{00000000-0005-0000-0000-0000D24C0000}"/>
    <cellStyle name="Input 5 7 10" xfId="19674" xr:uid="{00000000-0005-0000-0000-0000D34C0000}"/>
    <cellStyle name="Input 5 7 11" xfId="19675" xr:uid="{00000000-0005-0000-0000-0000D44C0000}"/>
    <cellStyle name="Input 5 7 12" xfId="19676" xr:uid="{00000000-0005-0000-0000-0000D54C0000}"/>
    <cellStyle name="Input 5 7 13" xfId="19677" xr:uid="{00000000-0005-0000-0000-0000D64C0000}"/>
    <cellStyle name="Input 5 7 14" xfId="19678" xr:uid="{00000000-0005-0000-0000-0000D74C0000}"/>
    <cellStyle name="Input 5 7 2" xfId="19679" xr:uid="{00000000-0005-0000-0000-0000D84C0000}"/>
    <cellStyle name="Input 5 7 3" xfId="19680" xr:uid="{00000000-0005-0000-0000-0000D94C0000}"/>
    <cellStyle name="Input 5 7 4" xfId="19681" xr:uid="{00000000-0005-0000-0000-0000DA4C0000}"/>
    <cellStyle name="Input 5 7 5" xfId="19682" xr:uid="{00000000-0005-0000-0000-0000DB4C0000}"/>
    <cellStyle name="Input 5 7 6" xfId="19683" xr:uid="{00000000-0005-0000-0000-0000DC4C0000}"/>
    <cellStyle name="Input 5 7 7" xfId="19684" xr:uid="{00000000-0005-0000-0000-0000DD4C0000}"/>
    <cellStyle name="Input 5 7 8" xfId="19685" xr:uid="{00000000-0005-0000-0000-0000DE4C0000}"/>
    <cellStyle name="Input 5 7 9" xfId="19686" xr:uid="{00000000-0005-0000-0000-0000DF4C0000}"/>
    <cellStyle name="Input 5 8" xfId="19687" xr:uid="{00000000-0005-0000-0000-0000E04C0000}"/>
    <cellStyle name="Input 5 8 10" xfId="19688" xr:uid="{00000000-0005-0000-0000-0000E14C0000}"/>
    <cellStyle name="Input 5 8 11" xfId="19689" xr:uid="{00000000-0005-0000-0000-0000E24C0000}"/>
    <cellStyle name="Input 5 8 12" xfId="19690" xr:uid="{00000000-0005-0000-0000-0000E34C0000}"/>
    <cellStyle name="Input 5 8 13" xfId="19691" xr:uid="{00000000-0005-0000-0000-0000E44C0000}"/>
    <cellStyle name="Input 5 8 14" xfId="19692" xr:uid="{00000000-0005-0000-0000-0000E54C0000}"/>
    <cellStyle name="Input 5 8 2" xfId="19693" xr:uid="{00000000-0005-0000-0000-0000E64C0000}"/>
    <cellStyle name="Input 5 8 3" xfId="19694" xr:uid="{00000000-0005-0000-0000-0000E74C0000}"/>
    <cellStyle name="Input 5 8 4" xfId="19695" xr:uid="{00000000-0005-0000-0000-0000E84C0000}"/>
    <cellStyle name="Input 5 8 5" xfId="19696" xr:uid="{00000000-0005-0000-0000-0000E94C0000}"/>
    <cellStyle name="Input 5 8 6" xfId="19697" xr:uid="{00000000-0005-0000-0000-0000EA4C0000}"/>
    <cellStyle name="Input 5 8 7" xfId="19698" xr:uid="{00000000-0005-0000-0000-0000EB4C0000}"/>
    <cellStyle name="Input 5 8 8" xfId="19699" xr:uid="{00000000-0005-0000-0000-0000EC4C0000}"/>
    <cellStyle name="Input 5 8 9" xfId="19700" xr:uid="{00000000-0005-0000-0000-0000ED4C0000}"/>
    <cellStyle name="Input 5 9" xfId="19701" xr:uid="{00000000-0005-0000-0000-0000EE4C0000}"/>
    <cellStyle name="Input 5 9 10" xfId="19702" xr:uid="{00000000-0005-0000-0000-0000EF4C0000}"/>
    <cellStyle name="Input 5 9 11" xfId="19703" xr:uid="{00000000-0005-0000-0000-0000F04C0000}"/>
    <cellStyle name="Input 5 9 12" xfId="19704" xr:uid="{00000000-0005-0000-0000-0000F14C0000}"/>
    <cellStyle name="Input 5 9 13" xfId="19705" xr:uid="{00000000-0005-0000-0000-0000F24C0000}"/>
    <cellStyle name="Input 5 9 14" xfId="19706" xr:uid="{00000000-0005-0000-0000-0000F34C0000}"/>
    <cellStyle name="Input 5 9 2" xfId="19707" xr:uid="{00000000-0005-0000-0000-0000F44C0000}"/>
    <cellStyle name="Input 5 9 3" xfId="19708" xr:uid="{00000000-0005-0000-0000-0000F54C0000}"/>
    <cellStyle name="Input 5 9 4" xfId="19709" xr:uid="{00000000-0005-0000-0000-0000F64C0000}"/>
    <cellStyle name="Input 5 9 5" xfId="19710" xr:uid="{00000000-0005-0000-0000-0000F74C0000}"/>
    <cellStyle name="Input 5 9 6" xfId="19711" xr:uid="{00000000-0005-0000-0000-0000F84C0000}"/>
    <cellStyle name="Input 5 9 7" xfId="19712" xr:uid="{00000000-0005-0000-0000-0000F94C0000}"/>
    <cellStyle name="Input 5 9 8" xfId="19713" xr:uid="{00000000-0005-0000-0000-0000FA4C0000}"/>
    <cellStyle name="Input 5 9 9" xfId="19714" xr:uid="{00000000-0005-0000-0000-0000FB4C0000}"/>
    <cellStyle name="Input 6" xfId="19715" xr:uid="{00000000-0005-0000-0000-0000FC4C0000}"/>
    <cellStyle name="Input 6 10" xfId="19716" xr:uid="{00000000-0005-0000-0000-0000FD4C0000}"/>
    <cellStyle name="Input 6 11" xfId="19717" xr:uid="{00000000-0005-0000-0000-0000FE4C0000}"/>
    <cellStyle name="Input 6 12" xfId="19718" xr:uid="{00000000-0005-0000-0000-0000FF4C0000}"/>
    <cellStyle name="Input 6 13" xfId="19719" xr:uid="{00000000-0005-0000-0000-0000004D0000}"/>
    <cellStyle name="Input 6 14" xfId="19720" xr:uid="{00000000-0005-0000-0000-0000014D0000}"/>
    <cellStyle name="Input 6 15" xfId="19721" xr:uid="{00000000-0005-0000-0000-0000024D0000}"/>
    <cellStyle name="Input 6 16" xfId="19722" xr:uid="{00000000-0005-0000-0000-0000034D0000}"/>
    <cellStyle name="Input 6 17" xfId="19723" xr:uid="{00000000-0005-0000-0000-0000044D0000}"/>
    <cellStyle name="Input 6 18" xfId="19724" xr:uid="{00000000-0005-0000-0000-0000054D0000}"/>
    <cellStyle name="Input 6 19" xfId="19725" xr:uid="{00000000-0005-0000-0000-0000064D0000}"/>
    <cellStyle name="Input 6 2" xfId="19726" xr:uid="{00000000-0005-0000-0000-0000074D0000}"/>
    <cellStyle name="Input 6 2 10" xfId="19727" xr:uid="{00000000-0005-0000-0000-0000084D0000}"/>
    <cellStyle name="Input 6 2 11" xfId="19728" xr:uid="{00000000-0005-0000-0000-0000094D0000}"/>
    <cellStyle name="Input 6 2 12" xfId="19729" xr:uid="{00000000-0005-0000-0000-00000A4D0000}"/>
    <cellStyle name="Input 6 2 13" xfId="19730" xr:uid="{00000000-0005-0000-0000-00000B4D0000}"/>
    <cellStyle name="Input 6 2 14" xfId="19731" xr:uid="{00000000-0005-0000-0000-00000C4D0000}"/>
    <cellStyle name="Input 6 2 15" xfId="19732" xr:uid="{00000000-0005-0000-0000-00000D4D0000}"/>
    <cellStyle name="Input 6 2 16" xfId="19733" xr:uid="{00000000-0005-0000-0000-00000E4D0000}"/>
    <cellStyle name="Input 6 2 17" xfId="19734" xr:uid="{00000000-0005-0000-0000-00000F4D0000}"/>
    <cellStyle name="Input 6 2 18" xfId="19735" xr:uid="{00000000-0005-0000-0000-0000104D0000}"/>
    <cellStyle name="Input 6 2 19" xfId="19736" xr:uid="{00000000-0005-0000-0000-0000114D0000}"/>
    <cellStyle name="Input 6 2 2" xfId="19737" xr:uid="{00000000-0005-0000-0000-0000124D0000}"/>
    <cellStyle name="Input 6 2 2 10" xfId="19738" xr:uid="{00000000-0005-0000-0000-0000134D0000}"/>
    <cellStyle name="Input 6 2 2 11" xfId="19739" xr:uid="{00000000-0005-0000-0000-0000144D0000}"/>
    <cellStyle name="Input 6 2 2 12" xfId="19740" xr:uid="{00000000-0005-0000-0000-0000154D0000}"/>
    <cellStyle name="Input 6 2 2 13" xfId="19741" xr:uid="{00000000-0005-0000-0000-0000164D0000}"/>
    <cellStyle name="Input 6 2 2 14" xfId="19742" xr:uid="{00000000-0005-0000-0000-0000174D0000}"/>
    <cellStyle name="Input 6 2 2 15" xfId="19743" xr:uid="{00000000-0005-0000-0000-0000184D0000}"/>
    <cellStyle name="Input 6 2 2 16" xfId="19744" xr:uid="{00000000-0005-0000-0000-0000194D0000}"/>
    <cellStyle name="Input 6 2 2 17" xfId="19745" xr:uid="{00000000-0005-0000-0000-00001A4D0000}"/>
    <cellStyle name="Input 6 2 2 18" xfId="19746" xr:uid="{00000000-0005-0000-0000-00001B4D0000}"/>
    <cellStyle name="Input 6 2 2 19" xfId="19747" xr:uid="{00000000-0005-0000-0000-00001C4D0000}"/>
    <cellStyle name="Input 6 2 2 2" xfId="19748" xr:uid="{00000000-0005-0000-0000-00001D4D0000}"/>
    <cellStyle name="Input 6 2 2 2 10" xfId="19749" xr:uid="{00000000-0005-0000-0000-00001E4D0000}"/>
    <cellStyle name="Input 6 2 2 2 11" xfId="19750" xr:uid="{00000000-0005-0000-0000-00001F4D0000}"/>
    <cellStyle name="Input 6 2 2 2 12" xfId="19751" xr:uid="{00000000-0005-0000-0000-0000204D0000}"/>
    <cellStyle name="Input 6 2 2 2 13" xfId="19752" xr:uid="{00000000-0005-0000-0000-0000214D0000}"/>
    <cellStyle name="Input 6 2 2 2 14" xfId="19753" xr:uid="{00000000-0005-0000-0000-0000224D0000}"/>
    <cellStyle name="Input 6 2 2 2 2" xfId="19754" xr:uid="{00000000-0005-0000-0000-0000234D0000}"/>
    <cellStyle name="Input 6 2 2 2 3" xfId="19755" xr:uid="{00000000-0005-0000-0000-0000244D0000}"/>
    <cellStyle name="Input 6 2 2 2 4" xfId="19756" xr:uid="{00000000-0005-0000-0000-0000254D0000}"/>
    <cellStyle name="Input 6 2 2 2 5" xfId="19757" xr:uid="{00000000-0005-0000-0000-0000264D0000}"/>
    <cellStyle name="Input 6 2 2 2 6" xfId="19758" xr:uid="{00000000-0005-0000-0000-0000274D0000}"/>
    <cellStyle name="Input 6 2 2 2 7" xfId="19759" xr:uid="{00000000-0005-0000-0000-0000284D0000}"/>
    <cellStyle name="Input 6 2 2 2 8" xfId="19760" xr:uid="{00000000-0005-0000-0000-0000294D0000}"/>
    <cellStyle name="Input 6 2 2 2 9" xfId="19761" xr:uid="{00000000-0005-0000-0000-00002A4D0000}"/>
    <cellStyle name="Input 6 2 2 20" xfId="19762" xr:uid="{00000000-0005-0000-0000-00002B4D0000}"/>
    <cellStyle name="Input 6 2 2 3" xfId="19763" xr:uid="{00000000-0005-0000-0000-00002C4D0000}"/>
    <cellStyle name="Input 6 2 2 3 10" xfId="19764" xr:uid="{00000000-0005-0000-0000-00002D4D0000}"/>
    <cellStyle name="Input 6 2 2 3 11" xfId="19765" xr:uid="{00000000-0005-0000-0000-00002E4D0000}"/>
    <cellStyle name="Input 6 2 2 3 12" xfId="19766" xr:uid="{00000000-0005-0000-0000-00002F4D0000}"/>
    <cellStyle name="Input 6 2 2 3 13" xfId="19767" xr:uid="{00000000-0005-0000-0000-0000304D0000}"/>
    <cellStyle name="Input 6 2 2 3 14" xfId="19768" xr:uid="{00000000-0005-0000-0000-0000314D0000}"/>
    <cellStyle name="Input 6 2 2 3 2" xfId="19769" xr:uid="{00000000-0005-0000-0000-0000324D0000}"/>
    <cellStyle name="Input 6 2 2 3 3" xfId="19770" xr:uid="{00000000-0005-0000-0000-0000334D0000}"/>
    <cellStyle name="Input 6 2 2 3 4" xfId="19771" xr:uid="{00000000-0005-0000-0000-0000344D0000}"/>
    <cellStyle name="Input 6 2 2 3 5" xfId="19772" xr:uid="{00000000-0005-0000-0000-0000354D0000}"/>
    <cellStyle name="Input 6 2 2 3 6" xfId="19773" xr:uid="{00000000-0005-0000-0000-0000364D0000}"/>
    <cellStyle name="Input 6 2 2 3 7" xfId="19774" xr:uid="{00000000-0005-0000-0000-0000374D0000}"/>
    <cellStyle name="Input 6 2 2 3 8" xfId="19775" xr:uid="{00000000-0005-0000-0000-0000384D0000}"/>
    <cellStyle name="Input 6 2 2 3 9" xfId="19776" xr:uid="{00000000-0005-0000-0000-0000394D0000}"/>
    <cellStyle name="Input 6 2 2 4" xfId="19777" xr:uid="{00000000-0005-0000-0000-00003A4D0000}"/>
    <cellStyle name="Input 6 2 2 4 10" xfId="19778" xr:uid="{00000000-0005-0000-0000-00003B4D0000}"/>
    <cellStyle name="Input 6 2 2 4 11" xfId="19779" xr:uid="{00000000-0005-0000-0000-00003C4D0000}"/>
    <cellStyle name="Input 6 2 2 4 12" xfId="19780" xr:uid="{00000000-0005-0000-0000-00003D4D0000}"/>
    <cellStyle name="Input 6 2 2 4 13" xfId="19781" xr:uid="{00000000-0005-0000-0000-00003E4D0000}"/>
    <cellStyle name="Input 6 2 2 4 14" xfId="19782" xr:uid="{00000000-0005-0000-0000-00003F4D0000}"/>
    <cellStyle name="Input 6 2 2 4 2" xfId="19783" xr:uid="{00000000-0005-0000-0000-0000404D0000}"/>
    <cellStyle name="Input 6 2 2 4 3" xfId="19784" xr:uid="{00000000-0005-0000-0000-0000414D0000}"/>
    <cellStyle name="Input 6 2 2 4 4" xfId="19785" xr:uid="{00000000-0005-0000-0000-0000424D0000}"/>
    <cellStyle name="Input 6 2 2 4 5" xfId="19786" xr:uid="{00000000-0005-0000-0000-0000434D0000}"/>
    <cellStyle name="Input 6 2 2 4 6" xfId="19787" xr:uid="{00000000-0005-0000-0000-0000444D0000}"/>
    <cellStyle name="Input 6 2 2 4 7" xfId="19788" xr:uid="{00000000-0005-0000-0000-0000454D0000}"/>
    <cellStyle name="Input 6 2 2 4 8" xfId="19789" xr:uid="{00000000-0005-0000-0000-0000464D0000}"/>
    <cellStyle name="Input 6 2 2 4 9" xfId="19790" xr:uid="{00000000-0005-0000-0000-0000474D0000}"/>
    <cellStyle name="Input 6 2 2 5" xfId="19791" xr:uid="{00000000-0005-0000-0000-0000484D0000}"/>
    <cellStyle name="Input 6 2 2 5 10" xfId="19792" xr:uid="{00000000-0005-0000-0000-0000494D0000}"/>
    <cellStyle name="Input 6 2 2 5 11" xfId="19793" xr:uid="{00000000-0005-0000-0000-00004A4D0000}"/>
    <cellStyle name="Input 6 2 2 5 12" xfId="19794" xr:uid="{00000000-0005-0000-0000-00004B4D0000}"/>
    <cellStyle name="Input 6 2 2 5 13" xfId="19795" xr:uid="{00000000-0005-0000-0000-00004C4D0000}"/>
    <cellStyle name="Input 6 2 2 5 2" xfId="19796" xr:uid="{00000000-0005-0000-0000-00004D4D0000}"/>
    <cellStyle name="Input 6 2 2 5 3" xfId="19797" xr:uid="{00000000-0005-0000-0000-00004E4D0000}"/>
    <cellStyle name="Input 6 2 2 5 4" xfId="19798" xr:uid="{00000000-0005-0000-0000-00004F4D0000}"/>
    <cellStyle name="Input 6 2 2 5 5" xfId="19799" xr:uid="{00000000-0005-0000-0000-0000504D0000}"/>
    <cellStyle name="Input 6 2 2 5 6" xfId="19800" xr:uid="{00000000-0005-0000-0000-0000514D0000}"/>
    <cellStyle name="Input 6 2 2 5 7" xfId="19801" xr:uid="{00000000-0005-0000-0000-0000524D0000}"/>
    <cellStyle name="Input 6 2 2 5 8" xfId="19802" xr:uid="{00000000-0005-0000-0000-0000534D0000}"/>
    <cellStyle name="Input 6 2 2 5 9" xfId="19803" xr:uid="{00000000-0005-0000-0000-0000544D0000}"/>
    <cellStyle name="Input 6 2 2 6" xfId="19804" xr:uid="{00000000-0005-0000-0000-0000554D0000}"/>
    <cellStyle name="Input 6 2 2 7" xfId="19805" xr:uid="{00000000-0005-0000-0000-0000564D0000}"/>
    <cellStyle name="Input 6 2 2 8" xfId="19806" xr:uid="{00000000-0005-0000-0000-0000574D0000}"/>
    <cellStyle name="Input 6 2 2 9" xfId="19807" xr:uid="{00000000-0005-0000-0000-0000584D0000}"/>
    <cellStyle name="Input 6 2 20" xfId="19808" xr:uid="{00000000-0005-0000-0000-0000594D0000}"/>
    <cellStyle name="Input 6 2 21" xfId="19809" xr:uid="{00000000-0005-0000-0000-00005A4D0000}"/>
    <cellStyle name="Input 6 2 22" xfId="19810" xr:uid="{00000000-0005-0000-0000-00005B4D0000}"/>
    <cellStyle name="Input 6 2 23" xfId="19811" xr:uid="{00000000-0005-0000-0000-00005C4D0000}"/>
    <cellStyle name="Input 6 2 3" xfId="19812" xr:uid="{00000000-0005-0000-0000-00005D4D0000}"/>
    <cellStyle name="Input 6 2 3 10" xfId="19813" xr:uid="{00000000-0005-0000-0000-00005E4D0000}"/>
    <cellStyle name="Input 6 2 3 11" xfId="19814" xr:uid="{00000000-0005-0000-0000-00005F4D0000}"/>
    <cellStyle name="Input 6 2 3 12" xfId="19815" xr:uid="{00000000-0005-0000-0000-0000604D0000}"/>
    <cellStyle name="Input 6 2 3 13" xfId="19816" xr:uid="{00000000-0005-0000-0000-0000614D0000}"/>
    <cellStyle name="Input 6 2 3 14" xfId="19817" xr:uid="{00000000-0005-0000-0000-0000624D0000}"/>
    <cellStyle name="Input 6 2 3 15" xfId="19818" xr:uid="{00000000-0005-0000-0000-0000634D0000}"/>
    <cellStyle name="Input 6 2 3 16" xfId="19819" xr:uid="{00000000-0005-0000-0000-0000644D0000}"/>
    <cellStyle name="Input 6 2 3 17" xfId="19820" xr:uid="{00000000-0005-0000-0000-0000654D0000}"/>
    <cellStyle name="Input 6 2 3 18" xfId="19821" xr:uid="{00000000-0005-0000-0000-0000664D0000}"/>
    <cellStyle name="Input 6 2 3 19" xfId="19822" xr:uid="{00000000-0005-0000-0000-0000674D0000}"/>
    <cellStyle name="Input 6 2 3 2" xfId="19823" xr:uid="{00000000-0005-0000-0000-0000684D0000}"/>
    <cellStyle name="Input 6 2 3 2 10" xfId="19824" xr:uid="{00000000-0005-0000-0000-0000694D0000}"/>
    <cellStyle name="Input 6 2 3 2 11" xfId="19825" xr:uid="{00000000-0005-0000-0000-00006A4D0000}"/>
    <cellStyle name="Input 6 2 3 2 12" xfId="19826" xr:uid="{00000000-0005-0000-0000-00006B4D0000}"/>
    <cellStyle name="Input 6 2 3 2 13" xfId="19827" xr:uid="{00000000-0005-0000-0000-00006C4D0000}"/>
    <cellStyle name="Input 6 2 3 2 14" xfId="19828" xr:uid="{00000000-0005-0000-0000-00006D4D0000}"/>
    <cellStyle name="Input 6 2 3 2 2" xfId="19829" xr:uid="{00000000-0005-0000-0000-00006E4D0000}"/>
    <cellStyle name="Input 6 2 3 2 3" xfId="19830" xr:uid="{00000000-0005-0000-0000-00006F4D0000}"/>
    <cellStyle name="Input 6 2 3 2 4" xfId="19831" xr:uid="{00000000-0005-0000-0000-0000704D0000}"/>
    <cellStyle name="Input 6 2 3 2 5" xfId="19832" xr:uid="{00000000-0005-0000-0000-0000714D0000}"/>
    <cellStyle name="Input 6 2 3 2 6" xfId="19833" xr:uid="{00000000-0005-0000-0000-0000724D0000}"/>
    <cellStyle name="Input 6 2 3 2 7" xfId="19834" xr:uid="{00000000-0005-0000-0000-0000734D0000}"/>
    <cellStyle name="Input 6 2 3 2 8" xfId="19835" xr:uid="{00000000-0005-0000-0000-0000744D0000}"/>
    <cellStyle name="Input 6 2 3 2 9" xfId="19836" xr:uid="{00000000-0005-0000-0000-0000754D0000}"/>
    <cellStyle name="Input 6 2 3 20" xfId="19837" xr:uid="{00000000-0005-0000-0000-0000764D0000}"/>
    <cellStyle name="Input 6 2 3 3" xfId="19838" xr:uid="{00000000-0005-0000-0000-0000774D0000}"/>
    <cellStyle name="Input 6 2 3 3 10" xfId="19839" xr:uid="{00000000-0005-0000-0000-0000784D0000}"/>
    <cellStyle name="Input 6 2 3 3 11" xfId="19840" xr:uid="{00000000-0005-0000-0000-0000794D0000}"/>
    <cellStyle name="Input 6 2 3 3 12" xfId="19841" xr:uid="{00000000-0005-0000-0000-00007A4D0000}"/>
    <cellStyle name="Input 6 2 3 3 13" xfId="19842" xr:uid="{00000000-0005-0000-0000-00007B4D0000}"/>
    <cellStyle name="Input 6 2 3 3 14" xfId="19843" xr:uid="{00000000-0005-0000-0000-00007C4D0000}"/>
    <cellStyle name="Input 6 2 3 3 2" xfId="19844" xr:uid="{00000000-0005-0000-0000-00007D4D0000}"/>
    <cellStyle name="Input 6 2 3 3 3" xfId="19845" xr:uid="{00000000-0005-0000-0000-00007E4D0000}"/>
    <cellStyle name="Input 6 2 3 3 4" xfId="19846" xr:uid="{00000000-0005-0000-0000-00007F4D0000}"/>
    <cellStyle name="Input 6 2 3 3 5" xfId="19847" xr:uid="{00000000-0005-0000-0000-0000804D0000}"/>
    <cellStyle name="Input 6 2 3 3 6" xfId="19848" xr:uid="{00000000-0005-0000-0000-0000814D0000}"/>
    <cellStyle name="Input 6 2 3 3 7" xfId="19849" xr:uid="{00000000-0005-0000-0000-0000824D0000}"/>
    <cellStyle name="Input 6 2 3 3 8" xfId="19850" xr:uid="{00000000-0005-0000-0000-0000834D0000}"/>
    <cellStyle name="Input 6 2 3 3 9" xfId="19851" xr:uid="{00000000-0005-0000-0000-0000844D0000}"/>
    <cellStyle name="Input 6 2 3 4" xfId="19852" xr:uid="{00000000-0005-0000-0000-0000854D0000}"/>
    <cellStyle name="Input 6 2 3 4 10" xfId="19853" xr:uid="{00000000-0005-0000-0000-0000864D0000}"/>
    <cellStyle name="Input 6 2 3 4 11" xfId="19854" xr:uid="{00000000-0005-0000-0000-0000874D0000}"/>
    <cellStyle name="Input 6 2 3 4 12" xfId="19855" xr:uid="{00000000-0005-0000-0000-0000884D0000}"/>
    <cellStyle name="Input 6 2 3 4 13" xfId="19856" xr:uid="{00000000-0005-0000-0000-0000894D0000}"/>
    <cellStyle name="Input 6 2 3 4 14" xfId="19857" xr:uid="{00000000-0005-0000-0000-00008A4D0000}"/>
    <cellStyle name="Input 6 2 3 4 2" xfId="19858" xr:uid="{00000000-0005-0000-0000-00008B4D0000}"/>
    <cellStyle name="Input 6 2 3 4 3" xfId="19859" xr:uid="{00000000-0005-0000-0000-00008C4D0000}"/>
    <cellStyle name="Input 6 2 3 4 4" xfId="19860" xr:uid="{00000000-0005-0000-0000-00008D4D0000}"/>
    <cellStyle name="Input 6 2 3 4 5" xfId="19861" xr:uid="{00000000-0005-0000-0000-00008E4D0000}"/>
    <cellStyle name="Input 6 2 3 4 6" xfId="19862" xr:uid="{00000000-0005-0000-0000-00008F4D0000}"/>
    <cellStyle name="Input 6 2 3 4 7" xfId="19863" xr:uid="{00000000-0005-0000-0000-0000904D0000}"/>
    <cellStyle name="Input 6 2 3 4 8" xfId="19864" xr:uid="{00000000-0005-0000-0000-0000914D0000}"/>
    <cellStyle name="Input 6 2 3 4 9" xfId="19865" xr:uid="{00000000-0005-0000-0000-0000924D0000}"/>
    <cellStyle name="Input 6 2 3 5" xfId="19866" xr:uid="{00000000-0005-0000-0000-0000934D0000}"/>
    <cellStyle name="Input 6 2 3 5 10" xfId="19867" xr:uid="{00000000-0005-0000-0000-0000944D0000}"/>
    <cellStyle name="Input 6 2 3 5 11" xfId="19868" xr:uid="{00000000-0005-0000-0000-0000954D0000}"/>
    <cellStyle name="Input 6 2 3 5 12" xfId="19869" xr:uid="{00000000-0005-0000-0000-0000964D0000}"/>
    <cellStyle name="Input 6 2 3 5 13" xfId="19870" xr:uid="{00000000-0005-0000-0000-0000974D0000}"/>
    <cellStyle name="Input 6 2 3 5 2" xfId="19871" xr:uid="{00000000-0005-0000-0000-0000984D0000}"/>
    <cellStyle name="Input 6 2 3 5 3" xfId="19872" xr:uid="{00000000-0005-0000-0000-0000994D0000}"/>
    <cellStyle name="Input 6 2 3 5 4" xfId="19873" xr:uid="{00000000-0005-0000-0000-00009A4D0000}"/>
    <cellStyle name="Input 6 2 3 5 5" xfId="19874" xr:uid="{00000000-0005-0000-0000-00009B4D0000}"/>
    <cellStyle name="Input 6 2 3 5 6" xfId="19875" xr:uid="{00000000-0005-0000-0000-00009C4D0000}"/>
    <cellStyle name="Input 6 2 3 5 7" xfId="19876" xr:uid="{00000000-0005-0000-0000-00009D4D0000}"/>
    <cellStyle name="Input 6 2 3 5 8" xfId="19877" xr:uid="{00000000-0005-0000-0000-00009E4D0000}"/>
    <cellStyle name="Input 6 2 3 5 9" xfId="19878" xr:uid="{00000000-0005-0000-0000-00009F4D0000}"/>
    <cellStyle name="Input 6 2 3 6" xfId="19879" xr:uid="{00000000-0005-0000-0000-0000A04D0000}"/>
    <cellStyle name="Input 6 2 3 7" xfId="19880" xr:uid="{00000000-0005-0000-0000-0000A14D0000}"/>
    <cellStyle name="Input 6 2 3 8" xfId="19881" xr:uid="{00000000-0005-0000-0000-0000A24D0000}"/>
    <cellStyle name="Input 6 2 3 9" xfId="19882" xr:uid="{00000000-0005-0000-0000-0000A34D0000}"/>
    <cellStyle name="Input 6 2 4" xfId="19883" xr:uid="{00000000-0005-0000-0000-0000A44D0000}"/>
    <cellStyle name="Input 6 2 4 10" xfId="19884" xr:uid="{00000000-0005-0000-0000-0000A54D0000}"/>
    <cellStyle name="Input 6 2 4 11" xfId="19885" xr:uid="{00000000-0005-0000-0000-0000A64D0000}"/>
    <cellStyle name="Input 6 2 4 12" xfId="19886" xr:uid="{00000000-0005-0000-0000-0000A74D0000}"/>
    <cellStyle name="Input 6 2 4 13" xfId="19887" xr:uid="{00000000-0005-0000-0000-0000A84D0000}"/>
    <cellStyle name="Input 6 2 4 14" xfId="19888" xr:uid="{00000000-0005-0000-0000-0000A94D0000}"/>
    <cellStyle name="Input 6 2 4 2" xfId="19889" xr:uid="{00000000-0005-0000-0000-0000AA4D0000}"/>
    <cellStyle name="Input 6 2 4 3" xfId="19890" xr:uid="{00000000-0005-0000-0000-0000AB4D0000}"/>
    <cellStyle name="Input 6 2 4 4" xfId="19891" xr:uid="{00000000-0005-0000-0000-0000AC4D0000}"/>
    <cellStyle name="Input 6 2 4 5" xfId="19892" xr:uid="{00000000-0005-0000-0000-0000AD4D0000}"/>
    <cellStyle name="Input 6 2 4 6" xfId="19893" xr:uid="{00000000-0005-0000-0000-0000AE4D0000}"/>
    <cellStyle name="Input 6 2 4 7" xfId="19894" xr:uid="{00000000-0005-0000-0000-0000AF4D0000}"/>
    <cellStyle name="Input 6 2 4 8" xfId="19895" xr:uid="{00000000-0005-0000-0000-0000B04D0000}"/>
    <cellStyle name="Input 6 2 4 9" xfId="19896" xr:uid="{00000000-0005-0000-0000-0000B14D0000}"/>
    <cellStyle name="Input 6 2 5" xfId="19897" xr:uid="{00000000-0005-0000-0000-0000B24D0000}"/>
    <cellStyle name="Input 6 2 5 10" xfId="19898" xr:uid="{00000000-0005-0000-0000-0000B34D0000}"/>
    <cellStyle name="Input 6 2 5 11" xfId="19899" xr:uid="{00000000-0005-0000-0000-0000B44D0000}"/>
    <cellStyle name="Input 6 2 5 12" xfId="19900" xr:uid="{00000000-0005-0000-0000-0000B54D0000}"/>
    <cellStyle name="Input 6 2 5 13" xfId="19901" xr:uid="{00000000-0005-0000-0000-0000B64D0000}"/>
    <cellStyle name="Input 6 2 5 14" xfId="19902" xr:uid="{00000000-0005-0000-0000-0000B74D0000}"/>
    <cellStyle name="Input 6 2 5 2" xfId="19903" xr:uid="{00000000-0005-0000-0000-0000B84D0000}"/>
    <cellStyle name="Input 6 2 5 3" xfId="19904" xr:uid="{00000000-0005-0000-0000-0000B94D0000}"/>
    <cellStyle name="Input 6 2 5 4" xfId="19905" xr:uid="{00000000-0005-0000-0000-0000BA4D0000}"/>
    <cellStyle name="Input 6 2 5 5" xfId="19906" xr:uid="{00000000-0005-0000-0000-0000BB4D0000}"/>
    <cellStyle name="Input 6 2 5 6" xfId="19907" xr:uid="{00000000-0005-0000-0000-0000BC4D0000}"/>
    <cellStyle name="Input 6 2 5 7" xfId="19908" xr:uid="{00000000-0005-0000-0000-0000BD4D0000}"/>
    <cellStyle name="Input 6 2 5 8" xfId="19909" xr:uid="{00000000-0005-0000-0000-0000BE4D0000}"/>
    <cellStyle name="Input 6 2 5 9" xfId="19910" xr:uid="{00000000-0005-0000-0000-0000BF4D0000}"/>
    <cellStyle name="Input 6 2 6" xfId="19911" xr:uid="{00000000-0005-0000-0000-0000C04D0000}"/>
    <cellStyle name="Input 6 2 6 10" xfId="19912" xr:uid="{00000000-0005-0000-0000-0000C14D0000}"/>
    <cellStyle name="Input 6 2 6 11" xfId="19913" xr:uid="{00000000-0005-0000-0000-0000C24D0000}"/>
    <cellStyle name="Input 6 2 6 12" xfId="19914" xr:uid="{00000000-0005-0000-0000-0000C34D0000}"/>
    <cellStyle name="Input 6 2 6 13" xfId="19915" xr:uid="{00000000-0005-0000-0000-0000C44D0000}"/>
    <cellStyle name="Input 6 2 6 14" xfId="19916" xr:uid="{00000000-0005-0000-0000-0000C54D0000}"/>
    <cellStyle name="Input 6 2 6 2" xfId="19917" xr:uid="{00000000-0005-0000-0000-0000C64D0000}"/>
    <cellStyle name="Input 6 2 6 3" xfId="19918" xr:uid="{00000000-0005-0000-0000-0000C74D0000}"/>
    <cellStyle name="Input 6 2 6 4" xfId="19919" xr:uid="{00000000-0005-0000-0000-0000C84D0000}"/>
    <cellStyle name="Input 6 2 6 5" xfId="19920" xr:uid="{00000000-0005-0000-0000-0000C94D0000}"/>
    <cellStyle name="Input 6 2 6 6" xfId="19921" xr:uid="{00000000-0005-0000-0000-0000CA4D0000}"/>
    <cellStyle name="Input 6 2 6 7" xfId="19922" xr:uid="{00000000-0005-0000-0000-0000CB4D0000}"/>
    <cellStyle name="Input 6 2 6 8" xfId="19923" xr:uid="{00000000-0005-0000-0000-0000CC4D0000}"/>
    <cellStyle name="Input 6 2 6 9" xfId="19924" xr:uid="{00000000-0005-0000-0000-0000CD4D0000}"/>
    <cellStyle name="Input 6 2 7" xfId="19925" xr:uid="{00000000-0005-0000-0000-0000CE4D0000}"/>
    <cellStyle name="Input 6 2 7 10" xfId="19926" xr:uid="{00000000-0005-0000-0000-0000CF4D0000}"/>
    <cellStyle name="Input 6 2 7 11" xfId="19927" xr:uid="{00000000-0005-0000-0000-0000D04D0000}"/>
    <cellStyle name="Input 6 2 7 12" xfId="19928" xr:uid="{00000000-0005-0000-0000-0000D14D0000}"/>
    <cellStyle name="Input 6 2 7 13" xfId="19929" xr:uid="{00000000-0005-0000-0000-0000D24D0000}"/>
    <cellStyle name="Input 6 2 7 14" xfId="19930" xr:uid="{00000000-0005-0000-0000-0000D34D0000}"/>
    <cellStyle name="Input 6 2 7 2" xfId="19931" xr:uid="{00000000-0005-0000-0000-0000D44D0000}"/>
    <cellStyle name="Input 6 2 7 3" xfId="19932" xr:uid="{00000000-0005-0000-0000-0000D54D0000}"/>
    <cellStyle name="Input 6 2 7 4" xfId="19933" xr:uid="{00000000-0005-0000-0000-0000D64D0000}"/>
    <cellStyle name="Input 6 2 7 5" xfId="19934" xr:uid="{00000000-0005-0000-0000-0000D74D0000}"/>
    <cellStyle name="Input 6 2 7 6" xfId="19935" xr:uid="{00000000-0005-0000-0000-0000D84D0000}"/>
    <cellStyle name="Input 6 2 7 7" xfId="19936" xr:uid="{00000000-0005-0000-0000-0000D94D0000}"/>
    <cellStyle name="Input 6 2 7 8" xfId="19937" xr:uid="{00000000-0005-0000-0000-0000DA4D0000}"/>
    <cellStyle name="Input 6 2 7 9" xfId="19938" xr:uid="{00000000-0005-0000-0000-0000DB4D0000}"/>
    <cellStyle name="Input 6 2 8" xfId="19939" xr:uid="{00000000-0005-0000-0000-0000DC4D0000}"/>
    <cellStyle name="Input 6 2 8 10" xfId="19940" xr:uid="{00000000-0005-0000-0000-0000DD4D0000}"/>
    <cellStyle name="Input 6 2 8 11" xfId="19941" xr:uid="{00000000-0005-0000-0000-0000DE4D0000}"/>
    <cellStyle name="Input 6 2 8 12" xfId="19942" xr:uid="{00000000-0005-0000-0000-0000DF4D0000}"/>
    <cellStyle name="Input 6 2 8 13" xfId="19943" xr:uid="{00000000-0005-0000-0000-0000E04D0000}"/>
    <cellStyle name="Input 6 2 8 2" xfId="19944" xr:uid="{00000000-0005-0000-0000-0000E14D0000}"/>
    <cellStyle name="Input 6 2 8 3" xfId="19945" xr:uid="{00000000-0005-0000-0000-0000E24D0000}"/>
    <cellStyle name="Input 6 2 8 4" xfId="19946" xr:uid="{00000000-0005-0000-0000-0000E34D0000}"/>
    <cellStyle name="Input 6 2 8 5" xfId="19947" xr:uid="{00000000-0005-0000-0000-0000E44D0000}"/>
    <cellStyle name="Input 6 2 8 6" xfId="19948" xr:uid="{00000000-0005-0000-0000-0000E54D0000}"/>
    <cellStyle name="Input 6 2 8 7" xfId="19949" xr:uid="{00000000-0005-0000-0000-0000E64D0000}"/>
    <cellStyle name="Input 6 2 8 8" xfId="19950" xr:uid="{00000000-0005-0000-0000-0000E74D0000}"/>
    <cellStyle name="Input 6 2 8 9" xfId="19951" xr:uid="{00000000-0005-0000-0000-0000E84D0000}"/>
    <cellStyle name="Input 6 2 9" xfId="19952" xr:uid="{00000000-0005-0000-0000-0000E94D0000}"/>
    <cellStyle name="Input 6 3" xfId="19953" xr:uid="{00000000-0005-0000-0000-0000EA4D0000}"/>
    <cellStyle name="Input 6 3 10" xfId="19954" xr:uid="{00000000-0005-0000-0000-0000EB4D0000}"/>
    <cellStyle name="Input 6 3 11" xfId="19955" xr:uid="{00000000-0005-0000-0000-0000EC4D0000}"/>
    <cellStyle name="Input 6 3 12" xfId="19956" xr:uid="{00000000-0005-0000-0000-0000ED4D0000}"/>
    <cellStyle name="Input 6 3 13" xfId="19957" xr:uid="{00000000-0005-0000-0000-0000EE4D0000}"/>
    <cellStyle name="Input 6 3 14" xfId="19958" xr:uid="{00000000-0005-0000-0000-0000EF4D0000}"/>
    <cellStyle name="Input 6 3 15" xfId="19959" xr:uid="{00000000-0005-0000-0000-0000F04D0000}"/>
    <cellStyle name="Input 6 3 16" xfId="19960" xr:uid="{00000000-0005-0000-0000-0000F14D0000}"/>
    <cellStyle name="Input 6 3 17" xfId="19961" xr:uid="{00000000-0005-0000-0000-0000F24D0000}"/>
    <cellStyle name="Input 6 3 18" xfId="19962" xr:uid="{00000000-0005-0000-0000-0000F34D0000}"/>
    <cellStyle name="Input 6 3 19" xfId="19963" xr:uid="{00000000-0005-0000-0000-0000F44D0000}"/>
    <cellStyle name="Input 6 3 2" xfId="19964" xr:uid="{00000000-0005-0000-0000-0000F54D0000}"/>
    <cellStyle name="Input 6 3 2 10" xfId="19965" xr:uid="{00000000-0005-0000-0000-0000F64D0000}"/>
    <cellStyle name="Input 6 3 2 11" xfId="19966" xr:uid="{00000000-0005-0000-0000-0000F74D0000}"/>
    <cellStyle name="Input 6 3 2 12" xfId="19967" xr:uid="{00000000-0005-0000-0000-0000F84D0000}"/>
    <cellStyle name="Input 6 3 2 13" xfId="19968" xr:uid="{00000000-0005-0000-0000-0000F94D0000}"/>
    <cellStyle name="Input 6 3 2 14" xfId="19969" xr:uid="{00000000-0005-0000-0000-0000FA4D0000}"/>
    <cellStyle name="Input 6 3 2 15" xfId="19970" xr:uid="{00000000-0005-0000-0000-0000FB4D0000}"/>
    <cellStyle name="Input 6 3 2 16" xfId="19971" xr:uid="{00000000-0005-0000-0000-0000FC4D0000}"/>
    <cellStyle name="Input 6 3 2 17" xfId="19972" xr:uid="{00000000-0005-0000-0000-0000FD4D0000}"/>
    <cellStyle name="Input 6 3 2 18" xfId="19973" xr:uid="{00000000-0005-0000-0000-0000FE4D0000}"/>
    <cellStyle name="Input 6 3 2 19" xfId="19974" xr:uid="{00000000-0005-0000-0000-0000FF4D0000}"/>
    <cellStyle name="Input 6 3 2 2" xfId="19975" xr:uid="{00000000-0005-0000-0000-0000004E0000}"/>
    <cellStyle name="Input 6 3 2 2 10" xfId="19976" xr:uid="{00000000-0005-0000-0000-0000014E0000}"/>
    <cellStyle name="Input 6 3 2 2 11" xfId="19977" xr:uid="{00000000-0005-0000-0000-0000024E0000}"/>
    <cellStyle name="Input 6 3 2 2 12" xfId="19978" xr:uid="{00000000-0005-0000-0000-0000034E0000}"/>
    <cellStyle name="Input 6 3 2 2 13" xfId="19979" xr:uid="{00000000-0005-0000-0000-0000044E0000}"/>
    <cellStyle name="Input 6 3 2 2 14" xfId="19980" xr:uid="{00000000-0005-0000-0000-0000054E0000}"/>
    <cellStyle name="Input 6 3 2 2 2" xfId="19981" xr:uid="{00000000-0005-0000-0000-0000064E0000}"/>
    <cellStyle name="Input 6 3 2 2 3" xfId="19982" xr:uid="{00000000-0005-0000-0000-0000074E0000}"/>
    <cellStyle name="Input 6 3 2 2 4" xfId="19983" xr:uid="{00000000-0005-0000-0000-0000084E0000}"/>
    <cellStyle name="Input 6 3 2 2 5" xfId="19984" xr:uid="{00000000-0005-0000-0000-0000094E0000}"/>
    <cellStyle name="Input 6 3 2 2 6" xfId="19985" xr:uid="{00000000-0005-0000-0000-00000A4E0000}"/>
    <cellStyle name="Input 6 3 2 2 7" xfId="19986" xr:uid="{00000000-0005-0000-0000-00000B4E0000}"/>
    <cellStyle name="Input 6 3 2 2 8" xfId="19987" xr:uid="{00000000-0005-0000-0000-00000C4E0000}"/>
    <cellStyle name="Input 6 3 2 2 9" xfId="19988" xr:uid="{00000000-0005-0000-0000-00000D4E0000}"/>
    <cellStyle name="Input 6 3 2 20" xfId="19989" xr:uid="{00000000-0005-0000-0000-00000E4E0000}"/>
    <cellStyle name="Input 6 3 2 3" xfId="19990" xr:uid="{00000000-0005-0000-0000-00000F4E0000}"/>
    <cellStyle name="Input 6 3 2 3 10" xfId="19991" xr:uid="{00000000-0005-0000-0000-0000104E0000}"/>
    <cellStyle name="Input 6 3 2 3 11" xfId="19992" xr:uid="{00000000-0005-0000-0000-0000114E0000}"/>
    <cellStyle name="Input 6 3 2 3 12" xfId="19993" xr:uid="{00000000-0005-0000-0000-0000124E0000}"/>
    <cellStyle name="Input 6 3 2 3 13" xfId="19994" xr:uid="{00000000-0005-0000-0000-0000134E0000}"/>
    <cellStyle name="Input 6 3 2 3 14" xfId="19995" xr:uid="{00000000-0005-0000-0000-0000144E0000}"/>
    <cellStyle name="Input 6 3 2 3 2" xfId="19996" xr:uid="{00000000-0005-0000-0000-0000154E0000}"/>
    <cellStyle name="Input 6 3 2 3 3" xfId="19997" xr:uid="{00000000-0005-0000-0000-0000164E0000}"/>
    <cellStyle name="Input 6 3 2 3 4" xfId="19998" xr:uid="{00000000-0005-0000-0000-0000174E0000}"/>
    <cellStyle name="Input 6 3 2 3 5" xfId="19999" xr:uid="{00000000-0005-0000-0000-0000184E0000}"/>
    <cellStyle name="Input 6 3 2 3 6" xfId="20000" xr:uid="{00000000-0005-0000-0000-0000194E0000}"/>
    <cellStyle name="Input 6 3 2 3 7" xfId="20001" xr:uid="{00000000-0005-0000-0000-00001A4E0000}"/>
    <cellStyle name="Input 6 3 2 3 8" xfId="20002" xr:uid="{00000000-0005-0000-0000-00001B4E0000}"/>
    <cellStyle name="Input 6 3 2 3 9" xfId="20003" xr:uid="{00000000-0005-0000-0000-00001C4E0000}"/>
    <cellStyle name="Input 6 3 2 4" xfId="20004" xr:uid="{00000000-0005-0000-0000-00001D4E0000}"/>
    <cellStyle name="Input 6 3 2 4 10" xfId="20005" xr:uid="{00000000-0005-0000-0000-00001E4E0000}"/>
    <cellStyle name="Input 6 3 2 4 11" xfId="20006" xr:uid="{00000000-0005-0000-0000-00001F4E0000}"/>
    <cellStyle name="Input 6 3 2 4 12" xfId="20007" xr:uid="{00000000-0005-0000-0000-0000204E0000}"/>
    <cellStyle name="Input 6 3 2 4 13" xfId="20008" xr:uid="{00000000-0005-0000-0000-0000214E0000}"/>
    <cellStyle name="Input 6 3 2 4 14" xfId="20009" xr:uid="{00000000-0005-0000-0000-0000224E0000}"/>
    <cellStyle name="Input 6 3 2 4 2" xfId="20010" xr:uid="{00000000-0005-0000-0000-0000234E0000}"/>
    <cellStyle name="Input 6 3 2 4 3" xfId="20011" xr:uid="{00000000-0005-0000-0000-0000244E0000}"/>
    <cellStyle name="Input 6 3 2 4 4" xfId="20012" xr:uid="{00000000-0005-0000-0000-0000254E0000}"/>
    <cellStyle name="Input 6 3 2 4 5" xfId="20013" xr:uid="{00000000-0005-0000-0000-0000264E0000}"/>
    <cellStyle name="Input 6 3 2 4 6" xfId="20014" xr:uid="{00000000-0005-0000-0000-0000274E0000}"/>
    <cellStyle name="Input 6 3 2 4 7" xfId="20015" xr:uid="{00000000-0005-0000-0000-0000284E0000}"/>
    <cellStyle name="Input 6 3 2 4 8" xfId="20016" xr:uid="{00000000-0005-0000-0000-0000294E0000}"/>
    <cellStyle name="Input 6 3 2 4 9" xfId="20017" xr:uid="{00000000-0005-0000-0000-00002A4E0000}"/>
    <cellStyle name="Input 6 3 2 5" xfId="20018" xr:uid="{00000000-0005-0000-0000-00002B4E0000}"/>
    <cellStyle name="Input 6 3 2 5 10" xfId="20019" xr:uid="{00000000-0005-0000-0000-00002C4E0000}"/>
    <cellStyle name="Input 6 3 2 5 11" xfId="20020" xr:uid="{00000000-0005-0000-0000-00002D4E0000}"/>
    <cellStyle name="Input 6 3 2 5 12" xfId="20021" xr:uid="{00000000-0005-0000-0000-00002E4E0000}"/>
    <cellStyle name="Input 6 3 2 5 13" xfId="20022" xr:uid="{00000000-0005-0000-0000-00002F4E0000}"/>
    <cellStyle name="Input 6 3 2 5 2" xfId="20023" xr:uid="{00000000-0005-0000-0000-0000304E0000}"/>
    <cellStyle name="Input 6 3 2 5 3" xfId="20024" xr:uid="{00000000-0005-0000-0000-0000314E0000}"/>
    <cellStyle name="Input 6 3 2 5 4" xfId="20025" xr:uid="{00000000-0005-0000-0000-0000324E0000}"/>
    <cellStyle name="Input 6 3 2 5 5" xfId="20026" xr:uid="{00000000-0005-0000-0000-0000334E0000}"/>
    <cellStyle name="Input 6 3 2 5 6" xfId="20027" xr:uid="{00000000-0005-0000-0000-0000344E0000}"/>
    <cellStyle name="Input 6 3 2 5 7" xfId="20028" xr:uid="{00000000-0005-0000-0000-0000354E0000}"/>
    <cellStyle name="Input 6 3 2 5 8" xfId="20029" xr:uid="{00000000-0005-0000-0000-0000364E0000}"/>
    <cellStyle name="Input 6 3 2 5 9" xfId="20030" xr:uid="{00000000-0005-0000-0000-0000374E0000}"/>
    <cellStyle name="Input 6 3 2 6" xfId="20031" xr:uid="{00000000-0005-0000-0000-0000384E0000}"/>
    <cellStyle name="Input 6 3 2 7" xfId="20032" xr:uid="{00000000-0005-0000-0000-0000394E0000}"/>
    <cellStyle name="Input 6 3 2 8" xfId="20033" xr:uid="{00000000-0005-0000-0000-00003A4E0000}"/>
    <cellStyle name="Input 6 3 2 9" xfId="20034" xr:uid="{00000000-0005-0000-0000-00003B4E0000}"/>
    <cellStyle name="Input 6 3 20" xfId="20035" xr:uid="{00000000-0005-0000-0000-00003C4E0000}"/>
    <cellStyle name="Input 6 3 21" xfId="20036" xr:uid="{00000000-0005-0000-0000-00003D4E0000}"/>
    <cellStyle name="Input 6 3 22" xfId="20037" xr:uid="{00000000-0005-0000-0000-00003E4E0000}"/>
    <cellStyle name="Input 6 3 3" xfId="20038" xr:uid="{00000000-0005-0000-0000-00003F4E0000}"/>
    <cellStyle name="Input 6 3 3 10" xfId="20039" xr:uid="{00000000-0005-0000-0000-0000404E0000}"/>
    <cellStyle name="Input 6 3 3 11" xfId="20040" xr:uid="{00000000-0005-0000-0000-0000414E0000}"/>
    <cellStyle name="Input 6 3 3 12" xfId="20041" xr:uid="{00000000-0005-0000-0000-0000424E0000}"/>
    <cellStyle name="Input 6 3 3 13" xfId="20042" xr:uid="{00000000-0005-0000-0000-0000434E0000}"/>
    <cellStyle name="Input 6 3 3 14" xfId="20043" xr:uid="{00000000-0005-0000-0000-0000444E0000}"/>
    <cellStyle name="Input 6 3 3 15" xfId="20044" xr:uid="{00000000-0005-0000-0000-0000454E0000}"/>
    <cellStyle name="Input 6 3 3 16" xfId="20045" xr:uid="{00000000-0005-0000-0000-0000464E0000}"/>
    <cellStyle name="Input 6 3 3 17" xfId="20046" xr:uid="{00000000-0005-0000-0000-0000474E0000}"/>
    <cellStyle name="Input 6 3 3 18" xfId="20047" xr:uid="{00000000-0005-0000-0000-0000484E0000}"/>
    <cellStyle name="Input 6 3 3 19" xfId="20048" xr:uid="{00000000-0005-0000-0000-0000494E0000}"/>
    <cellStyle name="Input 6 3 3 2" xfId="20049" xr:uid="{00000000-0005-0000-0000-00004A4E0000}"/>
    <cellStyle name="Input 6 3 3 2 10" xfId="20050" xr:uid="{00000000-0005-0000-0000-00004B4E0000}"/>
    <cellStyle name="Input 6 3 3 2 11" xfId="20051" xr:uid="{00000000-0005-0000-0000-00004C4E0000}"/>
    <cellStyle name="Input 6 3 3 2 12" xfId="20052" xr:uid="{00000000-0005-0000-0000-00004D4E0000}"/>
    <cellStyle name="Input 6 3 3 2 13" xfId="20053" xr:uid="{00000000-0005-0000-0000-00004E4E0000}"/>
    <cellStyle name="Input 6 3 3 2 14" xfId="20054" xr:uid="{00000000-0005-0000-0000-00004F4E0000}"/>
    <cellStyle name="Input 6 3 3 2 2" xfId="20055" xr:uid="{00000000-0005-0000-0000-0000504E0000}"/>
    <cellStyle name="Input 6 3 3 2 3" xfId="20056" xr:uid="{00000000-0005-0000-0000-0000514E0000}"/>
    <cellStyle name="Input 6 3 3 2 4" xfId="20057" xr:uid="{00000000-0005-0000-0000-0000524E0000}"/>
    <cellStyle name="Input 6 3 3 2 5" xfId="20058" xr:uid="{00000000-0005-0000-0000-0000534E0000}"/>
    <cellStyle name="Input 6 3 3 2 6" xfId="20059" xr:uid="{00000000-0005-0000-0000-0000544E0000}"/>
    <cellStyle name="Input 6 3 3 2 7" xfId="20060" xr:uid="{00000000-0005-0000-0000-0000554E0000}"/>
    <cellStyle name="Input 6 3 3 2 8" xfId="20061" xr:uid="{00000000-0005-0000-0000-0000564E0000}"/>
    <cellStyle name="Input 6 3 3 2 9" xfId="20062" xr:uid="{00000000-0005-0000-0000-0000574E0000}"/>
    <cellStyle name="Input 6 3 3 20" xfId="20063" xr:uid="{00000000-0005-0000-0000-0000584E0000}"/>
    <cellStyle name="Input 6 3 3 3" xfId="20064" xr:uid="{00000000-0005-0000-0000-0000594E0000}"/>
    <cellStyle name="Input 6 3 3 3 10" xfId="20065" xr:uid="{00000000-0005-0000-0000-00005A4E0000}"/>
    <cellStyle name="Input 6 3 3 3 11" xfId="20066" xr:uid="{00000000-0005-0000-0000-00005B4E0000}"/>
    <cellStyle name="Input 6 3 3 3 12" xfId="20067" xr:uid="{00000000-0005-0000-0000-00005C4E0000}"/>
    <cellStyle name="Input 6 3 3 3 13" xfId="20068" xr:uid="{00000000-0005-0000-0000-00005D4E0000}"/>
    <cellStyle name="Input 6 3 3 3 14" xfId="20069" xr:uid="{00000000-0005-0000-0000-00005E4E0000}"/>
    <cellStyle name="Input 6 3 3 3 2" xfId="20070" xr:uid="{00000000-0005-0000-0000-00005F4E0000}"/>
    <cellStyle name="Input 6 3 3 3 3" xfId="20071" xr:uid="{00000000-0005-0000-0000-0000604E0000}"/>
    <cellStyle name="Input 6 3 3 3 4" xfId="20072" xr:uid="{00000000-0005-0000-0000-0000614E0000}"/>
    <cellStyle name="Input 6 3 3 3 5" xfId="20073" xr:uid="{00000000-0005-0000-0000-0000624E0000}"/>
    <cellStyle name="Input 6 3 3 3 6" xfId="20074" xr:uid="{00000000-0005-0000-0000-0000634E0000}"/>
    <cellStyle name="Input 6 3 3 3 7" xfId="20075" xr:uid="{00000000-0005-0000-0000-0000644E0000}"/>
    <cellStyle name="Input 6 3 3 3 8" xfId="20076" xr:uid="{00000000-0005-0000-0000-0000654E0000}"/>
    <cellStyle name="Input 6 3 3 3 9" xfId="20077" xr:uid="{00000000-0005-0000-0000-0000664E0000}"/>
    <cellStyle name="Input 6 3 3 4" xfId="20078" xr:uid="{00000000-0005-0000-0000-0000674E0000}"/>
    <cellStyle name="Input 6 3 3 4 10" xfId="20079" xr:uid="{00000000-0005-0000-0000-0000684E0000}"/>
    <cellStyle name="Input 6 3 3 4 11" xfId="20080" xr:uid="{00000000-0005-0000-0000-0000694E0000}"/>
    <cellStyle name="Input 6 3 3 4 12" xfId="20081" xr:uid="{00000000-0005-0000-0000-00006A4E0000}"/>
    <cellStyle name="Input 6 3 3 4 13" xfId="20082" xr:uid="{00000000-0005-0000-0000-00006B4E0000}"/>
    <cellStyle name="Input 6 3 3 4 14" xfId="20083" xr:uid="{00000000-0005-0000-0000-00006C4E0000}"/>
    <cellStyle name="Input 6 3 3 4 2" xfId="20084" xr:uid="{00000000-0005-0000-0000-00006D4E0000}"/>
    <cellStyle name="Input 6 3 3 4 3" xfId="20085" xr:uid="{00000000-0005-0000-0000-00006E4E0000}"/>
    <cellStyle name="Input 6 3 3 4 4" xfId="20086" xr:uid="{00000000-0005-0000-0000-00006F4E0000}"/>
    <cellStyle name="Input 6 3 3 4 5" xfId="20087" xr:uid="{00000000-0005-0000-0000-0000704E0000}"/>
    <cellStyle name="Input 6 3 3 4 6" xfId="20088" xr:uid="{00000000-0005-0000-0000-0000714E0000}"/>
    <cellStyle name="Input 6 3 3 4 7" xfId="20089" xr:uid="{00000000-0005-0000-0000-0000724E0000}"/>
    <cellStyle name="Input 6 3 3 4 8" xfId="20090" xr:uid="{00000000-0005-0000-0000-0000734E0000}"/>
    <cellStyle name="Input 6 3 3 4 9" xfId="20091" xr:uid="{00000000-0005-0000-0000-0000744E0000}"/>
    <cellStyle name="Input 6 3 3 5" xfId="20092" xr:uid="{00000000-0005-0000-0000-0000754E0000}"/>
    <cellStyle name="Input 6 3 3 5 10" xfId="20093" xr:uid="{00000000-0005-0000-0000-0000764E0000}"/>
    <cellStyle name="Input 6 3 3 5 11" xfId="20094" xr:uid="{00000000-0005-0000-0000-0000774E0000}"/>
    <cellStyle name="Input 6 3 3 5 12" xfId="20095" xr:uid="{00000000-0005-0000-0000-0000784E0000}"/>
    <cellStyle name="Input 6 3 3 5 13" xfId="20096" xr:uid="{00000000-0005-0000-0000-0000794E0000}"/>
    <cellStyle name="Input 6 3 3 5 2" xfId="20097" xr:uid="{00000000-0005-0000-0000-00007A4E0000}"/>
    <cellStyle name="Input 6 3 3 5 3" xfId="20098" xr:uid="{00000000-0005-0000-0000-00007B4E0000}"/>
    <cellStyle name="Input 6 3 3 5 4" xfId="20099" xr:uid="{00000000-0005-0000-0000-00007C4E0000}"/>
    <cellStyle name="Input 6 3 3 5 5" xfId="20100" xr:uid="{00000000-0005-0000-0000-00007D4E0000}"/>
    <cellStyle name="Input 6 3 3 5 6" xfId="20101" xr:uid="{00000000-0005-0000-0000-00007E4E0000}"/>
    <cellStyle name="Input 6 3 3 5 7" xfId="20102" xr:uid="{00000000-0005-0000-0000-00007F4E0000}"/>
    <cellStyle name="Input 6 3 3 5 8" xfId="20103" xr:uid="{00000000-0005-0000-0000-0000804E0000}"/>
    <cellStyle name="Input 6 3 3 5 9" xfId="20104" xr:uid="{00000000-0005-0000-0000-0000814E0000}"/>
    <cellStyle name="Input 6 3 3 6" xfId="20105" xr:uid="{00000000-0005-0000-0000-0000824E0000}"/>
    <cellStyle name="Input 6 3 3 7" xfId="20106" xr:uid="{00000000-0005-0000-0000-0000834E0000}"/>
    <cellStyle name="Input 6 3 3 8" xfId="20107" xr:uid="{00000000-0005-0000-0000-0000844E0000}"/>
    <cellStyle name="Input 6 3 3 9" xfId="20108" xr:uid="{00000000-0005-0000-0000-0000854E0000}"/>
    <cellStyle name="Input 6 3 4" xfId="20109" xr:uid="{00000000-0005-0000-0000-0000864E0000}"/>
    <cellStyle name="Input 6 3 4 10" xfId="20110" xr:uid="{00000000-0005-0000-0000-0000874E0000}"/>
    <cellStyle name="Input 6 3 4 11" xfId="20111" xr:uid="{00000000-0005-0000-0000-0000884E0000}"/>
    <cellStyle name="Input 6 3 4 12" xfId="20112" xr:uid="{00000000-0005-0000-0000-0000894E0000}"/>
    <cellStyle name="Input 6 3 4 13" xfId="20113" xr:uid="{00000000-0005-0000-0000-00008A4E0000}"/>
    <cellStyle name="Input 6 3 4 14" xfId="20114" xr:uid="{00000000-0005-0000-0000-00008B4E0000}"/>
    <cellStyle name="Input 6 3 4 2" xfId="20115" xr:uid="{00000000-0005-0000-0000-00008C4E0000}"/>
    <cellStyle name="Input 6 3 4 3" xfId="20116" xr:uid="{00000000-0005-0000-0000-00008D4E0000}"/>
    <cellStyle name="Input 6 3 4 4" xfId="20117" xr:uid="{00000000-0005-0000-0000-00008E4E0000}"/>
    <cellStyle name="Input 6 3 4 5" xfId="20118" xr:uid="{00000000-0005-0000-0000-00008F4E0000}"/>
    <cellStyle name="Input 6 3 4 6" xfId="20119" xr:uid="{00000000-0005-0000-0000-0000904E0000}"/>
    <cellStyle name="Input 6 3 4 7" xfId="20120" xr:uid="{00000000-0005-0000-0000-0000914E0000}"/>
    <cellStyle name="Input 6 3 4 8" xfId="20121" xr:uid="{00000000-0005-0000-0000-0000924E0000}"/>
    <cellStyle name="Input 6 3 4 9" xfId="20122" xr:uid="{00000000-0005-0000-0000-0000934E0000}"/>
    <cellStyle name="Input 6 3 5" xfId="20123" xr:uid="{00000000-0005-0000-0000-0000944E0000}"/>
    <cellStyle name="Input 6 3 5 10" xfId="20124" xr:uid="{00000000-0005-0000-0000-0000954E0000}"/>
    <cellStyle name="Input 6 3 5 11" xfId="20125" xr:uid="{00000000-0005-0000-0000-0000964E0000}"/>
    <cellStyle name="Input 6 3 5 12" xfId="20126" xr:uid="{00000000-0005-0000-0000-0000974E0000}"/>
    <cellStyle name="Input 6 3 5 13" xfId="20127" xr:uid="{00000000-0005-0000-0000-0000984E0000}"/>
    <cellStyle name="Input 6 3 5 14" xfId="20128" xr:uid="{00000000-0005-0000-0000-0000994E0000}"/>
    <cellStyle name="Input 6 3 5 2" xfId="20129" xr:uid="{00000000-0005-0000-0000-00009A4E0000}"/>
    <cellStyle name="Input 6 3 5 3" xfId="20130" xr:uid="{00000000-0005-0000-0000-00009B4E0000}"/>
    <cellStyle name="Input 6 3 5 4" xfId="20131" xr:uid="{00000000-0005-0000-0000-00009C4E0000}"/>
    <cellStyle name="Input 6 3 5 5" xfId="20132" xr:uid="{00000000-0005-0000-0000-00009D4E0000}"/>
    <cellStyle name="Input 6 3 5 6" xfId="20133" xr:uid="{00000000-0005-0000-0000-00009E4E0000}"/>
    <cellStyle name="Input 6 3 5 7" xfId="20134" xr:uid="{00000000-0005-0000-0000-00009F4E0000}"/>
    <cellStyle name="Input 6 3 5 8" xfId="20135" xr:uid="{00000000-0005-0000-0000-0000A04E0000}"/>
    <cellStyle name="Input 6 3 5 9" xfId="20136" xr:uid="{00000000-0005-0000-0000-0000A14E0000}"/>
    <cellStyle name="Input 6 3 6" xfId="20137" xr:uid="{00000000-0005-0000-0000-0000A24E0000}"/>
    <cellStyle name="Input 6 3 6 10" xfId="20138" xr:uid="{00000000-0005-0000-0000-0000A34E0000}"/>
    <cellStyle name="Input 6 3 6 11" xfId="20139" xr:uid="{00000000-0005-0000-0000-0000A44E0000}"/>
    <cellStyle name="Input 6 3 6 12" xfId="20140" xr:uid="{00000000-0005-0000-0000-0000A54E0000}"/>
    <cellStyle name="Input 6 3 6 13" xfId="20141" xr:uid="{00000000-0005-0000-0000-0000A64E0000}"/>
    <cellStyle name="Input 6 3 6 14" xfId="20142" xr:uid="{00000000-0005-0000-0000-0000A74E0000}"/>
    <cellStyle name="Input 6 3 6 2" xfId="20143" xr:uid="{00000000-0005-0000-0000-0000A84E0000}"/>
    <cellStyle name="Input 6 3 6 3" xfId="20144" xr:uid="{00000000-0005-0000-0000-0000A94E0000}"/>
    <cellStyle name="Input 6 3 6 4" xfId="20145" xr:uid="{00000000-0005-0000-0000-0000AA4E0000}"/>
    <cellStyle name="Input 6 3 6 5" xfId="20146" xr:uid="{00000000-0005-0000-0000-0000AB4E0000}"/>
    <cellStyle name="Input 6 3 6 6" xfId="20147" xr:uid="{00000000-0005-0000-0000-0000AC4E0000}"/>
    <cellStyle name="Input 6 3 6 7" xfId="20148" xr:uid="{00000000-0005-0000-0000-0000AD4E0000}"/>
    <cellStyle name="Input 6 3 6 8" xfId="20149" xr:uid="{00000000-0005-0000-0000-0000AE4E0000}"/>
    <cellStyle name="Input 6 3 6 9" xfId="20150" xr:uid="{00000000-0005-0000-0000-0000AF4E0000}"/>
    <cellStyle name="Input 6 3 7" xfId="20151" xr:uid="{00000000-0005-0000-0000-0000B04E0000}"/>
    <cellStyle name="Input 6 3 7 10" xfId="20152" xr:uid="{00000000-0005-0000-0000-0000B14E0000}"/>
    <cellStyle name="Input 6 3 7 11" xfId="20153" xr:uid="{00000000-0005-0000-0000-0000B24E0000}"/>
    <cellStyle name="Input 6 3 7 12" xfId="20154" xr:uid="{00000000-0005-0000-0000-0000B34E0000}"/>
    <cellStyle name="Input 6 3 7 13" xfId="20155" xr:uid="{00000000-0005-0000-0000-0000B44E0000}"/>
    <cellStyle name="Input 6 3 7 2" xfId="20156" xr:uid="{00000000-0005-0000-0000-0000B54E0000}"/>
    <cellStyle name="Input 6 3 7 3" xfId="20157" xr:uid="{00000000-0005-0000-0000-0000B64E0000}"/>
    <cellStyle name="Input 6 3 7 4" xfId="20158" xr:uid="{00000000-0005-0000-0000-0000B74E0000}"/>
    <cellStyle name="Input 6 3 7 5" xfId="20159" xr:uid="{00000000-0005-0000-0000-0000B84E0000}"/>
    <cellStyle name="Input 6 3 7 6" xfId="20160" xr:uid="{00000000-0005-0000-0000-0000B94E0000}"/>
    <cellStyle name="Input 6 3 7 7" xfId="20161" xr:uid="{00000000-0005-0000-0000-0000BA4E0000}"/>
    <cellStyle name="Input 6 3 7 8" xfId="20162" xr:uid="{00000000-0005-0000-0000-0000BB4E0000}"/>
    <cellStyle name="Input 6 3 7 9" xfId="20163" xr:uid="{00000000-0005-0000-0000-0000BC4E0000}"/>
    <cellStyle name="Input 6 3 8" xfId="20164" xr:uid="{00000000-0005-0000-0000-0000BD4E0000}"/>
    <cellStyle name="Input 6 3 9" xfId="20165" xr:uid="{00000000-0005-0000-0000-0000BE4E0000}"/>
    <cellStyle name="Input 6 4" xfId="20166" xr:uid="{00000000-0005-0000-0000-0000BF4E0000}"/>
    <cellStyle name="Input 6 4 10" xfId="20167" xr:uid="{00000000-0005-0000-0000-0000C04E0000}"/>
    <cellStyle name="Input 6 4 11" xfId="20168" xr:uid="{00000000-0005-0000-0000-0000C14E0000}"/>
    <cellStyle name="Input 6 4 12" xfId="20169" xr:uid="{00000000-0005-0000-0000-0000C24E0000}"/>
    <cellStyle name="Input 6 4 13" xfId="20170" xr:uid="{00000000-0005-0000-0000-0000C34E0000}"/>
    <cellStyle name="Input 6 4 14" xfId="20171" xr:uid="{00000000-0005-0000-0000-0000C44E0000}"/>
    <cellStyle name="Input 6 4 15" xfId="20172" xr:uid="{00000000-0005-0000-0000-0000C54E0000}"/>
    <cellStyle name="Input 6 4 16" xfId="20173" xr:uid="{00000000-0005-0000-0000-0000C64E0000}"/>
    <cellStyle name="Input 6 4 17" xfId="20174" xr:uid="{00000000-0005-0000-0000-0000C74E0000}"/>
    <cellStyle name="Input 6 4 18" xfId="20175" xr:uid="{00000000-0005-0000-0000-0000C84E0000}"/>
    <cellStyle name="Input 6 4 19" xfId="20176" xr:uid="{00000000-0005-0000-0000-0000C94E0000}"/>
    <cellStyle name="Input 6 4 2" xfId="20177" xr:uid="{00000000-0005-0000-0000-0000CA4E0000}"/>
    <cellStyle name="Input 6 4 2 10" xfId="20178" xr:uid="{00000000-0005-0000-0000-0000CB4E0000}"/>
    <cellStyle name="Input 6 4 2 11" xfId="20179" xr:uid="{00000000-0005-0000-0000-0000CC4E0000}"/>
    <cellStyle name="Input 6 4 2 12" xfId="20180" xr:uid="{00000000-0005-0000-0000-0000CD4E0000}"/>
    <cellStyle name="Input 6 4 2 13" xfId="20181" xr:uid="{00000000-0005-0000-0000-0000CE4E0000}"/>
    <cellStyle name="Input 6 4 2 14" xfId="20182" xr:uid="{00000000-0005-0000-0000-0000CF4E0000}"/>
    <cellStyle name="Input 6 4 2 15" xfId="20183" xr:uid="{00000000-0005-0000-0000-0000D04E0000}"/>
    <cellStyle name="Input 6 4 2 16" xfId="20184" xr:uid="{00000000-0005-0000-0000-0000D14E0000}"/>
    <cellStyle name="Input 6 4 2 17" xfId="20185" xr:uid="{00000000-0005-0000-0000-0000D24E0000}"/>
    <cellStyle name="Input 6 4 2 18" xfId="20186" xr:uid="{00000000-0005-0000-0000-0000D34E0000}"/>
    <cellStyle name="Input 6 4 2 19" xfId="20187" xr:uid="{00000000-0005-0000-0000-0000D44E0000}"/>
    <cellStyle name="Input 6 4 2 2" xfId="20188" xr:uid="{00000000-0005-0000-0000-0000D54E0000}"/>
    <cellStyle name="Input 6 4 2 2 10" xfId="20189" xr:uid="{00000000-0005-0000-0000-0000D64E0000}"/>
    <cellStyle name="Input 6 4 2 2 11" xfId="20190" xr:uid="{00000000-0005-0000-0000-0000D74E0000}"/>
    <cellStyle name="Input 6 4 2 2 12" xfId="20191" xr:uid="{00000000-0005-0000-0000-0000D84E0000}"/>
    <cellStyle name="Input 6 4 2 2 13" xfId="20192" xr:uid="{00000000-0005-0000-0000-0000D94E0000}"/>
    <cellStyle name="Input 6 4 2 2 14" xfId="20193" xr:uid="{00000000-0005-0000-0000-0000DA4E0000}"/>
    <cellStyle name="Input 6 4 2 2 2" xfId="20194" xr:uid="{00000000-0005-0000-0000-0000DB4E0000}"/>
    <cellStyle name="Input 6 4 2 2 3" xfId="20195" xr:uid="{00000000-0005-0000-0000-0000DC4E0000}"/>
    <cellStyle name="Input 6 4 2 2 4" xfId="20196" xr:uid="{00000000-0005-0000-0000-0000DD4E0000}"/>
    <cellStyle name="Input 6 4 2 2 5" xfId="20197" xr:uid="{00000000-0005-0000-0000-0000DE4E0000}"/>
    <cellStyle name="Input 6 4 2 2 6" xfId="20198" xr:uid="{00000000-0005-0000-0000-0000DF4E0000}"/>
    <cellStyle name="Input 6 4 2 2 7" xfId="20199" xr:uid="{00000000-0005-0000-0000-0000E04E0000}"/>
    <cellStyle name="Input 6 4 2 2 8" xfId="20200" xr:uid="{00000000-0005-0000-0000-0000E14E0000}"/>
    <cellStyle name="Input 6 4 2 2 9" xfId="20201" xr:uid="{00000000-0005-0000-0000-0000E24E0000}"/>
    <cellStyle name="Input 6 4 2 20" xfId="20202" xr:uid="{00000000-0005-0000-0000-0000E34E0000}"/>
    <cellStyle name="Input 6 4 2 3" xfId="20203" xr:uid="{00000000-0005-0000-0000-0000E44E0000}"/>
    <cellStyle name="Input 6 4 2 3 10" xfId="20204" xr:uid="{00000000-0005-0000-0000-0000E54E0000}"/>
    <cellStyle name="Input 6 4 2 3 11" xfId="20205" xr:uid="{00000000-0005-0000-0000-0000E64E0000}"/>
    <cellStyle name="Input 6 4 2 3 12" xfId="20206" xr:uid="{00000000-0005-0000-0000-0000E74E0000}"/>
    <cellStyle name="Input 6 4 2 3 13" xfId="20207" xr:uid="{00000000-0005-0000-0000-0000E84E0000}"/>
    <cellStyle name="Input 6 4 2 3 14" xfId="20208" xr:uid="{00000000-0005-0000-0000-0000E94E0000}"/>
    <cellStyle name="Input 6 4 2 3 2" xfId="20209" xr:uid="{00000000-0005-0000-0000-0000EA4E0000}"/>
    <cellStyle name="Input 6 4 2 3 3" xfId="20210" xr:uid="{00000000-0005-0000-0000-0000EB4E0000}"/>
    <cellStyle name="Input 6 4 2 3 4" xfId="20211" xr:uid="{00000000-0005-0000-0000-0000EC4E0000}"/>
    <cellStyle name="Input 6 4 2 3 5" xfId="20212" xr:uid="{00000000-0005-0000-0000-0000ED4E0000}"/>
    <cellStyle name="Input 6 4 2 3 6" xfId="20213" xr:uid="{00000000-0005-0000-0000-0000EE4E0000}"/>
    <cellStyle name="Input 6 4 2 3 7" xfId="20214" xr:uid="{00000000-0005-0000-0000-0000EF4E0000}"/>
    <cellStyle name="Input 6 4 2 3 8" xfId="20215" xr:uid="{00000000-0005-0000-0000-0000F04E0000}"/>
    <cellStyle name="Input 6 4 2 3 9" xfId="20216" xr:uid="{00000000-0005-0000-0000-0000F14E0000}"/>
    <cellStyle name="Input 6 4 2 4" xfId="20217" xr:uid="{00000000-0005-0000-0000-0000F24E0000}"/>
    <cellStyle name="Input 6 4 2 4 10" xfId="20218" xr:uid="{00000000-0005-0000-0000-0000F34E0000}"/>
    <cellStyle name="Input 6 4 2 4 11" xfId="20219" xr:uid="{00000000-0005-0000-0000-0000F44E0000}"/>
    <cellStyle name="Input 6 4 2 4 12" xfId="20220" xr:uid="{00000000-0005-0000-0000-0000F54E0000}"/>
    <cellStyle name="Input 6 4 2 4 13" xfId="20221" xr:uid="{00000000-0005-0000-0000-0000F64E0000}"/>
    <cellStyle name="Input 6 4 2 4 14" xfId="20222" xr:uid="{00000000-0005-0000-0000-0000F74E0000}"/>
    <cellStyle name="Input 6 4 2 4 2" xfId="20223" xr:uid="{00000000-0005-0000-0000-0000F84E0000}"/>
    <cellStyle name="Input 6 4 2 4 3" xfId="20224" xr:uid="{00000000-0005-0000-0000-0000F94E0000}"/>
    <cellStyle name="Input 6 4 2 4 4" xfId="20225" xr:uid="{00000000-0005-0000-0000-0000FA4E0000}"/>
    <cellStyle name="Input 6 4 2 4 5" xfId="20226" xr:uid="{00000000-0005-0000-0000-0000FB4E0000}"/>
    <cellStyle name="Input 6 4 2 4 6" xfId="20227" xr:uid="{00000000-0005-0000-0000-0000FC4E0000}"/>
    <cellStyle name="Input 6 4 2 4 7" xfId="20228" xr:uid="{00000000-0005-0000-0000-0000FD4E0000}"/>
    <cellStyle name="Input 6 4 2 4 8" xfId="20229" xr:uid="{00000000-0005-0000-0000-0000FE4E0000}"/>
    <cellStyle name="Input 6 4 2 4 9" xfId="20230" xr:uid="{00000000-0005-0000-0000-0000FF4E0000}"/>
    <cellStyle name="Input 6 4 2 5" xfId="20231" xr:uid="{00000000-0005-0000-0000-0000004F0000}"/>
    <cellStyle name="Input 6 4 2 5 10" xfId="20232" xr:uid="{00000000-0005-0000-0000-0000014F0000}"/>
    <cellStyle name="Input 6 4 2 5 11" xfId="20233" xr:uid="{00000000-0005-0000-0000-0000024F0000}"/>
    <cellStyle name="Input 6 4 2 5 12" xfId="20234" xr:uid="{00000000-0005-0000-0000-0000034F0000}"/>
    <cellStyle name="Input 6 4 2 5 13" xfId="20235" xr:uid="{00000000-0005-0000-0000-0000044F0000}"/>
    <cellStyle name="Input 6 4 2 5 2" xfId="20236" xr:uid="{00000000-0005-0000-0000-0000054F0000}"/>
    <cellStyle name="Input 6 4 2 5 3" xfId="20237" xr:uid="{00000000-0005-0000-0000-0000064F0000}"/>
    <cellStyle name="Input 6 4 2 5 4" xfId="20238" xr:uid="{00000000-0005-0000-0000-0000074F0000}"/>
    <cellStyle name="Input 6 4 2 5 5" xfId="20239" xr:uid="{00000000-0005-0000-0000-0000084F0000}"/>
    <cellStyle name="Input 6 4 2 5 6" xfId="20240" xr:uid="{00000000-0005-0000-0000-0000094F0000}"/>
    <cellStyle name="Input 6 4 2 5 7" xfId="20241" xr:uid="{00000000-0005-0000-0000-00000A4F0000}"/>
    <cellStyle name="Input 6 4 2 5 8" xfId="20242" xr:uid="{00000000-0005-0000-0000-00000B4F0000}"/>
    <cellStyle name="Input 6 4 2 5 9" xfId="20243" xr:uid="{00000000-0005-0000-0000-00000C4F0000}"/>
    <cellStyle name="Input 6 4 2 6" xfId="20244" xr:uid="{00000000-0005-0000-0000-00000D4F0000}"/>
    <cellStyle name="Input 6 4 2 7" xfId="20245" xr:uid="{00000000-0005-0000-0000-00000E4F0000}"/>
    <cellStyle name="Input 6 4 2 8" xfId="20246" xr:uid="{00000000-0005-0000-0000-00000F4F0000}"/>
    <cellStyle name="Input 6 4 2 9" xfId="20247" xr:uid="{00000000-0005-0000-0000-0000104F0000}"/>
    <cellStyle name="Input 6 4 20" xfId="20248" xr:uid="{00000000-0005-0000-0000-0000114F0000}"/>
    <cellStyle name="Input 6 4 21" xfId="20249" xr:uid="{00000000-0005-0000-0000-0000124F0000}"/>
    <cellStyle name="Input 6 4 22" xfId="20250" xr:uid="{00000000-0005-0000-0000-0000134F0000}"/>
    <cellStyle name="Input 6 4 3" xfId="20251" xr:uid="{00000000-0005-0000-0000-0000144F0000}"/>
    <cellStyle name="Input 6 4 3 10" xfId="20252" xr:uid="{00000000-0005-0000-0000-0000154F0000}"/>
    <cellStyle name="Input 6 4 3 11" xfId="20253" xr:uid="{00000000-0005-0000-0000-0000164F0000}"/>
    <cellStyle name="Input 6 4 3 12" xfId="20254" xr:uid="{00000000-0005-0000-0000-0000174F0000}"/>
    <cellStyle name="Input 6 4 3 13" xfId="20255" xr:uid="{00000000-0005-0000-0000-0000184F0000}"/>
    <cellStyle name="Input 6 4 3 14" xfId="20256" xr:uid="{00000000-0005-0000-0000-0000194F0000}"/>
    <cellStyle name="Input 6 4 3 15" xfId="20257" xr:uid="{00000000-0005-0000-0000-00001A4F0000}"/>
    <cellStyle name="Input 6 4 3 16" xfId="20258" xr:uid="{00000000-0005-0000-0000-00001B4F0000}"/>
    <cellStyle name="Input 6 4 3 17" xfId="20259" xr:uid="{00000000-0005-0000-0000-00001C4F0000}"/>
    <cellStyle name="Input 6 4 3 18" xfId="20260" xr:uid="{00000000-0005-0000-0000-00001D4F0000}"/>
    <cellStyle name="Input 6 4 3 19" xfId="20261" xr:uid="{00000000-0005-0000-0000-00001E4F0000}"/>
    <cellStyle name="Input 6 4 3 2" xfId="20262" xr:uid="{00000000-0005-0000-0000-00001F4F0000}"/>
    <cellStyle name="Input 6 4 3 2 10" xfId="20263" xr:uid="{00000000-0005-0000-0000-0000204F0000}"/>
    <cellStyle name="Input 6 4 3 2 11" xfId="20264" xr:uid="{00000000-0005-0000-0000-0000214F0000}"/>
    <cellStyle name="Input 6 4 3 2 12" xfId="20265" xr:uid="{00000000-0005-0000-0000-0000224F0000}"/>
    <cellStyle name="Input 6 4 3 2 13" xfId="20266" xr:uid="{00000000-0005-0000-0000-0000234F0000}"/>
    <cellStyle name="Input 6 4 3 2 14" xfId="20267" xr:uid="{00000000-0005-0000-0000-0000244F0000}"/>
    <cellStyle name="Input 6 4 3 2 2" xfId="20268" xr:uid="{00000000-0005-0000-0000-0000254F0000}"/>
    <cellStyle name="Input 6 4 3 2 3" xfId="20269" xr:uid="{00000000-0005-0000-0000-0000264F0000}"/>
    <cellStyle name="Input 6 4 3 2 4" xfId="20270" xr:uid="{00000000-0005-0000-0000-0000274F0000}"/>
    <cellStyle name="Input 6 4 3 2 5" xfId="20271" xr:uid="{00000000-0005-0000-0000-0000284F0000}"/>
    <cellStyle name="Input 6 4 3 2 6" xfId="20272" xr:uid="{00000000-0005-0000-0000-0000294F0000}"/>
    <cellStyle name="Input 6 4 3 2 7" xfId="20273" xr:uid="{00000000-0005-0000-0000-00002A4F0000}"/>
    <cellStyle name="Input 6 4 3 2 8" xfId="20274" xr:uid="{00000000-0005-0000-0000-00002B4F0000}"/>
    <cellStyle name="Input 6 4 3 2 9" xfId="20275" xr:uid="{00000000-0005-0000-0000-00002C4F0000}"/>
    <cellStyle name="Input 6 4 3 20" xfId="20276" xr:uid="{00000000-0005-0000-0000-00002D4F0000}"/>
    <cellStyle name="Input 6 4 3 3" xfId="20277" xr:uid="{00000000-0005-0000-0000-00002E4F0000}"/>
    <cellStyle name="Input 6 4 3 3 10" xfId="20278" xr:uid="{00000000-0005-0000-0000-00002F4F0000}"/>
    <cellStyle name="Input 6 4 3 3 11" xfId="20279" xr:uid="{00000000-0005-0000-0000-0000304F0000}"/>
    <cellStyle name="Input 6 4 3 3 12" xfId="20280" xr:uid="{00000000-0005-0000-0000-0000314F0000}"/>
    <cellStyle name="Input 6 4 3 3 13" xfId="20281" xr:uid="{00000000-0005-0000-0000-0000324F0000}"/>
    <cellStyle name="Input 6 4 3 3 14" xfId="20282" xr:uid="{00000000-0005-0000-0000-0000334F0000}"/>
    <cellStyle name="Input 6 4 3 3 2" xfId="20283" xr:uid="{00000000-0005-0000-0000-0000344F0000}"/>
    <cellStyle name="Input 6 4 3 3 3" xfId="20284" xr:uid="{00000000-0005-0000-0000-0000354F0000}"/>
    <cellStyle name="Input 6 4 3 3 4" xfId="20285" xr:uid="{00000000-0005-0000-0000-0000364F0000}"/>
    <cellStyle name="Input 6 4 3 3 5" xfId="20286" xr:uid="{00000000-0005-0000-0000-0000374F0000}"/>
    <cellStyle name="Input 6 4 3 3 6" xfId="20287" xr:uid="{00000000-0005-0000-0000-0000384F0000}"/>
    <cellStyle name="Input 6 4 3 3 7" xfId="20288" xr:uid="{00000000-0005-0000-0000-0000394F0000}"/>
    <cellStyle name="Input 6 4 3 3 8" xfId="20289" xr:uid="{00000000-0005-0000-0000-00003A4F0000}"/>
    <cellStyle name="Input 6 4 3 3 9" xfId="20290" xr:uid="{00000000-0005-0000-0000-00003B4F0000}"/>
    <cellStyle name="Input 6 4 3 4" xfId="20291" xr:uid="{00000000-0005-0000-0000-00003C4F0000}"/>
    <cellStyle name="Input 6 4 3 4 10" xfId="20292" xr:uid="{00000000-0005-0000-0000-00003D4F0000}"/>
    <cellStyle name="Input 6 4 3 4 11" xfId="20293" xr:uid="{00000000-0005-0000-0000-00003E4F0000}"/>
    <cellStyle name="Input 6 4 3 4 12" xfId="20294" xr:uid="{00000000-0005-0000-0000-00003F4F0000}"/>
    <cellStyle name="Input 6 4 3 4 13" xfId="20295" xr:uid="{00000000-0005-0000-0000-0000404F0000}"/>
    <cellStyle name="Input 6 4 3 4 14" xfId="20296" xr:uid="{00000000-0005-0000-0000-0000414F0000}"/>
    <cellStyle name="Input 6 4 3 4 2" xfId="20297" xr:uid="{00000000-0005-0000-0000-0000424F0000}"/>
    <cellStyle name="Input 6 4 3 4 3" xfId="20298" xr:uid="{00000000-0005-0000-0000-0000434F0000}"/>
    <cellStyle name="Input 6 4 3 4 4" xfId="20299" xr:uid="{00000000-0005-0000-0000-0000444F0000}"/>
    <cellStyle name="Input 6 4 3 4 5" xfId="20300" xr:uid="{00000000-0005-0000-0000-0000454F0000}"/>
    <cellStyle name="Input 6 4 3 4 6" xfId="20301" xr:uid="{00000000-0005-0000-0000-0000464F0000}"/>
    <cellStyle name="Input 6 4 3 4 7" xfId="20302" xr:uid="{00000000-0005-0000-0000-0000474F0000}"/>
    <cellStyle name="Input 6 4 3 4 8" xfId="20303" xr:uid="{00000000-0005-0000-0000-0000484F0000}"/>
    <cellStyle name="Input 6 4 3 4 9" xfId="20304" xr:uid="{00000000-0005-0000-0000-0000494F0000}"/>
    <cellStyle name="Input 6 4 3 5" xfId="20305" xr:uid="{00000000-0005-0000-0000-00004A4F0000}"/>
    <cellStyle name="Input 6 4 3 5 10" xfId="20306" xr:uid="{00000000-0005-0000-0000-00004B4F0000}"/>
    <cellStyle name="Input 6 4 3 5 11" xfId="20307" xr:uid="{00000000-0005-0000-0000-00004C4F0000}"/>
    <cellStyle name="Input 6 4 3 5 12" xfId="20308" xr:uid="{00000000-0005-0000-0000-00004D4F0000}"/>
    <cellStyle name="Input 6 4 3 5 13" xfId="20309" xr:uid="{00000000-0005-0000-0000-00004E4F0000}"/>
    <cellStyle name="Input 6 4 3 5 2" xfId="20310" xr:uid="{00000000-0005-0000-0000-00004F4F0000}"/>
    <cellStyle name="Input 6 4 3 5 3" xfId="20311" xr:uid="{00000000-0005-0000-0000-0000504F0000}"/>
    <cellStyle name="Input 6 4 3 5 4" xfId="20312" xr:uid="{00000000-0005-0000-0000-0000514F0000}"/>
    <cellStyle name="Input 6 4 3 5 5" xfId="20313" xr:uid="{00000000-0005-0000-0000-0000524F0000}"/>
    <cellStyle name="Input 6 4 3 5 6" xfId="20314" xr:uid="{00000000-0005-0000-0000-0000534F0000}"/>
    <cellStyle name="Input 6 4 3 5 7" xfId="20315" xr:uid="{00000000-0005-0000-0000-0000544F0000}"/>
    <cellStyle name="Input 6 4 3 5 8" xfId="20316" xr:uid="{00000000-0005-0000-0000-0000554F0000}"/>
    <cellStyle name="Input 6 4 3 5 9" xfId="20317" xr:uid="{00000000-0005-0000-0000-0000564F0000}"/>
    <cellStyle name="Input 6 4 3 6" xfId="20318" xr:uid="{00000000-0005-0000-0000-0000574F0000}"/>
    <cellStyle name="Input 6 4 3 7" xfId="20319" xr:uid="{00000000-0005-0000-0000-0000584F0000}"/>
    <cellStyle name="Input 6 4 3 8" xfId="20320" xr:uid="{00000000-0005-0000-0000-0000594F0000}"/>
    <cellStyle name="Input 6 4 3 9" xfId="20321" xr:uid="{00000000-0005-0000-0000-00005A4F0000}"/>
    <cellStyle name="Input 6 4 4" xfId="20322" xr:uid="{00000000-0005-0000-0000-00005B4F0000}"/>
    <cellStyle name="Input 6 4 4 10" xfId="20323" xr:uid="{00000000-0005-0000-0000-00005C4F0000}"/>
    <cellStyle name="Input 6 4 4 11" xfId="20324" xr:uid="{00000000-0005-0000-0000-00005D4F0000}"/>
    <cellStyle name="Input 6 4 4 12" xfId="20325" xr:uid="{00000000-0005-0000-0000-00005E4F0000}"/>
    <cellStyle name="Input 6 4 4 13" xfId="20326" xr:uid="{00000000-0005-0000-0000-00005F4F0000}"/>
    <cellStyle name="Input 6 4 4 14" xfId="20327" xr:uid="{00000000-0005-0000-0000-0000604F0000}"/>
    <cellStyle name="Input 6 4 4 2" xfId="20328" xr:uid="{00000000-0005-0000-0000-0000614F0000}"/>
    <cellStyle name="Input 6 4 4 3" xfId="20329" xr:uid="{00000000-0005-0000-0000-0000624F0000}"/>
    <cellStyle name="Input 6 4 4 4" xfId="20330" xr:uid="{00000000-0005-0000-0000-0000634F0000}"/>
    <cellStyle name="Input 6 4 4 5" xfId="20331" xr:uid="{00000000-0005-0000-0000-0000644F0000}"/>
    <cellStyle name="Input 6 4 4 6" xfId="20332" xr:uid="{00000000-0005-0000-0000-0000654F0000}"/>
    <cellStyle name="Input 6 4 4 7" xfId="20333" xr:uid="{00000000-0005-0000-0000-0000664F0000}"/>
    <cellStyle name="Input 6 4 4 8" xfId="20334" xr:uid="{00000000-0005-0000-0000-0000674F0000}"/>
    <cellStyle name="Input 6 4 4 9" xfId="20335" xr:uid="{00000000-0005-0000-0000-0000684F0000}"/>
    <cellStyle name="Input 6 4 5" xfId="20336" xr:uid="{00000000-0005-0000-0000-0000694F0000}"/>
    <cellStyle name="Input 6 4 5 10" xfId="20337" xr:uid="{00000000-0005-0000-0000-00006A4F0000}"/>
    <cellStyle name="Input 6 4 5 11" xfId="20338" xr:uid="{00000000-0005-0000-0000-00006B4F0000}"/>
    <cellStyle name="Input 6 4 5 12" xfId="20339" xr:uid="{00000000-0005-0000-0000-00006C4F0000}"/>
    <cellStyle name="Input 6 4 5 13" xfId="20340" xr:uid="{00000000-0005-0000-0000-00006D4F0000}"/>
    <cellStyle name="Input 6 4 5 14" xfId="20341" xr:uid="{00000000-0005-0000-0000-00006E4F0000}"/>
    <cellStyle name="Input 6 4 5 2" xfId="20342" xr:uid="{00000000-0005-0000-0000-00006F4F0000}"/>
    <cellStyle name="Input 6 4 5 3" xfId="20343" xr:uid="{00000000-0005-0000-0000-0000704F0000}"/>
    <cellStyle name="Input 6 4 5 4" xfId="20344" xr:uid="{00000000-0005-0000-0000-0000714F0000}"/>
    <cellStyle name="Input 6 4 5 5" xfId="20345" xr:uid="{00000000-0005-0000-0000-0000724F0000}"/>
    <cellStyle name="Input 6 4 5 6" xfId="20346" xr:uid="{00000000-0005-0000-0000-0000734F0000}"/>
    <cellStyle name="Input 6 4 5 7" xfId="20347" xr:uid="{00000000-0005-0000-0000-0000744F0000}"/>
    <cellStyle name="Input 6 4 5 8" xfId="20348" xr:uid="{00000000-0005-0000-0000-0000754F0000}"/>
    <cellStyle name="Input 6 4 5 9" xfId="20349" xr:uid="{00000000-0005-0000-0000-0000764F0000}"/>
    <cellStyle name="Input 6 4 6" xfId="20350" xr:uid="{00000000-0005-0000-0000-0000774F0000}"/>
    <cellStyle name="Input 6 4 6 10" xfId="20351" xr:uid="{00000000-0005-0000-0000-0000784F0000}"/>
    <cellStyle name="Input 6 4 6 11" xfId="20352" xr:uid="{00000000-0005-0000-0000-0000794F0000}"/>
    <cellStyle name="Input 6 4 6 12" xfId="20353" xr:uid="{00000000-0005-0000-0000-00007A4F0000}"/>
    <cellStyle name="Input 6 4 6 13" xfId="20354" xr:uid="{00000000-0005-0000-0000-00007B4F0000}"/>
    <cellStyle name="Input 6 4 6 14" xfId="20355" xr:uid="{00000000-0005-0000-0000-00007C4F0000}"/>
    <cellStyle name="Input 6 4 6 2" xfId="20356" xr:uid="{00000000-0005-0000-0000-00007D4F0000}"/>
    <cellStyle name="Input 6 4 6 3" xfId="20357" xr:uid="{00000000-0005-0000-0000-00007E4F0000}"/>
    <cellStyle name="Input 6 4 6 4" xfId="20358" xr:uid="{00000000-0005-0000-0000-00007F4F0000}"/>
    <cellStyle name="Input 6 4 6 5" xfId="20359" xr:uid="{00000000-0005-0000-0000-0000804F0000}"/>
    <cellStyle name="Input 6 4 6 6" xfId="20360" xr:uid="{00000000-0005-0000-0000-0000814F0000}"/>
    <cellStyle name="Input 6 4 6 7" xfId="20361" xr:uid="{00000000-0005-0000-0000-0000824F0000}"/>
    <cellStyle name="Input 6 4 6 8" xfId="20362" xr:uid="{00000000-0005-0000-0000-0000834F0000}"/>
    <cellStyle name="Input 6 4 6 9" xfId="20363" xr:uid="{00000000-0005-0000-0000-0000844F0000}"/>
    <cellStyle name="Input 6 4 7" xfId="20364" xr:uid="{00000000-0005-0000-0000-0000854F0000}"/>
    <cellStyle name="Input 6 4 7 10" xfId="20365" xr:uid="{00000000-0005-0000-0000-0000864F0000}"/>
    <cellStyle name="Input 6 4 7 11" xfId="20366" xr:uid="{00000000-0005-0000-0000-0000874F0000}"/>
    <cellStyle name="Input 6 4 7 12" xfId="20367" xr:uid="{00000000-0005-0000-0000-0000884F0000}"/>
    <cellStyle name="Input 6 4 7 13" xfId="20368" xr:uid="{00000000-0005-0000-0000-0000894F0000}"/>
    <cellStyle name="Input 6 4 7 2" xfId="20369" xr:uid="{00000000-0005-0000-0000-00008A4F0000}"/>
    <cellStyle name="Input 6 4 7 3" xfId="20370" xr:uid="{00000000-0005-0000-0000-00008B4F0000}"/>
    <cellStyle name="Input 6 4 7 4" xfId="20371" xr:uid="{00000000-0005-0000-0000-00008C4F0000}"/>
    <cellStyle name="Input 6 4 7 5" xfId="20372" xr:uid="{00000000-0005-0000-0000-00008D4F0000}"/>
    <cellStyle name="Input 6 4 7 6" xfId="20373" xr:uid="{00000000-0005-0000-0000-00008E4F0000}"/>
    <cellStyle name="Input 6 4 7 7" xfId="20374" xr:uid="{00000000-0005-0000-0000-00008F4F0000}"/>
    <cellStyle name="Input 6 4 7 8" xfId="20375" xr:uid="{00000000-0005-0000-0000-0000904F0000}"/>
    <cellStyle name="Input 6 4 7 9" xfId="20376" xr:uid="{00000000-0005-0000-0000-0000914F0000}"/>
    <cellStyle name="Input 6 4 8" xfId="20377" xr:uid="{00000000-0005-0000-0000-0000924F0000}"/>
    <cellStyle name="Input 6 4 9" xfId="20378" xr:uid="{00000000-0005-0000-0000-0000934F0000}"/>
    <cellStyle name="Input 6 5" xfId="20379" xr:uid="{00000000-0005-0000-0000-0000944F0000}"/>
    <cellStyle name="Input 6 5 10" xfId="20380" xr:uid="{00000000-0005-0000-0000-0000954F0000}"/>
    <cellStyle name="Input 6 5 11" xfId="20381" xr:uid="{00000000-0005-0000-0000-0000964F0000}"/>
    <cellStyle name="Input 6 5 12" xfId="20382" xr:uid="{00000000-0005-0000-0000-0000974F0000}"/>
    <cellStyle name="Input 6 5 13" xfId="20383" xr:uid="{00000000-0005-0000-0000-0000984F0000}"/>
    <cellStyle name="Input 6 5 14" xfId="20384" xr:uid="{00000000-0005-0000-0000-0000994F0000}"/>
    <cellStyle name="Input 6 5 15" xfId="20385" xr:uid="{00000000-0005-0000-0000-00009A4F0000}"/>
    <cellStyle name="Input 6 5 16" xfId="20386" xr:uid="{00000000-0005-0000-0000-00009B4F0000}"/>
    <cellStyle name="Input 6 5 17" xfId="20387" xr:uid="{00000000-0005-0000-0000-00009C4F0000}"/>
    <cellStyle name="Input 6 5 18" xfId="20388" xr:uid="{00000000-0005-0000-0000-00009D4F0000}"/>
    <cellStyle name="Input 6 5 19" xfId="20389" xr:uid="{00000000-0005-0000-0000-00009E4F0000}"/>
    <cellStyle name="Input 6 5 2" xfId="20390" xr:uid="{00000000-0005-0000-0000-00009F4F0000}"/>
    <cellStyle name="Input 6 5 2 10" xfId="20391" xr:uid="{00000000-0005-0000-0000-0000A04F0000}"/>
    <cellStyle name="Input 6 5 2 11" xfId="20392" xr:uid="{00000000-0005-0000-0000-0000A14F0000}"/>
    <cellStyle name="Input 6 5 2 12" xfId="20393" xr:uid="{00000000-0005-0000-0000-0000A24F0000}"/>
    <cellStyle name="Input 6 5 2 13" xfId="20394" xr:uid="{00000000-0005-0000-0000-0000A34F0000}"/>
    <cellStyle name="Input 6 5 2 14" xfId="20395" xr:uid="{00000000-0005-0000-0000-0000A44F0000}"/>
    <cellStyle name="Input 6 5 2 2" xfId="20396" xr:uid="{00000000-0005-0000-0000-0000A54F0000}"/>
    <cellStyle name="Input 6 5 2 3" xfId="20397" xr:uid="{00000000-0005-0000-0000-0000A64F0000}"/>
    <cellStyle name="Input 6 5 2 4" xfId="20398" xr:uid="{00000000-0005-0000-0000-0000A74F0000}"/>
    <cellStyle name="Input 6 5 2 5" xfId="20399" xr:uid="{00000000-0005-0000-0000-0000A84F0000}"/>
    <cellStyle name="Input 6 5 2 6" xfId="20400" xr:uid="{00000000-0005-0000-0000-0000A94F0000}"/>
    <cellStyle name="Input 6 5 2 7" xfId="20401" xr:uid="{00000000-0005-0000-0000-0000AA4F0000}"/>
    <cellStyle name="Input 6 5 2 8" xfId="20402" xr:uid="{00000000-0005-0000-0000-0000AB4F0000}"/>
    <cellStyle name="Input 6 5 2 9" xfId="20403" xr:uid="{00000000-0005-0000-0000-0000AC4F0000}"/>
    <cellStyle name="Input 6 5 20" xfId="20404" xr:uid="{00000000-0005-0000-0000-0000AD4F0000}"/>
    <cellStyle name="Input 6 5 3" xfId="20405" xr:uid="{00000000-0005-0000-0000-0000AE4F0000}"/>
    <cellStyle name="Input 6 5 3 10" xfId="20406" xr:uid="{00000000-0005-0000-0000-0000AF4F0000}"/>
    <cellStyle name="Input 6 5 3 11" xfId="20407" xr:uid="{00000000-0005-0000-0000-0000B04F0000}"/>
    <cellStyle name="Input 6 5 3 12" xfId="20408" xr:uid="{00000000-0005-0000-0000-0000B14F0000}"/>
    <cellStyle name="Input 6 5 3 13" xfId="20409" xr:uid="{00000000-0005-0000-0000-0000B24F0000}"/>
    <cellStyle name="Input 6 5 3 14" xfId="20410" xr:uid="{00000000-0005-0000-0000-0000B34F0000}"/>
    <cellStyle name="Input 6 5 3 2" xfId="20411" xr:uid="{00000000-0005-0000-0000-0000B44F0000}"/>
    <cellStyle name="Input 6 5 3 3" xfId="20412" xr:uid="{00000000-0005-0000-0000-0000B54F0000}"/>
    <cellStyle name="Input 6 5 3 4" xfId="20413" xr:uid="{00000000-0005-0000-0000-0000B64F0000}"/>
    <cellStyle name="Input 6 5 3 5" xfId="20414" xr:uid="{00000000-0005-0000-0000-0000B74F0000}"/>
    <cellStyle name="Input 6 5 3 6" xfId="20415" xr:uid="{00000000-0005-0000-0000-0000B84F0000}"/>
    <cellStyle name="Input 6 5 3 7" xfId="20416" xr:uid="{00000000-0005-0000-0000-0000B94F0000}"/>
    <cellStyle name="Input 6 5 3 8" xfId="20417" xr:uid="{00000000-0005-0000-0000-0000BA4F0000}"/>
    <cellStyle name="Input 6 5 3 9" xfId="20418" xr:uid="{00000000-0005-0000-0000-0000BB4F0000}"/>
    <cellStyle name="Input 6 5 4" xfId="20419" xr:uid="{00000000-0005-0000-0000-0000BC4F0000}"/>
    <cellStyle name="Input 6 5 4 10" xfId="20420" xr:uid="{00000000-0005-0000-0000-0000BD4F0000}"/>
    <cellStyle name="Input 6 5 4 11" xfId="20421" xr:uid="{00000000-0005-0000-0000-0000BE4F0000}"/>
    <cellStyle name="Input 6 5 4 12" xfId="20422" xr:uid="{00000000-0005-0000-0000-0000BF4F0000}"/>
    <cellStyle name="Input 6 5 4 13" xfId="20423" xr:uid="{00000000-0005-0000-0000-0000C04F0000}"/>
    <cellStyle name="Input 6 5 4 14" xfId="20424" xr:uid="{00000000-0005-0000-0000-0000C14F0000}"/>
    <cellStyle name="Input 6 5 4 2" xfId="20425" xr:uid="{00000000-0005-0000-0000-0000C24F0000}"/>
    <cellStyle name="Input 6 5 4 3" xfId="20426" xr:uid="{00000000-0005-0000-0000-0000C34F0000}"/>
    <cellStyle name="Input 6 5 4 4" xfId="20427" xr:uid="{00000000-0005-0000-0000-0000C44F0000}"/>
    <cellStyle name="Input 6 5 4 5" xfId="20428" xr:uid="{00000000-0005-0000-0000-0000C54F0000}"/>
    <cellStyle name="Input 6 5 4 6" xfId="20429" xr:uid="{00000000-0005-0000-0000-0000C64F0000}"/>
    <cellStyle name="Input 6 5 4 7" xfId="20430" xr:uid="{00000000-0005-0000-0000-0000C74F0000}"/>
    <cellStyle name="Input 6 5 4 8" xfId="20431" xr:uid="{00000000-0005-0000-0000-0000C84F0000}"/>
    <cellStyle name="Input 6 5 4 9" xfId="20432" xr:uid="{00000000-0005-0000-0000-0000C94F0000}"/>
    <cellStyle name="Input 6 5 5" xfId="20433" xr:uid="{00000000-0005-0000-0000-0000CA4F0000}"/>
    <cellStyle name="Input 6 5 5 10" xfId="20434" xr:uid="{00000000-0005-0000-0000-0000CB4F0000}"/>
    <cellStyle name="Input 6 5 5 11" xfId="20435" xr:uid="{00000000-0005-0000-0000-0000CC4F0000}"/>
    <cellStyle name="Input 6 5 5 12" xfId="20436" xr:uid="{00000000-0005-0000-0000-0000CD4F0000}"/>
    <cellStyle name="Input 6 5 5 13" xfId="20437" xr:uid="{00000000-0005-0000-0000-0000CE4F0000}"/>
    <cellStyle name="Input 6 5 5 2" xfId="20438" xr:uid="{00000000-0005-0000-0000-0000CF4F0000}"/>
    <cellStyle name="Input 6 5 5 3" xfId="20439" xr:uid="{00000000-0005-0000-0000-0000D04F0000}"/>
    <cellStyle name="Input 6 5 5 4" xfId="20440" xr:uid="{00000000-0005-0000-0000-0000D14F0000}"/>
    <cellStyle name="Input 6 5 5 5" xfId="20441" xr:uid="{00000000-0005-0000-0000-0000D24F0000}"/>
    <cellStyle name="Input 6 5 5 6" xfId="20442" xr:uid="{00000000-0005-0000-0000-0000D34F0000}"/>
    <cellStyle name="Input 6 5 5 7" xfId="20443" xr:uid="{00000000-0005-0000-0000-0000D44F0000}"/>
    <cellStyle name="Input 6 5 5 8" xfId="20444" xr:uid="{00000000-0005-0000-0000-0000D54F0000}"/>
    <cellStyle name="Input 6 5 5 9" xfId="20445" xr:uid="{00000000-0005-0000-0000-0000D64F0000}"/>
    <cellStyle name="Input 6 5 6" xfId="20446" xr:uid="{00000000-0005-0000-0000-0000D74F0000}"/>
    <cellStyle name="Input 6 5 7" xfId="20447" xr:uid="{00000000-0005-0000-0000-0000D84F0000}"/>
    <cellStyle name="Input 6 5 8" xfId="20448" xr:uid="{00000000-0005-0000-0000-0000D94F0000}"/>
    <cellStyle name="Input 6 5 9" xfId="20449" xr:uid="{00000000-0005-0000-0000-0000DA4F0000}"/>
    <cellStyle name="Input 6 6" xfId="20450" xr:uid="{00000000-0005-0000-0000-0000DB4F0000}"/>
    <cellStyle name="Input 6 6 10" xfId="20451" xr:uid="{00000000-0005-0000-0000-0000DC4F0000}"/>
    <cellStyle name="Input 6 6 11" xfId="20452" xr:uid="{00000000-0005-0000-0000-0000DD4F0000}"/>
    <cellStyle name="Input 6 6 12" xfId="20453" xr:uid="{00000000-0005-0000-0000-0000DE4F0000}"/>
    <cellStyle name="Input 6 6 13" xfId="20454" xr:uid="{00000000-0005-0000-0000-0000DF4F0000}"/>
    <cellStyle name="Input 6 6 14" xfId="20455" xr:uid="{00000000-0005-0000-0000-0000E04F0000}"/>
    <cellStyle name="Input 6 6 15" xfId="20456" xr:uid="{00000000-0005-0000-0000-0000E14F0000}"/>
    <cellStyle name="Input 6 6 16" xfId="20457" xr:uid="{00000000-0005-0000-0000-0000E24F0000}"/>
    <cellStyle name="Input 6 6 17" xfId="20458" xr:uid="{00000000-0005-0000-0000-0000E34F0000}"/>
    <cellStyle name="Input 6 6 18" xfId="20459" xr:uid="{00000000-0005-0000-0000-0000E44F0000}"/>
    <cellStyle name="Input 6 6 19" xfId="20460" xr:uid="{00000000-0005-0000-0000-0000E54F0000}"/>
    <cellStyle name="Input 6 6 2" xfId="20461" xr:uid="{00000000-0005-0000-0000-0000E64F0000}"/>
    <cellStyle name="Input 6 6 2 10" xfId="20462" xr:uid="{00000000-0005-0000-0000-0000E74F0000}"/>
    <cellStyle name="Input 6 6 2 11" xfId="20463" xr:uid="{00000000-0005-0000-0000-0000E84F0000}"/>
    <cellStyle name="Input 6 6 2 12" xfId="20464" xr:uid="{00000000-0005-0000-0000-0000E94F0000}"/>
    <cellStyle name="Input 6 6 2 13" xfId="20465" xr:uid="{00000000-0005-0000-0000-0000EA4F0000}"/>
    <cellStyle name="Input 6 6 2 14" xfId="20466" xr:uid="{00000000-0005-0000-0000-0000EB4F0000}"/>
    <cellStyle name="Input 6 6 2 2" xfId="20467" xr:uid="{00000000-0005-0000-0000-0000EC4F0000}"/>
    <cellStyle name="Input 6 6 2 3" xfId="20468" xr:uid="{00000000-0005-0000-0000-0000ED4F0000}"/>
    <cellStyle name="Input 6 6 2 4" xfId="20469" xr:uid="{00000000-0005-0000-0000-0000EE4F0000}"/>
    <cellStyle name="Input 6 6 2 5" xfId="20470" xr:uid="{00000000-0005-0000-0000-0000EF4F0000}"/>
    <cellStyle name="Input 6 6 2 6" xfId="20471" xr:uid="{00000000-0005-0000-0000-0000F04F0000}"/>
    <cellStyle name="Input 6 6 2 7" xfId="20472" xr:uid="{00000000-0005-0000-0000-0000F14F0000}"/>
    <cellStyle name="Input 6 6 2 8" xfId="20473" xr:uid="{00000000-0005-0000-0000-0000F24F0000}"/>
    <cellStyle name="Input 6 6 2 9" xfId="20474" xr:uid="{00000000-0005-0000-0000-0000F34F0000}"/>
    <cellStyle name="Input 6 6 20" xfId="20475" xr:uid="{00000000-0005-0000-0000-0000F44F0000}"/>
    <cellStyle name="Input 6 6 3" xfId="20476" xr:uid="{00000000-0005-0000-0000-0000F54F0000}"/>
    <cellStyle name="Input 6 6 3 10" xfId="20477" xr:uid="{00000000-0005-0000-0000-0000F64F0000}"/>
    <cellStyle name="Input 6 6 3 11" xfId="20478" xr:uid="{00000000-0005-0000-0000-0000F74F0000}"/>
    <cellStyle name="Input 6 6 3 12" xfId="20479" xr:uid="{00000000-0005-0000-0000-0000F84F0000}"/>
    <cellStyle name="Input 6 6 3 13" xfId="20480" xr:uid="{00000000-0005-0000-0000-0000F94F0000}"/>
    <cellStyle name="Input 6 6 3 14" xfId="20481" xr:uid="{00000000-0005-0000-0000-0000FA4F0000}"/>
    <cellStyle name="Input 6 6 3 2" xfId="20482" xr:uid="{00000000-0005-0000-0000-0000FB4F0000}"/>
    <cellStyle name="Input 6 6 3 3" xfId="20483" xr:uid="{00000000-0005-0000-0000-0000FC4F0000}"/>
    <cellStyle name="Input 6 6 3 4" xfId="20484" xr:uid="{00000000-0005-0000-0000-0000FD4F0000}"/>
    <cellStyle name="Input 6 6 3 5" xfId="20485" xr:uid="{00000000-0005-0000-0000-0000FE4F0000}"/>
    <cellStyle name="Input 6 6 3 6" xfId="20486" xr:uid="{00000000-0005-0000-0000-0000FF4F0000}"/>
    <cellStyle name="Input 6 6 3 7" xfId="20487" xr:uid="{00000000-0005-0000-0000-000000500000}"/>
    <cellStyle name="Input 6 6 3 8" xfId="20488" xr:uid="{00000000-0005-0000-0000-000001500000}"/>
    <cellStyle name="Input 6 6 3 9" xfId="20489" xr:uid="{00000000-0005-0000-0000-000002500000}"/>
    <cellStyle name="Input 6 6 4" xfId="20490" xr:uid="{00000000-0005-0000-0000-000003500000}"/>
    <cellStyle name="Input 6 6 4 10" xfId="20491" xr:uid="{00000000-0005-0000-0000-000004500000}"/>
    <cellStyle name="Input 6 6 4 11" xfId="20492" xr:uid="{00000000-0005-0000-0000-000005500000}"/>
    <cellStyle name="Input 6 6 4 12" xfId="20493" xr:uid="{00000000-0005-0000-0000-000006500000}"/>
    <cellStyle name="Input 6 6 4 13" xfId="20494" xr:uid="{00000000-0005-0000-0000-000007500000}"/>
    <cellStyle name="Input 6 6 4 14" xfId="20495" xr:uid="{00000000-0005-0000-0000-000008500000}"/>
    <cellStyle name="Input 6 6 4 2" xfId="20496" xr:uid="{00000000-0005-0000-0000-000009500000}"/>
    <cellStyle name="Input 6 6 4 3" xfId="20497" xr:uid="{00000000-0005-0000-0000-00000A500000}"/>
    <cellStyle name="Input 6 6 4 4" xfId="20498" xr:uid="{00000000-0005-0000-0000-00000B500000}"/>
    <cellStyle name="Input 6 6 4 5" xfId="20499" xr:uid="{00000000-0005-0000-0000-00000C500000}"/>
    <cellStyle name="Input 6 6 4 6" xfId="20500" xr:uid="{00000000-0005-0000-0000-00000D500000}"/>
    <cellStyle name="Input 6 6 4 7" xfId="20501" xr:uid="{00000000-0005-0000-0000-00000E500000}"/>
    <cellStyle name="Input 6 6 4 8" xfId="20502" xr:uid="{00000000-0005-0000-0000-00000F500000}"/>
    <cellStyle name="Input 6 6 4 9" xfId="20503" xr:uid="{00000000-0005-0000-0000-000010500000}"/>
    <cellStyle name="Input 6 6 5" xfId="20504" xr:uid="{00000000-0005-0000-0000-000011500000}"/>
    <cellStyle name="Input 6 6 5 10" xfId="20505" xr:uid="{00000000-0005-0000-0000-000012500000}"/>
    <cellStyle name="Input 6 6 5 11" xfId="20506" xr:uid="{00000000-0005-0000-0000-000013500000}"/>
    <cellStyle name="Input 6 6 5 12" xfId="20507" xr:uid="{00000000-0005-0000-0000-000014500000}"/>
    <cellStyle name="Input 6 6 5 13" xfId="20508" xr:uid="{00000000-0005-0000-0000-000015500000}"/>
    <cellStyle name="Input 6 6 5 2" xfId="20509" xr:uid="{00000000-0005-0000-0000-000016500000}"/>
    <cellStyle name="Input 6 6 5 3" xfId="20510" xr:uid="{00000000-0005-0000-0000-000017500000}"/>
    <cellStyle name="Input 6 6 5 4" xfId="20511" xr:uid="{00000000-0005-0000-0000-000018500000}"/>
    <cellStyle name="Input 6 6 5 5" xfId="20512" xr:uid="{00000000-0005-0000-0000-000019500000}"/>
    <cellStyle name="Input 6 6 5 6" xfId="20513" xr:uid="{00000000-0005-0000-0000-00001A500000}"/>
    <cellStyle name="Input 6 6 5 7" xfId="20514" xr:uid="{00000000-0005-0000-0000-00001B500000}"/>
    <cellStyle name="Input 6 6 5 8" xfId="20515" xr:uid="{00000000-0005-0000-0000-00001C500000}"/>
    <cellStyle name="Input 6 6 5 9" xfId="20516" xr:uid="{00000000-0005-0000-0000-00001D500000}"/>
    <cellStyle name="Input 6 6 6" xfId="20517" xr:uid="{00000000-0005-0000-0000-00001E500000}"/>
    <cellStyle name="Input 6 6 7" xfId="20518" xr:uid="{00000000-0005-0000-0000-00001F500000}"/>
    <cellStyle name="Input 6 6 8" xfId="20519" xr:uid="{00000000-0005-0000-0000-000020500000}"/>
    <cellStyle name="Input 6 6 9" xfId="20520" xr:uid="{00000000-0005-0000-0000-000021500000}"/>
    <cellStyle name="Input 6 7" xfId="20521" xr:uid="{00000000-0005-0000-0000-000022500000}"/>
    <cellStyle name="Input 6 7 10" xfId="20522" xr:uid="{00000000-0005-0000-0000-000023500000}"/>
    <cellStyle name="Input 6 7 11" xfId="20523" xr:uid="{00000000-0005-0000-0000-000024500000}"/>
    <cellStyle name="Input 6 7 12" xfId="20524" xr:uid="{00000000-0005-0000-0000-000025500000}"/>
    <cellStyle name="Input 6 7 13" xfId="20525" xr:uid="{00000000-0005-0000-0000-000026500000}"/>
    <cellStyle name="Input 6 7 14" xfId="20526" xr:uid="{00000000-0005-0000-0000-000027500000}"/>
    <cellStyle name="Input 6 7 2" xfId="20527" xr:uid="{00000000-0005-0000-0000-000028500000}"/>
    <cellStyle name="Input 6 7 3" xfId="20528" xr:uid="{00000000-0005-0000-0000-000029500000}"/>
    <cellStyle name="Input 6 7 4" xfId="20529" xr:uid="{00000000-0005-0000-0000-00002A500000}"/>
    <cellStyle name="Input 6 7 5" xfId="20530" xr:uid="{00000000-0005-0000-0000-00002B500000}"/>
    <cellStyle name="Input 6 7 6" xfId="20531" xr:uid="{00000000-0005-0000-0000-00002C500000}"/>
    <cellStyle name="Input 6 7 7" xfId="20532" xr:uid="{00000000-0005-0000-0000-00002D500000}"/>
    <cellStyle name="Input 6 7 8" xfId="20533" xr:uid="{00000000-0005-0000-0000-00002E500000}"/>
    <cellStyle name="Input 6 7 9" xfId="20534" xr:uid="{00000000-0005-0000-0000-00002F500000}"/>
    <cellStyle name="Input 6 8" xfId="20535" xr:uid="{00000000-0005-0000-0000-000030500000}"/>
    <cellStyle name="Input 6 8 10" xfId="20536" xr:uid="{00000000-0005-0000-0000-000031500000}"/>
    <cellStyle name="Input 6 8 11" xfId="20537" xr:uid="{00000000-0005-0000-0000-000032500000}"/>
    <cellStyle name="Input 6 8 12" xfId="20538" xr:uid="{00000000-0005-0000-0000-000033500000}"/>
    <cellStyle name="Input 6 8 13" xfId="20539" xr:uid="{00000000-0005-0000-0000-000034500000}"/>
    <cellStyle name="Input 6 8 14" xfId="20540" xr:uid="{00000000-0005-0000-0000-000035500000}"/>
    <cellStyle name="Input 6 8 2" xfId="20541" xr:uid="{00000000-0005-0000-0000-000036500000}"/>
    <cellStyle name="Input 6 8 3" xfId="20542" xr:uid="{00000000-0005-0000-0000-000037500000}"/>
    <cellStyle name="Input 6 8 4" xfId="20543" xr:uid="{00000000-0005-0000-0000-000038500000}"/>
    <cellStyle name="Input 6 8 5" xfId="20544" xr:uid="{00000000-0005-0000-0000-000039500000}"/>
    <cellStyle name="Input 6 8 6" xfId="20545" xr:uid="{00000000-0005-0000-0000-00003A500000}"/>
    <cellStyle name="Input 6 8 7" xfId="20546" xr:uid="{00000000-0005-0000-0000-00003B500000}"/>
    <cellStyle name="Input 6 8 8" xfId="20547" xr:uid="{00000000-0005-0000-0000-00003C500000}"/>
    <cellStyle name="Input 6 8 9" xfId="20548" xr:uid="{00000000-0005-0000-0000-00003D500000}"/>
    <cellStyle name="Input 6 9" xfId="20549" xr:uid="{00000000-0005-0000-0000-00003E500000}"/>
    <cellStyle name="Input 6 9 10" xfId="20550" xr:uid="{00000000-0005-0000-0000-00003F500000}"/>
    <cellStyle name="Input 6 9 11" xfId="20551" xr:uid="{00000000-0005-0000-0000-000040500000}"/>
    <cellStyle name="Input 6 9 12" xfId="20552" xr:uid="{00000000-0005-0000-0000-000041500000}"/>
    <cellStyle name="Input 6 9 13" xfId="20553" xr:uid="{00000000-0005-0000-0000-000042500000}"/>
    <cellStyle name="Input 6 9 14" xfId="20554" xr:uid="{00000000-0005-0000-0000-000043500000}"/>
    <cellStyle name="Input 6 9 2" xfId="20555" xr:uid="{00000000-0005-0000-0000-000044500000}"/>
    <cellStyle name="Input 6 9 3" xfId="20556" xr:uid="{00000000-0005-0000-0000-000045500000}"/>
    <cellStyle name="Input 6 9 4" xfId="20557" xr:uid="{00000000-0005-0000-0000-000046500000}"/>
    <cellStyle name="Input 6 9 5" xfId="20558" xr:uid="{00000000-0005-0000-0000-000047500000}"/>
    <cellStyle name="Input 6 9 6" xfId="20559" xr:uid="{00000000-0005-0000-0000-000048500000}"/>
    <cellStyle name="Input 6 9 7" xfId="20560" xr:uid="{00000000-0005-0000-0000-000049500000}"/>
    <cellStyle name="Input 6 9 8" xfId="20561" xr:uid="{00000000-0005-0000-0000-00004A500000}"/>
    <cellStyle name="Input 6 9 9" xfId="20562" xr:uid="{00000000-0005-0000-0000-00004B500000}"/>
    <cellStyle name="Input 7" xfId="20563" xr:uid="{00000000-0005-0000-0000-00004C500000}"/>
    <cellStyle name="Input 7 10" xfId="20564" xr:uid="{00000000-0005-0000-0000-00004D500000}"/>
    <cellStyle name="Input 7 10 10" xfId="20565" xr:uid="{00000000-0005-0000-0000-00004E500000}"/>
    <cellStyle name="Input 7 10 11" xfId="20566" xr:uid="{00000000-0005-0000-0000-00004F500000}"/>
    <cellStyle name="Input 7 10 12" xfId="20567" xr:uid="{00000000-0005-0000-0000-000050500000}"/>
    <cellStyle name="Input 7 10 13" xfId="20568" xr:uid="{00000000-0005-0000-0000-000051500000}"/>
    <cellStyle name="Input 7 10 2" xfId="20569" xr:uid="{00000000-0005-0000-0000-000052500000}"/>
    <cellStyle name="Input 7 10 3" xfId="20570" xr:uid="{00000000-0005-0000-0000-000053500000}"/>
    <cellStyle name="Input 7 10 4" xfId="20571" xr:uid="{00000000-0005-0000-0000-000054500000}"/>
    <cellStyle name="Input 7 10 5" xfId="20572" xr:uid="{00000000-0005-0000-0000-000055500000}"/>
    <cellStyle name="Input 7 10 6" xfId="20573" xr:uid="{00000000-0005-0000-0000-000056500000}"/>
    <cellStyle name="Input 7 10 7" xfId="20574" xr:uid="{00000000-0005-0000-0000-000057500000}"/>
    <cellStyle name="Input 7 10 8" xfId="20575" xr:uid="{00000000-0005-0000-0000-000058500000}"/>
    <cellStyle name="Input 7 10 9" xfId="20576" xr:uid="{00000000-0005-0000-0000-000059500000}"/>
    <cellStyle name="Input 7 11" xfId="20577" xr:uid="{00000000-0005-0000-0000-00005A500000}"/>
    <cellStyle name="Input 7 12" xfId="20578" xr:uid="{00000000-0005-0000-0000-00005B500000}"/>
    <cellStyle name="Input 7 13" xfId="20579" xr:uid="{00000000-0005-0000-0000-00005C500000}"/>
    <cellStyle name="Input 7 14" xfId="20580" xr:uid="{00000000-0005-0000-0000-00005D500000}"/>
    <cellStyle name="Input 7 15" xfId="20581" xr:uid="{00000000-0005-0000-0000-00005E500000}"/>
    <cellStyle name="Input 7 16" xfId="20582" xr:uid="{00000000-0005-0000-0000-00005F500000}"/>
    <cellStyle name="Input 7 17" xfId="20583" xr:uid="{00000000-0005-0000-0000-000060500000}"/>
    <cellStyle name="Input 7 18" xfId="20584" xr:uid="{00000000-0005-0000-0000-000061500000}"/>
    <cellStyle name="Input 7 19" xfId="20585" xr:uid="{00000000-0005-0000-0000-000062500000}"/>
    <cellStyle name="Input 7 2" xfId="20586" xr:uid="{00000000-0005-0000-0000-000063500000}"/>
    <cellStyle name="Input 7 2 10" xfId="20587" xr:uid="{00000000-0005-0000-0000-000064500000}"/>
    <cellStyle name="Input 7 2 11" xfId="20588" xr:uid="{00000000-0005-0000-0000-000065500000}"/>
    <cellStyle name="Input 7 2 12" xfId="20589" xr:uid="{00000000-0005-0000-0000-000066500000}"/>
    <cellStyle name="Input 7 2 13" xfId="20590" xr:uid="{00000000-0005-0000-0000-000067500000}"/>
    <cellStyle name="Input 7 2 14" xfId="20591" xr:uid="{00000000-0005-0000-0000-000068500000}"/>
    <cellStyle name="Input 7 2 15" xfId="20592" xr:uid="{00000000-0005-0000-0000-000069500000}"/>
    <cellStyle name="Input 7 2 16" xfId="20593" xr:uid="{00000000-0005-0000-0000-00006A500000}"/>
    <cellStyle name="Input 7 2 17" xfId="20594" xr:uid="{00000000-0005-0000-0000-00006B500000}"/>
    <cellStyle name="Input 7 2 18" xfId="20595" xr:uid="{00000000-0005-0000-0000-00006C500000}"/>
    <cellStyle name="Input 7 2 19" xfId="20596" xr:uid="{00000000-0005-0000-0000-00006D500000}"/>
    <cellStyle name="Input 7 2 2" xfId="20597" xr:uid="{00000000-0005-0000-0000-00006E500000}"/>
    <cellStyle name="Input 7 2 2 10" xfId="20598" xr:uid="{00000000-0005-0000-0000-00006F500000}"/>
    <cellStyle name="Input 7 2 2 11" xfId="20599" xr:uid="{00000000-0005-0000-0000-000070500000}"/>
    <cellStyle name="Input 7 2 2 12" xfId="20600" xr:uid="{00000000-0005-0000-0000-000071500000}"/>
    <cellStyle name="Input 7 2 2 13" xfId="20601" xr:uid="{00000000-0005-0000-0000-000072500000}"/>
    <cellStyle name="Input 7 2 2 14" xfId="20602" xr:uid="{00000000-0005-0000-0000-000073500000}"/>
    <cellStyle name="Input 7 2 2 15" xfId="20603" xr:uid="{00000000-0005-0000-0000-000074500000}"/>
    <cellStyle name="Input 7 2 2 16" xfId="20604" xr:uid="{00000000-0005-0000-0000-000075500000}"/>
    <cellStyle name="Input 7 2 2 17" xfId="20605" xr:uid="{00000000-0005-0000-0000-000076500000}"/>
    <cellStyle name="Input 7 2 2 18" xfId="20606" xr:uid="{00000000-0005-0000-0000-000077500000}"/>
    <cellStyle name="Input 7 2 2 19" xfId="20607" xr:uid="{00000000-0005-0000-0000-000078500000}"/>
    <cellStyle name="Input 7 2 2 2" xfId="20608" xr:uid="{00000000-0005-0000-0000-000079500000}"/>
    <cellStyle name="Input 7 2 2 2 10" xfId="20609" xr:uid="{00000000-0005-0000-0000-00007A500000}"/>
    <cellStyle name="Input 7 2 2 2 11" xfId="20610" xr:uid="{00000000-0005-0000-0000-00007B500000}"/>
    <cellStyle name="Input 7 2 2 2 12" xfId="20611" xr:uid="{00000000-0005-0000-0000-00007C500000}"/>
    <cellStyle name="Input 7 2 2 2 13" xfId="20612" xr:uid="{00000000-0005-0000-0000-00007D500000}"/>
    <cellStyle name="Input 7 2 2 2 14" xfId="20613" xr:uid="{00000000-0005-0000-0000-00007E500000}"/>
    <cellStyle name="Input 7 2 2 2 2" xfId="20614" xr:uid="{00000000-0005-0000-0000-00007F500000}"/>
    <cellStyle name="Input 7 2 2 2 3" xfId="20615" xr:uid="{00000000-0005-0000-0000-000080500000}"/>
    <cellStyle name="Input 7 2 2 2 4" xfId="20616" xr:uid="{00000000-0005-0000-0000-000081500000}"/>
    <cellStyle name="Input 7 2 2 2 5" xfId="20617" xr:uid="{00000000-0005-0000-0000-000082500000}"/>
    <cellStyle name="Input 7 2 2 2 6" xfId="20618" xr:uid="{00000000-0005-0000-0000-000083500000}"/>
    <cellStyle name="Input 7 2 2 2 7" xfId="20619" xr:uid="{00000000-0005-0000-0000-000084500000}"/>
    <cellStyle name="Input 7 2 2 2 8" xfId="20620" xr:uid="{00000000-0005-0000-0000-000085500000}"/>
    <cellStyle name="Input 7 2 2 2 9" xfId="20621" xr:uid="{00000000-0005-0000-0000-000086500000}"/>
    <cellStyle name="Input 7 2 2 20" xfId="20622" xr:uid="{00000000-0005-0000-0000-000087500000}"/>
    <cellStyle name="Input 7 2 2 3" xfId="20623" xr:uid="{00000000-0005-0000-0000-000088500000}"/>
    <cellStyle name="Input 7 2 2 3 10" xfId="20624" xr:uid="{00000000-0005-0000-0000-000089500000}"/>
    <cellStyle name="Input 7 2 2 3 11" xfId="20625" xr:uid="{00000000-0005-0000-0000-00008A500000}"/>
    <cellStyle name="Input 7 2 2 3 12" xfId="20626" xr:uid="{00000000-0005-0000-0000-00008B500000}"/>
    <cellStyle name="Input 7 2 2 3 13" xfId="20627" xr:uid="{00000000-0005-0000-0000-00008C500000}"/>
    <cellStyle name="Input 7 2 2 3 14" xfId="20628" xr:uid="{00000000-0005-0000-0000-00008D500000}"/>
    <cellStyle name="Input 7 2 2 3 2" xfId="20629" xr:uid="{00000000-0005-0000-0000-00008E500000}"/>
    <cellStyle name="Input 7 2 2 3 3" xfId="20630" xr:uid="{00000000-0005-0000-0000-00008F500000}"/>
    <cellStyle name="Input 7 2 2 3 4" xfId="20631" xr:uid="{00000000-0005-0000-0000-000090500000}"/>
    <cellStyle name="Input 7 2 2 3 5" xfId="20632" xr:uid="{00000000-0005-0000-0000-000091500000}"/>
    <cellStyle name="Input 7 2 2 3 6" xfId="20633" xr:uid="{00000000-0005-0000-0000-000092500000}"/>
    <cellStyle name="Input 7 2 2 3 7" xfId="20634" xr:uid="{00000000-0005-0000-0000-000093500000}"/>
    <cellStyle name="Input 7 2 2 3 8" xfId="20635" xr:uid="{00000000-0005-0000-0000-000094500000}"/>
    <cellStyle name="Input 7 2 2 3 9" xfId="20636" xr:uid="{00000000-0005-0000-0000-000095500000}"/>
    <cellStyle name="Input 7 2 2 4" xfId="20637" xr:uid="{00000000-0005-0000-0000-000096500000}"/>
    <cellStyle name="Input 7 2 2 4 10" xfId="20638" xr:uid="{00000000-0005-0000-0000-000097500000}"/>
    <cellStyle name="Input 7 2 2 4 11" xfId="20639" xr:uid="{00000000-0005-0000-0000-000098500000}"/>
    <cellStyle name="Input 7 2 2 4 12" xfId="20640" xr:uid="{00000000-0005-0000-0000-000099500000}"/>
    <cellStyle name="Input 7 2 2 4 13" xfId="20641" xr:uid="{00000000-0005-0000-0000-00009A500000}"/>
    <cellStyle name="Input 7 2 2 4 14" xfId="20642" xr:uid="{00000000-0005-0000-0000-00009B500000}"/>
    <cellStyle name="Input 7 2 2 4 2" xfId="20643" xr:uid="{00000000-0005-0000-0000-00009C500000}"/>
    <cellStyle name="Input 7 2 2 4 3" xfId="20644" xr:uid="{00000000-0005-0000-0000-00009D500000}"/>
    <cellStyle name="Input 7 2 2 4 4" xfId="20645" xr:uid="{00000000-0005-0000-0000-00009E500000}"/>
    <cellStyle name="Input 7 2 2 4 5" xfId="20646" xr:uid="{00000000-0005-0000-0000-00009F500000}"/>
    <cellStyle name="Input 7 2 2 4 6" xfId="20647" xr:uid="{00000000-0005-0000-0000-0000A0500000}"/>
    <cellStyle name="Input 7 2 2 4 7" xfId="20648" xr:uid="{00000000-0005-0000-0000-0000A1500000}"/>
    <cellStyle name="Input 7 2 2 4 8" xfId="20649" xr:uid="{00000000-0005-0000-0000-0000A2500000}"/>
    <cellStyle name="Input 7 2 2 4 9" xfId="20650" xr:uid="{00000000-0005-0000-0000-0000A3500000}"/>
    <cellStyle name="Input 7 2 2 5" xfId="20651" xr:uid="{00000000-0005-0000-0000-0000A4500000}"/>
    <cellStyle name="Input 7 2 2 5 10" xfId="20652" xr:uid="{00000000-0005-0000-0000-0000A5500000}"/>
    <cellStyle name="Input 7 2 2 5 11" xfId="20653" xr:uid="{00000000-0005-0000-0000-0000A6500000}"/>
    <cellStyle name="Input 7 2 2 5 12" xfId="20654" xr:uid="{00000000-0005-0000-0000-0000A7500000}"/>
    <cellStyle name="Input 7 2 2 5 13" xfId="20655" xr:uid="{00000000-0005-0000-0000-0000A8500000}"/>
    <cellStyle name="Input 7 2 2 5 2" xfId="20656" xr:uid="{00000000-0005-0000-0000-0000A9500000}"/>
    <cellStyle name="Input 7 2 2 5 3" xfId="20657" xr:uid="{00000000-0005-0000-0000-0000AA500000}"/>
    <cellStyle name="Input 7 2 2 5 4" xfId="20658" xr:uid="{00000000-0005-0000-0000-0000AB500000}"/>
    <cellStyle name="Input 7 2 2 5 5" xfId="20659" xr:uid="{00000000-0005-0000-0000-0000AC500000}"/>
    <cellStyle name="Input 7 2 2 5 6" xfId="20660" xr:uid="{00000000-0005-0000-0000-0000AD500000}"/>
    <cellStyle name="Input 7 2 2 5 7" xfId="20661" xr:uid="{00000000-0005-0000-0000-0000AE500000}"/>
    <cellStyle name="Input 7 2 2 5 8" xfId="20662" xr:uid="{00000000-0005-0000-0000-0000AF500000}"/>
    <cellStyle name="Input 7 2 2 5 9" xfId="20663" xr:uid="{00000000-0005-0000-0000-0000B0500000}"/>
    <cellStyle name="Input 7 2 2 6" xfId="20664" xr:uid="{00000000-0005-0000-0000-0000B1500000}"/>
    <cellStyle name="Input 7 2 2 7" xfId="20665" xr:uid="{00000000-0005-0000-0000-0000B2500000}"/>
    <cellStyle name="Input 7 2 2 8" xfId="20666" xr:uid="{00000000-0005-0000-0000-0000B3500000}"/>
    <cellStyle name="Input 7 2 2 9" xfId="20667" xr:uid="{00000000-0005-0000-0000-0000B4500000}"/>
    <cellStyle name="Input 7 2 20" xfId="20668" xr:uid="{00000000-0005-0000-0000-0000B5500000}"/>
    <cellStyle name="Input 7 2 21" xfId="20669" xr:uid="{00000000-0005-0000-0000-0000B6500000}"/>
    <cellStyle name="Input 7 2 22" xfId="20670" xr:uid="{00000000-0005-0000-0000-0000B7500000}"/>
    <cellStyle name="Input 7 2 23" xfId="20671" xr:uid="{00000000-0005-0000-0000-0000B8500000}"/>
    <cellStyle name="Input 7 2 3" xfId="20672" xr:uid="{00000000-0005-0000-0000-0000B9500000}"/>
    <cellStyle name="Input 7 2 3 10" xfId="20673" xr:uid="{00000000-0005-0000-0000-0000BA500000}"/>
    <cellStyle name="Input 7 2 3 11" xfId="20674" xr:uid="{00000000-0005-0000-0000-0000BB500000}"/>
    <cellStyle name="Input 7 2 3 12" xfId="20675" xr:uid="{00000000-0005-0000-0000-0000BC500000}"/>
    <cellStyle name="Input 7 2 3 13" xfId="20676" xr:uid="{00000000-0005-0000-0000-0000BD500000}"/>
    <cellStyle name="Input 7 2 3 14" xfId="20677" xr:uid="{00000000-0005-0000-0000-0000BE500000}"/>
    <cellStyle name="Input 7 2 3 15" xfId="20678" xr:uid="{00000000-0005-0000-0000-0000BF500000}"/>
    <cellStyle name="Input 7 2 3 16" xfId="20679" xr:uid="{00000000-0005-0000-0000-0000C0500000}"/>
    <cellStyle name="Input 7 2 3 17" xfId="20680" xr:uid="{00000000-0005-0000-0000-0000C1500000}"/>
    <cellStyle name="Input 7 2 3 18" xfId="20681" xr:uid="{00000000-0005-0000-0000-0000C2500000}"/>
    <cellStyle name="Input 7 2 3 19" xfId="20682" xr:uid="{00000000-0005-0000-0000-0000C3500000}"/>
    <cellStyle name="Input 7 2 3 2" xfId="20683" xr:uid="{00000000-0005-0000-0000-0000C4500000}"/>
    <cellStyle name="Input 7 2 3 2 10" xfId="20684" xr:uid="{00000000-0005-0000-0000-0000C5500000}"/>
    <cellStyle name="Input 7 2 3 2 11" xfId="20685" xr:uid="{00000000-0005-0000-0000-0000C6500000}"/>
    <cellStyle name="Input 7 2 3 2 12" xfId="20686" xr:uid="{00000000-0005-0000-0000-0000C7500000}"/>
    <cellStyle name="Input 7 2 3 2 13" xfId="20687" xr:uid="{00000000-0005-0000-0000-0000C8500000}"/>
    <cellStyle name="Input 7 2 3 2 14" xfId="20688" xr:uid="{00000000-0005-0000-0000-0000C9500000}"/>
    <cellStyle name="Input 7 2 3 2 2" xfId="20689" xr:uid="{00000000-0005-0000-0000-0000CA500000}"/>
    <cellStyle name="Input 7 2 3 2 3" xfId="20690" xr:uid="{00000000-0005-0000-0000-0000CB500000}"/>
    <cellStyle name="Input 7 2 3 2 4" xfId="20691" xr:uid="{00000000-0005-0000-0000-0000CC500000}"/>
    <cellStyle name="Input 7 2 3 2 5" xfId="20692" xr:uid="{00000000-0005-0000-0000-0000CD500000}"/>
    <cellStyle name="Input 7 2 3 2 6" xfId="20693" xr:uid="{00000000-0005-0000-0000-0000CE500000}"/>
    <cellStyle name="Input 7 2 3 2 7" xfId="20694" xr:uid="{00000000-0005-0000-0000-0000CF500000}"/>
    <cellStyle name="Input 7 2 3 2 8" xfId="20695" xr:uid="{00000000-0005-0000-0000-0000D0500000}"/>
    <cellStyle name="Input 7 2 3 2 9" xfId="20696" xr:uid="{00000000-0005-0000-0000-0000D1500000}"/>
    <cellStyle name="Input 7 2 3 20" xfId="20697" xr:uid="{00000000-0005-0000-0000-0000D2500000}"/>
    <cellStyle name="Input 7 2 3 3" xfId="20698" xr:uid="{00000000-0005-0000-0000-0000D3500000}"/>
    <cellStyle name="Input 7 2 3 3 10" xfId="20699" xr:uid="{00000000-0005-0000-0000-0000D4500000}"/>
    <cellStyle name="Input 7 2 3 3 11" xfId="20700" xr:uid="{00000000-0005-0000-0000-0000D5500000}"/>
    <cellStyle name="Input 7 2 3 3 12" xfId="20701" xr:uid="{00000000-0005-0000-0000-0000D6500000}"/>
    <cellStyle name="Input 7 2 3 3 13" xfId="20702" xr:uid="{00000000-0005-0000-0000-0000D7500000}"/>
    <cellStyle name="Input 7 2 3 3 14" xfId="20703" xr:uid="{00000000-0005-0000-0000-0000D8500000}"/>
    <cellStyle name="Input 7 2 3 3 2" xfId="20704" xr:uid="{00000000-0005-0000-0000-0000D9500000}"/>
    <cellStyle name="Input 7 2 3 3 3" xfId="20705" xr:uid="{00000000-0005-0000-0000-0000DA500000}"/>
    <cellStyle name="Input 7 2 3 3 4" xfId="20706" xr:uid="{00000000-0005-0000-0000-0000DB500000}"/>
    <cellStyle name="Input 7 2 3 3 5" xfId="20707" xr:uid="{00000000-0005-0000-0000-0000DC500000}"/>
    <cellStyle name="Input 7 2 3 3 6" xfId="20708" xr:uid="{00000000-0005-0000-0000-0000DD500000}"/>
    <cellStyle name="Input 7 2 3 3 7" xfId="20709" xr:uid="{00000000-0005-0000-0000-0000DE500000}"/>
    <cellStyle name="Input 7 2 3 3 8" xfId="20710" xr:uid="{00000000-0005-0000-0000-0000DF500000}"/>
    <cellStyle name="Input 7 2 3 3 9" xfId="20711" xr:uid="{00000000-0005-0000-0000-0000E0500000}"/>
    <cellStyle name="Input 7 2 3 4" xfId="20712" xr:uid="{00000000-0005-0000-0000-0000E1500000}"/>
    <cellStyle name="Input 7 2 3 4 10" xfId="20713" xr:uid="{00000000-0005-0000-0000-0000E2500000}"/>
    <cellStyle name="Input 7 2 3 4 11" xfId="20714" xr:uid="{00000000-0005-0000-0000-0000E3500000}"/>
    <cellStyle name="Input 7 2 3 4 12" xfId="20715" xr:uid="{00000000-0005-0000-0000-0000E4500000}"/>
    <cellStyle name="Input 7 2 3 4 13" xfId="20716" xr:uid="{00000000-0005-0000-0000-0000E5500000}"/>
    <cellStyle name="Input 7 2 3 4 14" xfId="20717" xr:uid="{00000000-0005-0000-0000-0000E6500000}"/>
    <cellStyle name="Input 7 2 3 4 2" xfId="20718" xr:uid="{00000000-0005-0000-0000-0000E7500000}"/>
    <cellStyle name="Input 7 2 3 4 3" xfId="20719" xr:uid="{00000000-0005-0000-0000-0000E8500000}"/>
    <cellStyle name="Input 7 2 3 4 4" xfId="20720" xr:uid="{00000000-0005-0000-0000-0000E9500000}"/>
    <cellStyle name="Input 7 2 3 4 5" xfId="20721" xr:uid="{00000000-0005-0000-0000-0000EA500000}"/>
    <cellStyle name="Input 7 2 3 4 6" xfId="20722" xr:uid="{00000000-0005-0000-0000-0000EB500000}"/>
    <cellStyle name="Input 7 2 3 4 7" xfId="20723" xr:uid="{00000000-0005-0000-0000-0000EC500000}"/>
    <cellStyle name="Input 7 2 3 4 8" xfId="20724" xr:uid="{00000000-0005-0000-0000-0000ED500000}"/>
    <cellStyle name="Input 7 2 3 4 9" xfId="20725" xr:uid="{00000000-0005-0000-0000-0000EE500000}"/>
    <cellStyle name="Input 7 2 3 5" xfId="20726" xr:uid="{00000000-0005-0000-0000-0000EF500000}"/>
    <cellStyle name="Input 7 2 3 5 10" xfId="20727" xr:uid="{00000000-0005-0000-0000-0000F0500000}"/>
    <cellStyle name="Input 7 2 3 5 11" xfId="20728" xr:uid="{00000000-0005-0000-0000-0000F1500000}"/>
    <cellStyle name="Input 7 2 3 5 12" xfId="20729" xr:uid="{00000000-0005-0000-0000-0000F2500000}"/>
    <cellStyle name="Input 7 2 3 5 13" xfId="20730" xr:uid="{00000000-0005-0000-0000-0000F3500000}"/>
    <cellStyle name="Input 7 2 3 5 2" xfId="20731" xr:uid="{00000000-0005-0000-0000-0000F4500000}"/>
    <cellStyle name="Input 7 2 3 5 3" xfId="20732" xr:uid="{00000000-0005-0000-0000-0000F5500000}"/>
    <cellStyle name="Input 7 2 3 5 4" xfId="20733" xr:uid="{00000000-0005-0000-0000-0000F6500000}"/>
    <cellStyle name="Input 7 2 3 5 5" xfId="20734" xr:uid="{00000000-0005-0000-0000-0000F7500000}"/>
    <cellStyle name="Input 7 2 3 5 6" xfId="20735" xr:uid="{00000000-0005-0000-0000-0000F8500000}"/>
    <cellStyle name="Input 7 2 3 5 7" xfId="20736" xr:uid="{00000000-0005-0000-0000-0000F9500000}"/>
    <cellStyle name="Input 7 2 3 5 8" xfId="20737" xr:uid="{00000000-0005-0000-0000-0000FA500000}"/>
    <cellStyle name="Input 7 2 3 5 9" xfId="20738" xr:uid="{00000000-0005-0000-0000-0000FB500000}"/>
    <cellStyle name="Input 7 2 3 6" xfId="20739" xr:uid="{00000000-0005-0000-0000-0000FC500000}"/>
    <cellStyle name="Input 7 2 3 7" xfId="20740" xr:uid="{00000000-0005-0000-0000-0000FD500000}"/>
    <cellStyle name="Input 7 2 3 8" xfId="20741" xr:uid="{00000000-0005-0000-0000-0000FE500000}"/>
    <cellStyle name="Input 7 2 3 9" xfId="20742" xr:uid="{00000000-0005-0000-0000-0000FF500000}"/>
    <cellStyle name="Input 7 2 4" xfId="20743" xr:uid="{00000000-0005-0000-0000-000000510000}"/>
    <cellStyle name="Input 7 2 4 10" xfId="20744" xr:uid="{00000000-0005-0000-0000-000001510000}"/>
    <cellStyle name="Input 7 2 4 11" xfId="20745" xr:uid="{00000000-0005-0000-0000-000002510000}"/>
    <cellStyle name="Input 7 2 4 12" xfId="20746" xr:uid="{00000000-0005-0000-0000-000003510000}"/>
    <cellStyle name="Input 7 2 4 13" xfId="20747" xr:uid="{00000000-0005-0000-0000-000004510000}"/>
    <cellStyle name="Input 7 2 4 14" xfId="20748" xr:uid="{00000000-0005-0000-0000-000005510000}"/>
    <cellStyle name="Input 7 2 4 2" xfId="20749" xr:uid="{00000000-0005-0000-0000-000006510000}"/>
    <cellStyle name="Input 7 2 4 3" xfId="20750" xr:uid="{00000000-0005-0000-0000-000007510000}"/>
    <cellStyle name="Input 7 2 4 4" xfId="20751" xr:uid="{00000000-0005-0000-0000-000008510000}"/>
    <cellStyle name="Input 7 2 4 5" xfId="20752" xr:uid="{00000000-0005-0000-0000-000009510000}"/>
    <cellStyle name="Input 7 2 4 6" xfId="20753" xr:uid="{00000000-0005-0000-0000-00000A510000}"/>
    <cellStyle name="Input 7 2 4 7" xfId="20754" xr:uid="{00000000-0005-0000-0000-00000B510000}"/>
    <cellStyle name="Input 7 2 4 8" xfId="20755" xr:uid="{00000000-0005-0000-0000-00000C510000}"/>
    <cellStyle name="Input 7 2 4 9" xfId="20756" xr:uid="{00000000-0005-0000-0000-00000D510000}"/>
    <cellStyle name="Input 7 2 5" xfId="20757" xr:uid="{00000000-0005-0000-0000-00000E510000}"/>
    <cellStyle name="Input 7 2 5 10" xfId="20758" xr:uid="{00000000-0005-0000-0000-00000F510000}"/>
    <cellStyle name="Input 7 2 5 11" xfId="20759" xr:uid="{00000000-0005-0000-0000-000010510000}"/>
    <cellStyle name="Input 7 2 5 12" xfId="20760" xr:uid="{00000000-0005-0000-0000-000011510000}"/>
    <cellStyle name="Input 7 2 5 13" xfId="20761" xr:uid="{00000000-0005-0000-0000-000012510000}"/>
    <cellStyle name="Input 7 2 5 14" xfId="20762" xr:uid="{00000000-0005-0000-0000-000013510000}"/>
    <cellStyle name="Input 7 2 5 2" xfId="20763" xr:uid="{00000000-0005-0000-0000-000014510000}"/>
    <cellStyle name="Input 7 2 5 3" xfId="20764" xr:uid="{00000000-0005-0000-0000-000015510000}"/>
    <cellStyle name="Input 7 2 5 4" xfId="20765" xr:uid="{00000000-0005-0000-0000-000016510000}"/>
    <cellStyle name="Input 7 2 5 5" xfId="20766" xr:uid="{00000000-0005-0000-0000-000017510000}"/>
    <cellStyle name="Input 7 2 5 6" xfId="20767" xr:uid="{00000000-0005-0000-0000-000018510000}"/>
    <cellStyle name="Input 7 2 5 7" xfId="20768" xr:uid="{00000000-0005-0000-0000-000019510000}"/>
    <cellStyle name="Input 7 2 5 8" xfId="20769" xr:uid="{00000000-0005-0000-0000-00001A510000}"/>
    <cellStyle name="Input 7 2 5 9" xfId="20770" xr:uid="{00000000-0005-0000-0000-00001B510000}"/>
    <cellStyle name="Input 7 2 6" xfId="20771" xr:uid="{00000000-0005-0000-0000-00001C510000}"/>
    <cellStyle name="Input 7 2 6 10" xfId="20772" xr:uid="{00000000-0005-0000-0000-00001D510000}"/>
    <cellStyle name="Input 7 2 6 11" xfId="20773" xr:uid="{00000000-0005-0000-0000-00001E510000}"/>
    <cellStyle name="Input 7 2 6 12" xfId="20774" xr:uid="{00000000-0005-0000-0000-00001F510000}"/>
    <cellStyle name="Input 7 2 6 13" xfId="20775" xr:uid="{00000000-0005-0000-0000-000020510000}"/>
    <cellStyle name="Input 7 2 6 14" xfId="20776" xr:uid="{00000000-0005-0000-0000-000021510000}"/>
    <cellStyle name="Input 7 2 6 2" xfId="20777" xr:uid="{00000000-0005-0000-0000-000022510000}"/>
    <cellStyle name="Input 7 2 6 3" xfId="20778" xr:uid="{00000000-0005-0000-0000-000023510000}"/>
    <cellStyle name="Input 7 2 6 4" xfId="20779" xr:uid="{00000000-0005-0000-0000-000024510000}"/>
    <cellStyle name="Input 7 2 6 5" xfId="20780" xr:uid="{00000000-0005-0000-0000-000025510000}"/>
    <cellStyle name="Input 7 2 6 6" xfId="20781" xr:uid="{00000000-0005-0000-0000-000026510000}"/>
    <cellStyle name="Input 7 2 6 7" xfId="20782" xr:uid="{00000000-0005-0000-0000-000027510000}"/>
    <cellStyle name="Input 7 2 6 8" xfId="20783" xr:uid="{00000000-0005-0000-0000-000028510000}"/>
    <cellStyle name="Input 7 2 6 9" xfId="20784" xr:uid="{00000000-0005-0000-0000-000029510000}"/>
    <cellStyle name="Input 7 2 7" xfId="20785" xr:uid="{00000000-0005-0000-0000-00002A510000}"/>
    <cellStyle name="Input 7 2 7 10" xfId="20786" xr:uid="{00000000-0005-0000-0000-00002B510000}"/>
    <cellStyle name="Input 7 2 7 11" xfId="20787" xr:uid="{00000000-0005-0000-0000-00002C510000}"/>
    <cellStyle name="Input 7 2 7 12" xfId="20788" xr:uid="{00000000-0005-0000-0000-00002D510000}"/>
    <cellStyle name="Input 7 2 7 13" xfId="20789" xr:uid="{00000000-0005-0000-0000-00002E510000}"/>
    <cellStyle name="Input 7 2 7 14" xfId="20790" xr:uid="{00000000-0005-0000-0000-00002F510000}"/>
    <cellStyle name="Input 7 2 7 2" xfId="20791" xr:uid="{00000000-0005-0000-0000-000030510000}"/>
    <cellStyle name="Input 7 2 7 3" xfId="20792" xr:uid="{00000000-0005-0000-0000-000031510000}"/>
    <cellStyle name="Input 7 2 7 4" xfId="20793" xr:uid="{00000000-0005-0000-0000-000032510000}"/>
    <cellStyle name="Input 7 2 7 5" xfId="20794" xr:uid="{00000000-0005-0000-0000-000033510000}"/>
    <cellStyle name="Input 7 2 7 6" xfId="20795" xr:uid="{00000000-0005-0000-0000-000034510000}"/>
    <cellStyle name="Input 7 2 7 7" xfId="20796" xr:uid="{00000000-0005-0000-0000-000035510000}"/>
    <cellStyle name="Input 7 2 7 8" xfId="20797" xr:uid="{00000000-0005-0000-0000-000036510000}"/>
    <cellStyle name="Input 7 2 7 9" xfId="20798" xr:uid="{00000000-0005-0000-0000-000037510000}"/>
    <cellStyle name="Input 7 2 8" xfId="20799" xr:uid="{00000000-0005-0000-0000-000038510000}"/>
    <cellStyle name="Input 7 2 8 10" xfId="20800" xr:uid="{00000000-0005-0000-0000-000039510000}"/>
    <cellStyle name="Input 7 2 8 11" xfId="20801" xr:uid="{00000000-0005-0000-0000-00003A510000}"/>
    <cellStyle name="Input 7 2 8 12" xfId="20802" xr:uid="{00000000-0005-0000-0000-00003B510000}"/>
    <cellStyle name="Input 7 2 8 13" xfId="20803" xr:uid="{00000000-0005-0000-0000-00003C510000}"/>
    <cellStyle name="Input 7 2 8 2" xfId="20804" xr:uid="{00000000-0005-0000-0000-00003D510000}"/>
    <cellStyle name="Input 7 2 8 3" xfId="20805" xr:uid="{00000000-0005-0000-0000-00003E510000}"/>
    <cellStyle name="Input 7 2 8 4" xfId="20806" xr:uid="{00000000-0005-0000-0000-00003F510000}"/>
    <cellStyle name="Input 7 2 8 5" xfId="20807" xr:uid="{00000000-0005-0000-0000-000040510000}"/>
    <cellStyle name="Input 7 2 8 6" xfId="20808" xr:uid="{00000000-0005-0000-0000-000041510000}"/>
    <cellStyle name="Input 7 2 8 7" xfId="20809" xr:uid="{00000000-0005-0000-0000-000042510000}"/>
    <cellStyle name="Input 7 2 8 8" xfId="20810" xr:uid="{00000000-0005-0000-0000-000043510000}"/>
    <cellStyle name="Input 7 2 8 9" xfId="20811" xr:uid="{00000000-0005-0000-0000-000044510000}"/>
    <cellStyle name="Input 7 2 9" xfId="20812" xr:uid="{00000000-0005-0000-0000-000045510000}"/>
    <cellStyle name="Input 7 20" xfId="20813" xr:uid="{00000000-0005-0000-0000-000046510000}"/>
    <cellStyle name="Input 7 3" xfId="20814" xr:uid="{00000000-0005-0000-0000-000047510000}"/>
    <cellStyle name="Input 7 3 10" xfId="20815" xr:uid="{00000000-0005-0000-0000-000048510000}"/>
    <cellStyle name="Input 7 3 11" xfId="20816" xr:uid="{00000000-0005-0000-0000-000049510000}"/>
    <cellStyle name="Input 7 3 12" xfId="20817" xr:uid="{00000000-0005-0000-0000-00004A510000}"/>
    <cellStyle name="Input 7 3 13" xfId="20818" xr:uid="{00000000-0005-0000-0000-00004B510000}"/>
    <cellStyle name="Input 7 3 14" xfId="20819" xr:uid="{00000000-0005-0000-0000-00004C510000}"/>
    <cellStyle name="Input 7 3 15" xfId="20820" xr:uid="{00000000-0005-0000-0000-00004D510000}"/>
    <cellStyle name="Input 7 3 16" xfId="20821" xr:uid="{00000000-0005-0000-0000-00004E510000}"/>
    <cellStyle name="Input 7 3 17" xfId="20822" xr:uid="{00000000-0005-0000-0000-00004F510000}"/>
    <cellStyle name="Input 7 3 18" xfId="20823" xr:uid="{00000000-0005-0000-0000-000050510000}"/>
    <cellStyle name="Input 7 3 19" xfId="20824" xr:uid="{00000000-0005-0000-0000-000051510000}"/>
    <cellStyle name="Input 7 3 2" xfId="20825" xr:uid="{00000000-0005-0000-0000-000052510000}"/>
    <cellStyle name="Input 7 3 2 10" xfId="20826" xr:uid="{00000000-0005-0000-0000-000053510000}"/>
    <cellStyle name="Input 7 3 2 11" xfId="20827" xr:uid="{00000000-0005-0000-0000-000054510000}"/>
    <cellStyle name="Input 7 3 2 12" xfId="20828" xr:uid="{00000000-0005-0000-0000-000055510000}"/>
    <cellStyle name="Input 7 3 2 13" xfId="20829" xr:uid="{00000000-0005-0000-0000-000056510000}"/>
    <cellStyle name="Input 7 3 2 14" xfId="20830" xr:uid="{00000000-0005-0000-0000-000057510000}"/>
    <cellStyle name="Input 7 3 2 15" xfId="20831" xr:uid="{00000000-0005-0000-0000-000058510000}"/>
    <cellStyle name="Input 7 3 2 16" xfId="20832" xr:uid="{00000000-0005-0000-0000-000059510000}"/>
    <cellStyle name="Input 7 3 2 17" xfId="20833" xr:uid="{00000000-0005-0000-0000-00005A510000}"/>
    <cellStyle name="Input 7 3 2 18" xfId="20834" xr:uid="{00000000-0005-0000-0000-00005B510000}"/>
    <cellStyle name="Input 7 3 2 19" xfId="20835" xr:uid="{00000000-0005-0000-0000-00005C510000}"/>
    <cellStyle name="Input 7 3 2 2" xfId="20836" xr:uid="{00000000-0005-0000-0000-00005D510000}"/>
    <cellStyle name="Input 7 3 2 2 10" xfId="20837" xr:uid="{00000000-0005-0000-0000-00005E510000}"/>
    <cellStyle name="Input 7 3 2 2 11" xfId="20838" xr:uid="{00000000-0005-0000-0000-00005F510000}"/>
    <cellStyle name="Input 7 3 2 2 12" xfId="20839" xr:uid="{00000000-0005-0000-0000-000060510000}"/>
    <cellStyle name="Input 7 3 2 2 13" xfId="20840" xr:uid="{00000000-0005-0000-0000-000061510000}"/>
    <cellStyle name="Input 7 3 2 2 14" xfId="20841" xr:uid="{00000000-0005-0000-0000-000062510000}"/>
    <cellStyle name="Input 7 3 2 2 2" xfId="20842" xr:uid="{00000000-0005-0000-0000-000063510000}"/>
    <cellStyle name="Input 7 3 2 2 3" xfId="20843" xr:uid="{00000000-0005-0000-0000-000064510000}"/>
    <cellStyle name="Input 7 3 2 2 4" xfId="20844" xr:uid="{00000000-0005-0000-0000-000065510000}"/>
    <cellStyle name="Input 7 3 2 2 5" xfId="20845" xr:uid="{00000000-0005-0000-0000-000066510000}"/>
    <cellStyle name="Input 7 3 2 2 6" xfId="20846" xr:uid="{00000000-0005-0000-0000-000067510000}"/>
    <cellStyle name="Input 7 3 2 2 7" xfId="20847" xr:uid="{00000000-0005-0000-0000-000068510000}"/>
    <cellStyle name="Input 7 3 2 2 8" xfId="20848" xr:uid="{00000000-0005-0000-0000-000069510000}"/>
    <cellStyle name="Input 7 3 2 2 9" xfId="20849" xr:uid="{00000000-0005-0000-0000-00006A510000}"/>
    <cellStyle name="Input 7 3 2 20" xfId="20850" xr:uid="{00000000-0005-0000-0000-00006B510000}"/>
    <cellStyle name="Input 7 3 2 3" xfId="20851" xr:uid="{00000000-0005-0000-0000-00006C510000}"/>
    <cellStyle name="Input 7 3 2 3 10" xfId="20852" xr:uid="{00000000-0005-0000-0000-00006D510000}"/>
    <cellStyle name="Input 7 3 2 3 11" xfId="20853" xr:uid="{00000000-0005-0000-0000-00006E510000}"/>
    <cellStyle name="Input 7 3 2 3 12" xfId="20854" xr:uid="{00000000-0005-0000-0000-00006F510000}"/>
    <cellStyle name="Input 7 3 2 3 13" xfId="20855" xr:uid="{00000000-0005-0000-0000-000070510000}"/>
    <cellStyle name="Input 7 3 2 3 14" xfId="20856" xr:uid="{00000000-0005-0000-0000-000071510000}"/>
    <cellStyle name="Input 7 3 2 3 2" xfId="20857" xr:uid="{00000000-0005-0000-0000-000072510000}"/>
    <cellStyle name="Input 7 3 2 3 3" xfId="20858" xr:uid="{00000000-0005-0000-0000-000073510000}"/>
    <cellStyle name="Input 7 3 2 3 4" xfId="20859" xr:uid="{00000000-0005-0000-0000-000074510000}"/>
    <cellStyle name="Input 7 3 2 3 5" xfId="20860" xr:uid="{00000000-0005-0000-0000-000075510000}"/>
    <cellStyle name="Input 7 3 2 3 6" xfId="20861" xr:uid="{00000000-0005-0000-0000-000076510000}"/>
    <cellStyle name="Input 7 3 2 3 7" xfId="20862" xr:uid="{00000000-0005-0000-0000-000077510000}"/>
    <cellStyle name="Input 7 3 2 3 8" xfId="20863" xr:uid="{00000000-0005-0000-0000-000078510000}"/>
    <cellStyle name="Input 7 3 2 3 9" xfId="20864" xr:uid="{00000000-0005-0000-0000-000079510000}"/>
    <cellStyle name="Input 7 3 2 4" xfId="20865" xr:uid="{00000000-0005-0000-0000-00007A510000}"/>
    <cellStyle name="Input 7 3 2 4 10" xfId="20866" xr:uid="{00000000-0005-0000-0000-00007B510000}"/>
    <cellStyle name="Input 7 3 2 4 11" xfId="20867" xr:uid="{00000000-0005-0000-0000-00007C510000}"/>
    <cellStyle name="Input 7 3 2 4 12" xfId="20868" xr:uid="{00000000-0005-0000-0000-00007D510000}"/>
    <cellStyle name="Input 7 3 2 4 13" xfId="20869" xr:uid="{00000000-0005-0000-0000-00007E510000}"/>
    <cellStyle name="Input 7 3 2 4 14" xfId="20870" xr:uid="{00000000-0005-0000-0000-00007F510000}"/>
    <cellStyle name="Input 7 3 2 4 2" xfId="20871" xr:uid="{00000000-0005-0000-0000-000080510000}"/>
    <cellStyle name="Input 7 3 2 4 3" xfId="20872" xr:uid="{00000000-0005-0000-0000-000081510000}"/>
    <cellStyle name="Input 7 3 2 4 4" xfId="20873" xr:uid="{00000000-0005-0000-0000-000082510000}"/>
    <cellStyle name="Input 7 3 2 4 5" xfId="20874" xr:uid="{00000000-0005-0000-0000-000083510000}"/>
    <cellStyle name="Input 7 3 2 4 6" xfId="20875" xr:uid="{00000000-0005-0000-0000-000084510000}"/>
    <cellStyle name="Input 7 3 2 4 7" xfId="20876" xr:uid="{00000000-0005-0000-0000-000085510000}"/>
    <cellStyle name="Input 7 3 2 4 8" xfId="20877" xr:uid="{00000000-0005-0000-0000-000086510000}"/>
    <cellStyle name="Input 7 3 2 4 9" xfId="20878" xr:uid="{00000000-0005-0000-0000-000087510000}"/>
    <cellStyle name="Input 7 3 2 5" xfId="20879" xr:uid="{00000000-0005-0000-0000-000088510000}"/>
    <cellStyle name="Input 7 3 2 5 10" xfId="20880" xr:uid="{00000000-0005-0000-0000-000089510000}"/>
    <cellStyle name="Input 7 3 2 5 11" xfId="20881" xr:uid="{00000000-0005-0000-0000-00008A510000}"/>
    <cellStyle name="Input 7 3 2 5 12" xfId="20882" xr:uid="{00000000-0005-0000-0000-00008B510000}"/>
    <cellStyle name="Input 7 3 2 5 13" xfId="20883" xr:uid="{00000000-0005-0000-0000-00008C510000}"/>
    <cellStyle name="Input 7 3 2 5 2" xfId="20884" xr:uid="{00000000-0005-0000-0000-00008D510000}"/>
    <cellStyle name="Input 7 3 2 5 3" xfId="20885" xr:uid="{00000000-0005-0000-0000-00008E510000}"/>
    <cellStyle name="Input 7 3 2 5 4" xfId="20886" xr:uid="{00000000-0005-0000-0000-00008F510000}"/>
    <cellStyle name="Input 7 3 2 5 5" xfId="20887" xr:uid="{00000000-0005-0000-0000-000090510000}"/>
    <cellStyle name="Input 7 3 2 5 6" xfId="20888" xr:uid="{00000000-0005-0000-0000-000091510000}"/>
    <cellStyle name="Input 7 3 2 5 7" xfId="20889" xr:uid="{00000000-0005-0000-0000-000092510000}"/>
    <cellStyle name="Input 7 3 2 5 8" xfId="20890" xr:uid="{00000000-0005-0000-0000-000093510000}"/>
    <cellStyle name="Input 7 3 2 5 9" xfId="20891" xr:uid="{00000000-0005-0000-0000-000094510000}"/>
    <cellStyle name="Input 7 3 2 6" xfId="20892" xr:uid="{00000000-0005-0000-0000-000095510000}"/>
    <cellStyle name="Input 7 3 2 7" xfId="20893" xr:uid="{00000000-0005-0000-0000-000096510000}"/>
    <cellStyle name="Input 7 3 2 8" xfId="20894" xr:uid="{00000000-0005-0000-0000-000097510000}"/>
    <cellStyle name="Input 7 3 2 9" xfId="20895" xr:uid="{00000000-0005-0000-0000-000098510000}"/>
    <cellStyle name="Input 7 3 20" xfId="20896" xr:uid="{00000000-0005-0000-0000-000099510000}"/>
    <cellStyle name="Input 7 3 21" xfId="20897" xr:uid="{00000000-0005-0000-0000-00009A510000}"/>
    <cellStyle name="Input 7 3 22" xfId="20898" xr:uid="{00000000-0005-0000-0000-00009B510000}"/>
    <cellStyle name="Input 7 3 3" xfId="20899" xr:uid="{00000000-0005-0000-0000-00009C510000}"/>
    <cellStyle name="Input 7 3 3 10" xfId="20900" xr:uid="{00000000-0005-0000-0000-00009D510000}"/>
    <cellStyle name="Input 7 3 3 11" xfId="20901" xr:uid="{00000000-0005-0000-0000-00009E510000}"/>
    <cellStyle name="Input 7 3 3 12" xfId="20902" xr:uid="{00000000-0005-0000-0000-00009F510000}"/>
    <cellStyle name="Input 7 3 3 13" xfId="20903" xr:uid="{00000000-0005-0000-0000-0000A0510000}"/>
    <cellStyle name="Input 7 3 3 14" xfId="20904" xr:uid="{00000000-0005-0000-0000-0000A1510000}"/>
    <cellStyle name="Input 7 3 3 15" xfId="20905" xr:uid="{00000000-0005-0000-0000-0000A2510000}"/>
    <cellStyle name="Input 7 3 3 16" xfId="20906" xr:uid="{00000000-0005-0000-0000-0000A3510000}"/>
    <cellStyle name="Input 7 3 3 17" xfId="20907" xr:uid="{00000000-0005-0000-0000-0000A4510000}"/>
    <cellStyle name="Input 7 3 3 18" xfId="20908" xr:uid="{00000000-0005-0000-0000-0000A5510000}"/>
    <cellStyle name="Input 7 3 3 19" xfId="20909" xr:uid="{00000000-0005-0000-0000-0000A6510000}"/>
    <cellStyle name="Input 7 3 3 2" xfId="20910" xr:uid="{00000000-0005-0000-0000-0000A7510000}"/>
    <cellStyle name="Input 7 3 3 2 10" xfId="20911" xr:uid="{00000000-0005-0000-0000-0000A8510000}"/>
    <cellStyle name="Input 7 3 3 2 11" xfId="20912" xr:uid="{00000000-0005-0000-0000-0000A9510000}"/>
    <cellStyle name="Input 7 3 3 2 12" xfId="20913" xr:uid="{00000000-0005-0000-0000-0000AA510000}"/>
    <cellStyle name="Input 7 3 3 2 13" xfId="20914" xr:uid="{00000000-0005-0000-0000-0000AB510000}"/>
    <cellStyle name="Input 7 3 3 2 14" xfId="20915" xr:uid="{00000000-0005-0000-0000-0000AC510000}"/>
    <cellStyle name="Input 7 3 3 2 2" xfId="20916" xr:uid="{00000000-0005-0000-0000-0000AD510000}"/>
    <cellStyle name="Input 7 3 3 2 3" xfId="20917" xr:uid="{00000000-0005-0000-0000-0000AE510000}"/>
    <cellStyle name="Input 7 3 3 2 4" xfId="20918" xr:uid="{00000000-0005-0000-0000-0000AF510000}"/>
    <cellStyle name="Input 7 3 3 2 5" xfId="20919" xr:uid="{00000000-0005-0000-0000-0000B0510000}"/>
    <cellStyle name="Input 7 3 3 2 6" xfId="20920" xr:uid="{00000000-0005-0000-0000-0000B1510000}"/>
    <cellStyle name="Input 7 3 3 2 7" xfId="20921" xr:uid="{00000000-0005-0000-0000-0000B2510000}"/>
    <cellStyle name="Input 7 3 3 2 8" xfId="20922" xr:uid="{00000000-0005-0000-0000-0000B3510000}"/>
    <cellStyle name="Input 7 3 3 2 9" xfId="20923" xr:uid="{00000000-0005-0000-0000-0000B4510000}"/>
    <cellStyle name="Input 7 3 3 20" xfId="20924" xr:uid="{00000000-0005-0000-0000-0000B5510000}"/>
    <cellStyle name="Input 7 3 3 3" xfId="20925" xr:uid="{00000000-0005-0000-0000-0000B6510000}"/>
    <cellStyle name="Input 7 3 3 3 10" xfId="20926" xr:uid="{00000000-0005-0000-0000-0000B7510000}"/>
    <cellStyle name="Input 7 3 3 3 11" xfId="20927" xr:uid="{00000000-0005-0000-0000-0000B8510000}"/>
    <cellStyle name="Input 7 3 3 3 12" xfId="20928" xr:uid="{00000000-0005-0000-0000-0000B9510000}"/>
    <cellStyle name="Input 7 3 3 3 13" xfId="20929" xr:uid="{00000000-0005-0000-0000-0000BA510000}"/>
    <cellStyle name="Input 7 3 3 3 14" xfId="20930" xr:uid="{00000000-0005-0000-0000-0000BB510000}"/>
    <cellStyle name="Input 7 3 3 3 2" xfId="20931" xr:uid="{00000000-0005-0000-0000-0000BC510000}"/>
    <cellStyle name="Input 7 3 3 3 3" xfId="20932" xr:uid="{00000000-0005-0000-0000-0000BD510000}"/>
    <cellStyle name="Input 7 3 3 3 4" xfId="20933" xr:uid="{00000000-0005-0000-0000-0000BE510000}"/>
    <cellStyle name="Input 7 3 3 3 5" xfId="20934" xr:uid="{00000000-0005-0000-0000-0000BF510000}"/>
    <cellStyle name="Input 7 3 3 3 6" xfId="20935" xr:uid="{00000000-0005-0000-0000-0000C0510000}"/>
    <cellStyle name="Input 7 3 3 3 7" xfId="20936" xr:uid="{00000000-0005-0000-0000-0000C1510000}"/>
    <cellStyle name="Input 7 3 3 3 8" xfId="20937" xr:uid="{00000000-0005-0000-0000-0000C2510000}"/>
    <cellStyle name="Input 7 3 3 3 9" xfId="20938" xr:uid="{00000000-0005-0000-0000-0000C3510000}"/>
    <cellStyle name="Input 7 3 3 4" xfId="20939" xr:uid="{00000000-0005-0000-0000-0000C4510000}"/>
    <cellStyle name="Input 7 3 3 4 10" xfId="20940" xr:uid="{00000000-0005-0000-0000-0000C5510000}"/>
    <cellStyle name="Input 7 3 3 4 11" xfId="20941" xr:uid="{00000000-0005-0000-0000-0000C6510000}"/>
    <cellStyle name="Input 7 3 3 4 12" xfId="20942" xr:uid="{00000000-0005-0000-0000-0000C7510000}"/>
    <cellStyle name="Input 7 3 3 4 13" xfId="20943" xr:uid="{00000000-0005-0000-0000-0000C8510000}"/>
    <cellStyle name="Input 7 3 3 4 14" xfId="20944" xr:uid="{00000000-0005-0000-0000-0000C9510000}"/>
    <cellStyle name="Input 7 3 3 4 2" xfId="20945" xr:uid="{00000000-0005-0000-0000-0000CA510000}"/>
    <cellStyle name="Input 7 3 3 4 3" xfId="20946" xr:uid="{00000000-0005-0000-0000-0000CB510000}"/>
    <cellStyle name="Input 7 3 3 4 4" xfId="20947" xr:uid="{00000000-0005-0000-0000-0000CC510000}"/>
    <cellStyle name="Input 7 3 3 4 5" xfId="20948" xr:uid="{00000000-0005-0000-0000-0000CD510000}"/>
    <cellStyle name="Input 7 3 3 4 6" xfId="20949" xr:uid="{00000000-0005-0000-0000-0000CE510000}"/>
    <cellStyle name="Input 7 3 3 4 7" xfId="20950" xr:uid="{00000000-0005-0000-0000-0000CF510000}"/>
    <cellStyle name="Input 7 3 3 4 8" xfId="20951" xr:uid="{00000000-0005-0000-0000-0000D0510000}"/>
    <cellStyle name="Input 7 3 3 4 9" xfId="20952" xr:uid="{00000000-0005-0000-0000-0000D1510000}"/>
    <cellStyle name="Input 7 3 3 5" xfId="20953" xr:uid="{00000000-0005-0000-0000-0000D2510000}"/>
    <cellStyle name="Input 7 3 3 5 10" xfId="20954" xr:uid="{00000000-0005-0000-0000-0000D3510000}"/>
    <cellStyle name="Input 7 3 3 5 11" xfId="20955" xr:uid="{00000000-0005-0000-0000-0000D4510000}"/>
    <cellStyle name="Input 7 3 3 5 12" xfId="20956" xr:uid="{00000000-0005-0000-0000-0000D5510000}"/>
    <cellStyle name="Input 7 3 3 5 13" xfId="20957" xr:uid="{00000000-0005-0000-0000-0000D6510000}"/>
    <cellStyle name="Input 7 3 3 5 2" xfId="20958" xr:uid="{00000000-0005-0000-0000-0000D7510000}"/>
    <cellStyle name="Input 7 3 3 5 3" xfId="20959" xr:uid="{00000000-0005-0000-0000-0000D8510000}"/>
    <cellStyle name="Input 7 3 3 5 4" xfId="20960" xr:uid="{00000000-0005-0000-0000-0000D9510000}"/>
    <cellStyle name="Input 7 3 3 5 5" xfId="20961" xr:uid="{00000000-0005-0000-0000-0000DA510000}"/>
    <cellStyle name="Input 7 3 3 5 6" xfId="20962" xr:uid="{00000000-0005-0000-0000-0000DB510000}"/>
    <cellStyle name="Input 7 3 3 5 7" xfId="20963" xr:uid="{00000000-0005-0000-0000-0000DC510000}"/>
    <cellStyle name="Input 7 3 3 5 8" xfId="20964" xr:uid="{00000000-0005-0000-0000-0000DD510000}"/>
    <cellStyle name="Input 7 3 3 5 9" xfId="20965" xr:uid="{00000000-0005-0000-0000-0000DE510000}"/>
    <cellStyle name="Input 7 3 3 6" xfId="20966" xr:uid="{00000000-0005-0000-0000-0000DF510000}"/>
    <cellStyle name="Input 7 3 3 7" xfId="20967" xr:uid="{00000000-0005-0000-0000-0000E0510000}"/>
    <cellStyle name="Input 7 3 3 8" xfId="20968" xr:uid="{00000000-0005-0000-0000-0000E1510000}"/>
    <cellStyle name="Input 7 3 3 9" xfId="20969" xr:uid="{00000000-0005-0000-0000-0000E2510000}"/>
    <cellStyle name="Input 7 3 4" xfId="20970" xr:uid="{00000000-0005-0000-0000-0000E3510000}"/>
    <cellStyle name="Input 7 3 4 10" xfId="20971" xr:uid="{00000000-0005-0000-0000-0000E4510000}"/>
    <cellStyle name="Input 7 3 4 11" xfId="20972" xr:uid="{00000000-0005-0000-0000-0000E5510000}"/>
    <cellStyle name="Input 7 3 4 12" xfId="20973" xr:uid="{00000000-0005-0000-0000-0000E6510000}"/>
    <cellStyle name="Input 7 3 4 13" xfId="20974" xr:uid="{00000000-0005-0000-0000-0000E7510000}"/>
    <cellStyle name="Input 7 3 4 14" xfId="20975" xr:uid="{00000000-0005-0000-0000-0000E8510000}"/>
    <cellStyle name="Input 7 3 4 2" xfId="20976" xr:uid="{00000000-0005-0000-0000-0000E9510000}"/>
    <cellStyle name="Input 7 3 4 3" xfId="20977" xr:uid="{00000000-0005-0000-0000-0000EA510000}"/>
    <cellStyle name="Input 7 3 4 4" xfId="20978" xr:uid="{00000000-0005-0000-0000-0000EB510000}"/>
    <cellStyle name="Input 7 3 4 5" xfId="20979" xr:uid="{00000000-0005-0000-0000-0000EC510000}"/>
    <cellStyle name="Input 7 3 4 6" xfId="20980" xr:uid="{00000000-0005-0000-0000-0000ED510000}"/>
    <cellStyle name="Input 7 3 4 7" xfId="20981" xr:uid="{00000000-0005-0000-0000-0000EE510000}"/>
    <cellStyle name="Input 7 3 4 8" xfId="20982" xr:uid="{00000000-0005-0000-0000-0000EF510000}"/>
    <cellStyle name="Input 7 3 4 9" xfId="20983" xr:uid="{00000000-0005-0000-0000-0000F0510000}"/>
    <cellStyle name="Input 7 3 5" xfId="20984" xr:uid="{00000000-0005-0000-0000-0000F1510000}"/>
    <cellStyle name="Input 7 3 5 10" xfId="20985" xr:uid="{00000000-0005-0000-0000-0000F2510000}"/>
    <cellStyle name="Input 7 3 5 11" xfId="20986" xr:uid="{00000000-0005-0000-0000-0000F3510000}"/>
    <cellStyle name="Input 7 3 5 12" xfId="20987" xr:uid="{00000000-0005-0000-0000-0000F4510000}"/>
    <cellStyle name="Input 7 3 5 13" xfId="20988" xr:uid="{00000000-0005-0000-0000-0000F5510000}"/>
    <cellStyle name="Input 7 3 5 14" xfId="20989" xr:uid="{00000000-0005-0000-0000-0000F6510000}"/>
    <cellStyle name="Input 7 3 5 2" xfId="20990" xr:uid="{00000000-0005-0000-0000-0000F7510000}"/>
    <cellStyle name="Input 7 3 5 3" xfId="20991" xr:uid="{00000000-0005-0000-0000-0000F8510000}"/>
    <cellStyle name="Input 7 3 5 4" xfId="20992" xr:uid="{00000000-0005-0000-0000-0000F9510000}"/>
    <cellStyle name="Input 7 3 5 5" xfId="20993" xr:uid="{00000000-0005-0000-0000-0000FA510000}"/>
    <cellStyle name="Input 7 3 5 6" xfId="20994" xr:uid="{00000000-0005-0000-0000-0000FB510000}"/>
    <cellStyle name="Input 7 3 5 7" xfId="20995" xr:uid="{00000000-0005-0000-0000-0000FC510000}"/>
    <cellStyle name="Input 7 3 5 8" xfId="20996" xr:uid="{00000000-0005-0000-0000-0000FD510000}"/>
    <cellStyle name="Input 7 3 5 9" xfId="20997" xr:uid="{00000000-0005-0000-0000-0000FE510000}"/>
    <cellStyle name="Input 7 3 6" xfId="20998" xr:uid="{00000000-0005-0000-0000-0000FF510000}"/>
    <cellStyle name="Input 7 3 6 10" xfId="20999" xr:uid="{00000000-0005-0000-0000-000000520000}"/>
    <cellStyle name="Input 7 3 6 11" xfId="21000" xr:uid="{00000000-0005-0000-0000-000001520000}"/>
    <cellStyle name="Input 7 3 6 12" xfId="21001" xr:uid="{00000000-0005-0000-0000-000002520000}"/>
    <cellStyle name="Input 7 3 6 13" xfId="21002" xr:uid="{00000000-0005-0000-0000-000003520000}"/>
    <cellStyle name="Input 7 3 6 14" xfId="21003" xr:uid="{00000000-0005-0000-0000-000004520000}"/>
    <cellStyle name="Input 7 3 6 2" xfId="21004" xr:uid="{00000000-0005-0000-0000-000005520000}"/>
    <cellStyle name="Input 7 3 6 3" xfId="21005" xr:uid="{00000000-0005-0000-0000-000006520000}"/>
    <cellStyle name="Input 7 3 6 4" xfId="21006" xr:uid="{00000000-0005-0000-0000-000007520000}"/>
    <cellStyle name="Input 7 3 6 5" xfId="21007" xr:uid="{00000000-0005-0000-0000-000008520000}"/>
    <cellStyle name="Input 7 3 6 6" xfId="21008" xr:uid="{00000000-0005-0000-0000-000009520000}"/>
    <cellStyle name="Input 7 3 6 7" xfId="21009" xr:uid="{00000000-0005-0000-0000-00000A520000}"/>
    <cellStyle name="Input 7 3 6 8" xfId="21010" xr:uid="{00000000-0005-0000-0000-00000B520000}"/>
    <cellStyle name="Input 7 3 6 9" xfId="21011" xr:uid="{00000000-0005-0000-0000-00000C520000}"/>
    <cellStyle name="Input 7 3 7" xfId="21012" xr:uid="{00000000-0005-0000-0000-00000D520000}"/>
    <cellStyle name="Input 7 3 7 10" xfId="21013" xr:uid="{00000000-0005-0000-0000-00000E520000}"/>
    <cellStyle name="Input 7 3 7 11" xfId="21014" xr:uid="{00000000-0005-0000-0000-00000F520000}"/>
    <cellStyle name="Input 7 3 7 12" xfId="21015" xr:uid="{00000000-0005-0000-0000-000010520000}"/>
    <cellStyle name="Input 7 3 7 13" xfId="21016" xr:uid="{00000000-0005-0000-0000-000011520000}"/>
    <cellStyle name="Input 7 3 7 2" xfId="21017" xr:uid="{00000000-0005-0000-0000-000012520000}"/>
    <cellStyle name="Input 7 3 7 3" xfId="21018" xr:uid="{00000000-0005-0000-0000-000013520000}"/>
    <cellStyle name="Input 7 3 7 4" xfId="21019" xr:uid="{00000000-0005-0000-0000-000014520000}"/>
    <cellStyle name="Input 7 3 7 5" xfId="21020" xr:uid="{00000000-0005-0000-0000-000015520000}"/>
    <cellStyle name="Input 7 3 7 6" xfId="21021" xr:uid="{00000000-0005-0000-0000-000016520000}"/>
    <cellStyle name="Input 7 3 7 7" xfId="21022" xr:uid="{00000000-0005-0000-0000-000017520000}"/>
    <cellStyle name="Input 7 3 7 8" xfId="21023" xr:uid="{00000000-0005-0000-0000-000018520000}"/>
    <cellStyle name="Input 7 3 7 9" xfId="21024" xr:uid="{00000000-0005-0000-0000-000019520000}"/>
    <cellStyle name="Input 7 3 8" xfId="21025" xr:uid="{00000000-0005-0000-0000-00001A520000}"/>
    <cellStyle name="Input 7 3 9" xfId="21026" xr:uid="{00000000-0005-0000-0000-00001B520000}"/>
    <cellStyle name="Input 7 4" xfId="21027" xr:uid="{00000000-0005-0000-0000-00001C520000}"/>
    <cellStyle name="Input 7 4 10" xfId="21028" xr:uid="{00000000-0005-0000-0000-00001D520000}"/>
    <cellStyle name="Input 7 4 11" xfId="21029" xr:uid="{00000000-0005-0000-0000-00001E520000}"/>
    <cellStyle name="Input 7 4 12" xfId="21030" xr:uid="{00000000-0005-0000-0000-00001F520000}"/>
    <cellStyle name="Input 7 4 13" xfId="21031" xr:uid="{00000000-0005-0000-0000-000020520000}"/>
    <cellStyle name="Input 7 4 14" xfId="21032" xr:uid="{00000000-0005-0000-0000-000021520000}"/>
    <cellStyle name="Input 7 4 15" xfId="21033" xr:uid="{00000000-0005-0000-0000-000022520000}"/>
    <cellStyle name="Input 7 4 16" xfId="21034" xr:uid="{00000000-0005-0000-0000-000023520000}"/>
    <cellStyle name="Input 7 4 17" xfId="21035" xr:uid="{00000000-0005-0000-0000-000024520000}"/>
    <cellStyle name="Input 7 4 18" xfId="21036" xr:uid="{00000000-0005-0000-0000-000025520000}"/>
    <cellStyle name="Input 7 4 19" xfId="21037" xr:uid="{00000000-0005-0000-0000-000026520000}"/>
    <cellStyle name="Input 7 4 2" xfId="21038" xr:uid="{00000000-0005-0000-0000-000027520000}"/>
    <cellStyle name="Input 7 4 2 10" xfId="21039" xr:uid="{00000000-0005-0000-0000-000028520000}"/>
    <cellStyle name="Input 7 4 2 11" xfId="21040" xr:uid="{00000000-0005-0000-0000-000029520000}"/>
    <cellStyle name="Input 7 4 2 12" xfId="21041" xr:uid="{00000000-0005-0000-0000-00002A520000}"/>
    <cellStyle name="Input 7 4 2 13" xfId="21042" xr:uid="{00000000-0005-0000-0000-00002B520000}"/>
    <cellStyle name="Input 7 4 2 14" xfId="21043" xr:uid="{00000000-0005-0000-0000-00002C520000}"/>
    <cellStyle name="Input 7 4 2 15" xfId="21044" xr:uid="{00000000-0005-0000-0000-00002D520000}"/>
    <cellStyle name="Input 7 4 2 16" xfId="21045" xr:uid="{00000000-0005-0000-0000-00002E520000}"/>
    <cellStyle name="Input 7 4 2 17" xfId="21046" xr:uid="{00000000-0005-0000-0000-00002F520000}"/>
    <cellStyle name="Input 7 4 2 18" xfId="21047" xr:uid="{00000000-0005-0000-0000-000030520000}"/>
    <cellStyle name="Input 7 4 2 19" xfId="21048" xr:uid="{00000000-0005-0000-0000-000031520000}"/>
    <cellStyle name="Input 7 4 2 2" xfId="21049" xr:uid="{00000000-0005-0000-0000-000032520000}"/>
    <cellStyle name="Input 7 4 2 2 10" xfId="21050" xr:uid="{00000000-0005-0000-0000-000033520000}"/>
    <cellStyle name="Input 7 4 2 2 11" xfId="21051" xr:uid="{00000000-0005-0000-0000-000034520000}"/>
    <cellStyle name="Input 7 4 2 2 12" xfId="21052" xr:uid="{00000000-0005-0000-0000-000035520000}"/>
    <cellStyle name="Input 7 4 2 2 13" xfId="21053" xr:uid="{00000000-0005-0000-0000-000036520000}"/>
    <cellStyle name="Input 7 4 2 2 14" xfId="21054" xr:uid="{00000000-0005-0000-0000-000037520000}"/>
    <cellStyle name="Input 7 4 2 2 2" xfId="21055" xr:uid="{00000000-0005-0000-0000-000038520000}"/>
    <cellStyle name="Input 7 4 2 2 3" xfId="21056" xr:uid="{00000000-0005-0000-0000-000039520000}"/>
    <cellStyle name="Input 7 4 2 2 4" xfId="21057" xr:uid="{00000000-0005-0000-0000-00003A520000}"/>
    <cellStyle name="Input 7 4 2 2 5" xfId="21058" xr:uid="{00000000-0005-0000-0000-00003B520000}"/>
    <cellStyle name="Input 7 4 2 2 6" xfId="21059" xr:uid="{00000000-0005-0000-0000-00003C520000}"/>
    <cellStyle name="Input 7 4 2 2 7" xfId="21060" xr:uid="{00000000-0005-0000-0000-00003D520000}"/>
    <cellStyle name="Input 7 4 2 2 8" xfId="21061" xr:uid="{00000000-0005-0000-0000-00003E520000}"/>
    <cellStyle name="Input 7 4 2 2 9" xfId="21062" xr:uid="{00000000-0005-0000-0000-00003F520000}"/>
    <cellStyle name="Input 7 4 2 20" xfId="21063" xr:uid="{00000000-0005-0000-0000-000040520000}"/>
    <cellStyle name="Input 7 4 2 3" xfId="21064" xr:uid="{00000000-0005-0000-0000-000041520000}"/>
    <cellStyle name="Input 7 4 2 3 10" xfId="21065" xr:uid="{00000000-0005-0000-0000-000042520000}"/>
    <cellStyle name="Input 7 4 2 3 11" xfId="21066" xr:uid="{00000000-0005-0000-0000-000043520000}"/>
    <cellStyle name="Input 7 4 2 3 12" xfId="21067" xr:uid="{00000000-0005-0000-0000-000044520000}"/>
    <cellStyle name="Input 7 4 2 3 13" xfId="21068" xr:uid="{00000000-0005-0000-0000-000045520000}"/>
    <cellStyle name="Input 7 4 2 3 14" xfId="21069" xr:uid="{00000000-0005-0000-0000-000046520000}"/>
    <cellStyle name="Input 7 4 2 3 2" xfId="21070" xr:uid="{00000000-0005-0000-0000-000047520000}"/>
    <cellStyle name="Input 7 4 2 3 3" xfId="21071" xr:uid="{00000000-0005-0000-0000-000048520000}"/>
    <cellStyle name="Input 7 4 2 3 4" xfId="21072" xr:uid="{00000000-0005-0000-0000-000049520000}"/>
    <cellStyle name="Input 7 4 2 3 5" xfId="21073" xr:uid="{00000000-0005-0000-0000-00004A520000}"/>
    <cellStyle name="Input 7 4 2 3 6" xfId="21074" xr:uid="{00000000-0005-0000-0000-00004B520000}"/>
    <cellStyle name="Input 7 4 2 3 7" xfId="21075" xr:uid="{00000000-0005-0000-0000-00004C520000}"/>
    <cellStyle name="Input 7 4 2 3 8" xfId="21076" xr:uid="{00000000-0005-0000-0000-00004D520000}"/>
    <cellStyle name="Input 7 4 2 3 9" xfId="21077" xr:uid="{00000000-0005-0000-0000-00004E520000}"/>
    <cellStyle name="Input 7 4 2 4" xfId="21078" xr:uid="{00000000-0005-0000-0000-00004F520000}"/>
    <cellStyle name="Input 7 4 2 4 10" xfId="21079" xr:uid="{00000000-0005-0000-0000-000050520000}"/>
    <cellStyle name="Input 7 4 2 4 11" xfId="21080" xr:uid="{00000000-0005-0000-0000-000051520000}"/>
    <cellStyle name="Input 7 4 2 4 12" xfId="21081" xr:uid="{00000000-0005-0000-0000-000052520000}"/>
    <cellStyle name="Input 7 4 2 4 13" xfId="21082" xr:uid="{00000000-0005-0000-0000-000053520000}"/>
    <cellStyle name="Input 7 4 2 4 14" xfId="21083" xr:uid="{00000000-0005-0000-0000-000054520000}"/>
    <cellStyle name="Input 7 4 2 4 2" xfId="21084" xr:uid="{00000000-0005-0000-0000-000055520000}"/>
    <cellStyle name="Input 7 4 2 4 3" xfId="21085" xr:uid="{00000000-0005-0000-0000-000056520000}"/>
    <cellStyle name="Input 7 4 2 4 4" xfId="21086" xr:uid="{00000000-0005-0000-0000-000057520000}"/>
    <cellStyle name="Input 7 4 2 4 5" xfId="21087" xr:uid="{00000000-0005-0000-0000-000058520000}"/>
    <cellStyle name="Input 7 4 2 4 6" xfId="21088" xr:uid="{00000000-0005-0000-0000-000059520000}"/>
    <cellStyle name="Input 7 4 2 4 7" xfId="21089" xr:uid="{00000000-0005-0000-0000-00005A520000}"/>
    <cellStyle name="Input 7 4 2 4 8" xfId="21090" xr:uid="{00000000-0005-0000-0000-00005B520000}"/>
    <cellStyle name="Input 7 4 2 4 9" xfId="21091" xr:uid="{00000000-0005-0000-0000-00005C520000}"/>
    <cellStyle name="Input 7 4 2 5" xfId="21092" xr:uid="{00000000-0005-0000-0000-00005D520000}"/>
    <cellStyle name="Input 7 4 2 5 10" xfId="21093" xr:uid="{00000000-0005-0000-0000-00005E520000}"/>
    <cellStyle name="Input 7 4 2 5 11" xfId="21094" xr:uid="{00000000-0005-0000-0000-00005F520000}"/>
    <cellStyle name="Input 7 4 2 5 12" xfId="21095" xr:uid="{00000000-0005-0000-0000-000060520000}"/>
    <cellStyle name="Input 7 4 2 5 13" xfId="21096" xr:uid="{00000000-0005-0000-0000-000061520000}"/>
    <cellStyle name="Input 7 4 2 5 2" xfId="21097" xr:uid="{00000000-0005-0000-0000-000062520000}"/>
    <cellStyle name="Input 7 4 2 5 3" xfId="21098" xr:uid="{00000000-0005-0000-0000-000063520000}"/>
    <cellStyle name="Input 7 4 2 5 4" xfId="21099" xr:uid="{00000000-0005-0000-0000-000064520000}"/>
    <cellStyle name="Input 7 4 2 5 5" xfId="21100" xr:uid="{00000000-0005-0000-0000-000065520000}"/>
    <cellStyle name="Input 7 4 2 5 6" xfId="21101" xr:uid="{00000000-0005-0000-0000-000066520000}"/>
    <cellStyle name="Input 7 4 2 5 7" xfId="21102" xr:uid="{00000000-0005-0000-0000-000067520000}"/>
    <cellStyle name="Input 7 4 2 5 8" xfId="21103" xr:uid="{00000000-0005-0000-0000-000068520000}"/>
    <cellStyle name="Input 7 4 2 5 9" xfId="21104" xr:uid="{00000000-0005-0000-0000-000069520000}"/>
    <cellStyle name="Input 7 4 2 6" xfId="21105" xr:uid="{00000000-0005-0000-0000-00006A520000}"/>
    <cellStyle name="Input 7 4 2 7" xfId="21106" xr:uid="{00000000-0005-0000-0000-00006B520000}"/>
    <cellStyle name="Input 7 4 2 8" xfId="21107" xr:uid="{00000000-0005-0000-0000-00006C520000}"/>
    <cellStyle name="Input 7 4 2 9" xfId="21108" xr:uid="{00000000-0005-0000-0000-00006D520000}"/>
    <cellStyle name="Input 7 4 20" xfId="21109" xr:uid="{00000000-0005-0000-0000-00006E520000}"/>
    <cellStyle name="Input 7 4 21" xfId="21110" xr:uid="{00000000-0005-0000-0000-00006F520000}"/>
    <cellStyle name="Input 7 4 22" xfId="21111" xr:uid="{00000000-0005-0000-0000-000070520000}"/>
    <cellStyle name="Input 7 4 3" xfId="21112" xr:uid="{00000000-0005-0000-0000-000071520000}"/>
    <cellStyle name="Input 7 4 3 10" xfId="21113" xr:uid="{00000000-0005-0000-0000-000072520000}"/>
    <cellStyle name="Input 7 4 3 11" xfId="21114" xr:uid="{00000000-0005-0000-0000-000073520000}"/>
    <cellStyle name="Input 7 4 3 12" xfId="21115" xr:uid="{00000000-0005-0000-0000-000074520000}"/>
    <cellStyle name="Input 7 4 3 13" xfId="21116" xr:uid="{00000000-0005-0000-0000-000075520000}"/>
    <cellStyle name="Input 7 4 3 14" xfId="21117" xr:uid="{00000000-0005-0000-0000-000076520000}"/>
    <cellStyle name="Input 7 4 3 15" xfId="21118" xr:uid="{00000000-0005-0000-0000-000077520000}"/>
    <cellStyle name="Input 7 4 3 16" xfId="21119" xr:uid="{00000000-0005-0000-0000-000078520000}"/>
    <cellStyle name="Input 7 4 3 17" xfId="21120" xr:uid="{00000000-0005-0000-0000-000079520000}"/>
    <cellStyle name="Input 7 4 3 18" xfId="21121" xr:uid="{00000000-0005-0000-0000-00007A520000}"/>
    <cellStyle name="Input 7 4 3 19" xfId="21122" xr:uid="{00000000-0005-0000-0000-00007B520000}"/>
    <cellStyle name="Input 7 4 3 2" xfId="21123" xr:uid="{00000000-0005-0000-0000-00007C520000}"/>
    <cellStyle name="Input 7 4 3 2 10" xfId="21124" xr:uid="{00000000-0005-0000-0000-00007D520000}"/>
    <cellStyle name="Input 7 4 3 2 11" xfId="21125" xr:uid="{00000000-0005-0000-0000-00007E520000}"/>
    <cellStyle name="Input 7 4 3 2 12" xfId="21126" xr:uid="{00000000-0005-0000-0000-00007F520000}"/>
    <cellStyle name="Input 7 4 3 2 13" xfId="21127" xr:uid="{00000000-0005-0000-0000-000080520000}"/>
    <cellStyle name="Input 7 4 3 2 14" xfId="21128" xr:uid="{00000000-0005-0000-0000-000081520000}"/>
    <cellStyle name="Input 7 4 3 2 2" xfId="21129" xr:uid="{00000000-0005-0000-0000-000082520000}"/>
    <cellStyle name="Input 7 4 3 2 3" xfId="21130" xr:uid="{00000000-0005-0000-0000-000083520000}"/>
    <cellStyle name="Input 7 4 3 2 4" xfId="21131" xr:uid="{00000000-0005-0000-0000-000084520000}"/>
    <cellStyle name="Input 7 4 3 2 5" xfId="21132" xr:uid="{00000000-0005-0000-0000-000085520000}"/>
    <cellStyle name="Input 7 4 3 2 6" xfId="21133" xr:uid="{00000000-0005-0000-0000-000086520000}"/>
    <cellStyle name="Input 7 4 3 2 7" xfId="21134" xr:uid="{00000000-0005-0000-0000-000087520000}"/>
    <cellStyle name="Input 7 4 3 2 8" xfId="21135" xr:uid="{00000000-0005-0000-0000-000088520000}"/>
    <cellStyle name="Input 7 4 3 2 9" xfId="21136" xr:uid="{00000000-0005-0000-0000-000089520000}"/>
    <cellStyle name="Input 7 4 3 20" xfId="21137" xr:uid="{00000000-0005-0000-0000-00008A520000}"/>
    <cellStyle name="Input 7 4 3 3" xfId="21138" xr:uid="{00000000-0005-0000-0000-00008B520000}"/>
    <cellStyle name="Input 7 4 3 3 10" xfId="21139" xr:uid="{00000000-0005-0000-0000-00008C520000}"/>
    <cellStyle name="Input 7 4 3 3 11" xfId="21140" xr:uid="{00000000-0005-0000-0000-00008D520000}"/>
    <cellStyle name="Input 7 4 3 3 12" xfId="21141" xr:uid="{00000000-0005-0000-0000-00008E520000}"/>
    <cellStyle name="Input 7 4 3 3 13" xfId="21142" xr:uid="{00000000-0005-0000-0000-00008F520000}"/>
    <cellStyle name="Input 7 4 3 3 14" xfId="21143" xr:uid="{00000000-0005-0000-0000-000090520000}"/>
    <cellStyle name="Input 7 4 3 3 2" xfId="21144" xr:uid="{00000000-0005-0000-0000-000091520000}"/>
    <cellStyle name="Input 7 4 3 3 3" xfId="21145" xr:uid="{00000000-0005-0000-0000-000092520000}"/>
    <cellStyle name="Input 7 4 3 3 4" xfId="21146" xr:uid="{00000000-0005-0000-0000-000093520000}"/>
    <cellStyle name="Input 7 4 3 3 5" xfId="21147" xr:uid="{00000000-0005-0000-0000-000094520000}"/>
    <cellStyle name="Input 7 4 3 3 6" xfId="21148" xr:uid="{00000000-0005-0000-0000-000095520000}"/>
    <cellStyle name="Input 7 4 3 3 7" xfId="21149" xr:uid="{00000000-0005-0000-0000-000096520000}"/>
    <cellStyle name="Input 7 4 3 3 8" xfId="21150" xr:uid="{00000000-0005-0000-0000-000097520000}"/>
    <cellStyle name="Input 7 4 3 3 9" xfId="21151" xr:uid="{00000000-0005-0000-0000-000098520000}"/>
    <cellStyle name="Input 7 4 3 4" xfId="21152" xr:uid="{00000000-0005-0000-0000-000099520000}"/>
    <cellStyle name="Input 7 4 3 4 10" xfId="21153" xr:uid="{00000000-0005-0000-0000-00009A520000}"/>
    <cellStyle name="Input 7 4 3 4 11" xfId="21154" xr:uid="{00000000-0005-0000-0000-00009B520000}"/>
    <cellStyle name="Input 7 4 3 4 12" xfId="21155" xr:uid="{00000000-0005-0000-0000-00009C520000}"/>
    <cellStyle name="Input 7 4 3 4 13" xfId="21156" xr:uid="{00000000-0005-0000-0000-00009D520000}"/>
    <cellStyle name="Input 7 4 3 4 14" xfId="21157" xr:uid="{00000000-0005-0000-0000-00009E520000}"/>
    <cellStyle name="Input 7 4 3 4 2" xfId="21158" xr:uid="{00000000-0005-0000-0000-00009F520000}"/>
    <cellStyle name="Input 7 4 3 4 3" xfId="21159" xr:uid="{00000000-0005-0000-0000-0000A0520000}"/>
    <cellStyle name="Input 7 4 3 4 4" xfId="21160" xr:uid="{00000000-0005-0000-0000-0000A1520000}"/>
    <cellStyle name="Input 7 4 3 4 5" xfId="21161" xr:uid="{00000000-0005-0000-0000-0000A2520000}"/>
    <cellStyle name="Input 7 4 3 4 6" xfId="21162" xr:uid="{00000000-0005-0000-0000-0000A3520000}"/>
    <cellStyle name="Input 7 4 3 4 7" xfId="21163" xr:uid="{00000000-0005-0000-0000-0000A4520000}"/>
    <cellStyle name="Input 7 4 3 4 8" xfId="21164" xr:uid="{00000000-0005-0000-0000-0000A5520000}"/>
    <cellStyle name="Input 7 4 3 4 9" xfId="21165" xr:uid="{00000000-0005-0000-0000-0000A6520000}"/>
    <cellStyle name="Input 7 4 3 5" xfId="21166" xr:uid="{00000000-0005-0000-0000-0000A7520000}"/>
    <cellStyle name="Input 7 4 3 5 10" xfId="21167" xr:uid="{00000000-0005-0000-0000-0000A8520000}"/>
    <cellStyle name="Input 7 4 3 5 11" xfId="21168" xr:uid="{00000000-0005-0000-0000-0000A9520000}"/>
    <cellStyle name="Input 7 4 3 5 12" xfId="21169" xr:uid="{00000000-0005-0000-0000-0000AA520000}"/>
    <cellStyle name="Input 7 4 3 5 13" xfId="21170" xr:uid="{00000000-0005-0000-0000-0000AB520000}"/>
    <cellStyle name="Input 7 4 3 5 2" xfId="21171" xr:uid="{00000000-0005-0000-0000-0000AC520000}"/>
    <cellStyle name="Input 7 4 3 5 3" xfId="21172" xr:uid="{00000000-0005-0000-0000-0000AD520000}"/>
    <cellStyle name="Input 7 4 3 5 4" xfId="21173" xr:uid="{00000000-0005-0000-0000-0000AE520000}"/>
    <cellStyle name="Input 7 4 3 5 5" xfId="21174" xr:uid="{00000000-0005-0000-0000-0000AF520000}"/>
    <cellStyle name="Input 7 4 3 5 6" xfId="21175" xr:uid="{00000000-0005-0000-0000-0000B0520000}"/>
    <cellStyle name="Input 7 4 3 5 7" xfId="21176" xr:uid="{00000000-0005-0000-0000-0000B1520000}"/>
    <cellStyle name="Input 7 4 3 5 8" xfId="21177" xr:uid="{00000000-0005-0000-0000-0000B2520000}"/>
    <cellStyle name="Input 7 4 3 5 9" xfId="21178" xr:uid="{00000000-0005-0000-0000-0000B3520000}"/>
    <cellStyle name="Input 7 4 3 6" xfId="21179" xr:uid="{00000000-0005-0000-0000-0000B4520000}"/>
    <cellStyle name="Input 7 4 3 7" xfId="21180" xr:uid="{00000000-0005-0000-0000-0000B5520000}"/>
    <cellStyle name="Input 7 4 3 8" xfId="21181" xr:uid="{00000000-0005-0000-0000-0000B6520000}"/>
    <cellStyle name="Input 7 4 3 9" xfId="21182" xr:uid="{00000000-0005-0000-0000-0000B7520000}"/>
    <cellStyle name="Input 7 4 4" xfId="21183" xr:uid="{00000000-0005-0000-0000-0000B8520000}"/>
    <cellStyle name="Input 7 4 4 10" xfId="21184" xr:uid="{00000000-0005-0000-0000-0000B9520000}"/>
    <cellStyle name="Input 7 4 4 11" xfId="21185" xr:uid="{00000000-0005-0000-0000-0000BA520000}"/>
    <cellStyle name="Input 7 4 4 12" xfId="21186" xr:uid="{00000000-0005-0000-0000-0000BB520000}"/>
    <cellStyle name="Input 7 4 4 13" xfId="21187" xr:uid="{00000000-0005-0000-0000-0000BC520000}"/>
    <cellStyle name="Input 7 4 4 14" xfId="21188" xr:uid="{00000000-0005-0000-0000-0000BD520000}"/>
    <cellStyle name="Input 7 4 4 2" xfId="21189" xr:uid="{00000000-0005-0000-0000-0000BE520000}"/>
    <cellStyle name="Input 7 4 4 3" xfId="21190" xr:uid="{00000000-0005-0000-0000-0000BF520000}"/>
    <cellStyle name="Input 7 4 4 4" xfId="21191" xr:uid="{00000000-0005-0000-0000-0000C0520000}"/>
    <cellStyle name="Input 7 4 4 5" xfId="21192" xr:uid="{00000000-0005-0000-0000-0000C1520000}"/>
    <cellStyle name="Input 7 4 4 6" xfId="21193" xr:uid="{00000000-0005-0000-0000-0000C2520000}"/>
    <cellStyle name="Input 7 4 4 7" xfId="21194" xr:uid="{00000000-0005-0000-0000-0000C3520000}"/>
    <cellStyle name="Input 7 4 4 8" xfId="21195" xr:uid="{00000000-0005-0000-0000-0000C4520000}"/>
    <cellStyle name="Input 7 4 4 9" xfId="21196" xr:uid="{00000000-0005-0000-0000-0000C5520000}"/>
    <cellStyle name="Input 7 4 5" xfId="21197" xr:uid="{00000000-0005-0000-0000-0000C6520000}"/>
    <cellStyle name="Input 7 4 5 10" xfId="21198" xr:uid="{00000000-0005-0000-0000-0000C7520000}"/>
    <cellStyle name="Input 7 4 5 11" xfId="21199" xr:uid="{00000000-0005-0000-0000-0000C8520000}"/>
    <cellStyle name="Input 7 4 5 12" xfId="21200" xr:uid="{00000000-0005-0000-0000-0000C9520000}"/>
    <cellStyle name="Input 7 4 5 13" xfId="21201" xr:uid="{00000000-0005-0000-0000-0000CA520000}"/>
    <cellStyle name="Input 7 4 5 14" xfId="21202" xr:uid="{00000000-0005-0000-0000-0000CB520000}"/>
    <cellStyle name="Input 7 4 5 2" xfId="21203" xr:uid="{00000000-0005-0000-0000-0000CC520000}"/>
    <cellStyle name="Input 7 4 5 3" xfId="21204" xr:uid="{00000000-0005-0000-0000-0000CD520000}"/>
    <cellStyle name="Input 7 4 5 4" xfId="21205" xr:uid="{00000000-0005-0000-0000-0000CE520000}"/>
    <cellStyle name="Input 7 4 5 5" xfId="21206" xr:uid="{00000000-0005-0000-0000-0000CF520000}"/>
    <cellStyle name="Input 7 4 5 6" xfId="21207" xr:uid="{00000000-0005-0000-0000-0000D0520000}"/>
    <cellStyle name="Input 7 4 5 7" xfId="21208" xr:uid="{00000000-0005-0000-0000-0000D1520000}"/>
    <cellStyle name="Input 7 4 5 8" xfId="21209" xr:uid="{00000000-0005-0000-0000-0000D2520000}"/>
    <cellStyle name="Input 7 4 5 9" xfId="21210" xr:uid="{00000000-0005-0000-0000-0000D3520000}"/>
    <cellStyle name="Input 7 4 6" xfId="21211" xr:uid="{00000000-0005-0000-0000-0000D4520000}"/>
    <cellStyle name="Input 7 4 6 10" xfId="21212" xr:uid="{00000000-0005-0000-0000-0000D5520000}"/>
    <cellStyle name="Input 7 4 6 11" xfId="21213" xr:uid="{00000000-0005-0000-0000-0000D6520000}"/>
    <cellStyle name="Input 7 4 6 12" xfId="21214" xr:uid="{00000000-0005-0000-0000-0000D7520000}"/>
    <cellStyle name="Input 7 4 6 13" xfId="21215" xr:uid="{00000000-0005-0000-0000-0000D8520000}"/>
    <cellStyle name="Input 7 4 6 14" xfId="21216" xr:uid="{00000000-0005-0000-0000-0000D9520000}"/>
    <cellStyle name="Input 7 4 6 2" xfId="21217" xr:uid="{00000000-0005-0000-0000-0000DA520000}"/>
    <cellStyle name="Input 7 4 6 3" xfId="21218" xr:uid="{00000000-0005-0000-0000-0000DB520000}"/>
    <cellStyle name="Input 7 4 6 4" xfId="21219" xr:uid="{00000000-0005-0000-0000-0000DC520000}"/>
    <cellStyle name="Input 7 4 6 5" xfId="21220" xr:uid="{00000000-0005-0000-0000-0000DD520000}"/>
    <cellStyle name="Input 7 4 6 6" xfId="21221" xr:uid="{00000000-0005-0000-0000-0000DE520000}"/>
    <cellStyle name="Input 7 4 6 7" xfId="21222" xr:uid="{00000000-0005-0000-0000-0000DF520000}"/>
    <cellStyle name="Input 7 4 6 8" xfId="21223" xr:uid="{00000000-0005-0000-0000-0000E0520000}"/>
    <cellStyle name="Input 7 4 6 9" xfId="21224" xr:uid="{00000000-0005-0000-0000-0000E1520000}"/>
    <cellStyle name="Input 7 4 7" xfId="21225" xr:uid="{00000000-0005-0000-0000-0000E2520000}"/>
    <cellStyle name="Input 7 4 7 10" xfId="21226" xr:uid="{00000000-0005-0000-0000-0000E3520000}"/>
    <cellStyle name="Input 7 4 7 11" xfId="21227" xr:uid="{00000000-0005-0000-0000-0000E4520000}"/>
    <cellStyle name="Input 7 4 7 12" xfId="21228" xr:uid="{00000000-0005-0000-0000-0000E5520000}"/>
    <cellStyle name="Input 7 4 7 13" xfId="21229" xr:uid="{00000000-0005-0000-0000-0000E6520000}"/>
    <cellStyle name="Input 7 4 7 2" xfId="21230" xr:uid="{00000000-0005-0000-0000-0000E7520000}"/>
    <cellStyle name="Input 7 4 7 3" xfId="21231" xr:uid="{00000000-0005-0000-0000-0000E8520000}"/>
    <cellStyle name="Input 7 4 7 4" xfId="21232" xr:uid="{00000000-0005-0000-0000-0000E9520000}"/>
    <cellStyle name="Input 7 4 7 5" xfId="21233" xr:uid="{00000000-0005-0000-0000-0000EA520000}"/>
    <cellStyle name="Input 7 4 7 6" xfId="21234" xr:uid="{00000000-0005-0000-0000-0000EB520000}"/>
    <cellStyle name="Input 7 4 7 7" xfId="21235" xr:uid="{00000000-0005-0000-0000-0000EC520000}"/>
    <cellStyle name="Input 7 4 7 8" xfId="21236" xr:uid="{00000000-0005-0000-0000-0000ED520000}"/>
    <cellStyle name="Input 7 4 7 9" xfId="21237" xr:uid="{00000000-0005-0000-0000-0000EE520000}"/>
    <cellStyle name="Input 7 4 8" xfId="21238" xr:uid="{00000000-0005-0000-0000-0000EF520000}"/>
    <cellStyle name="Input 7 4 9" xfId="21239" xr:uid="{00000000-0005-0000-0000-0000F0520000}"/>
    <cellStyle name="Input 7 5" xfId="21240" xr:uid="{00000000-0005-0000-0000-0000F1520000}"/>
    <cellStyle name="Input 7 5 10" xfId="21241" xr:uid="{00000000-0005-0000-0000-0000F2520000}"/>
    <cellStyle name="Input 7 5 11" xfId="21242" xr:uid="{00000000-0005-0000-0000-0000F3520000}"/>
    <cellStyle name="Input 7 5 12" xfId="21243" xr:uid="{00000000-0005-0000-0000-0000F4520000}"/>
    <cellStyle name="Input 7 5 13" xfId="21244" xr:uid="{00000000-0005-0000-0000-0000F5520000}"/>
    <cellStyle name="Input 7 5 14" xfId="21245" xr:uid="{00000000-0005-0000-0000-0000F6520000}"/>
    <cellStyle name="Input 7 5 15" xfId="21246" xr:uid="{00000000-0005-0000-0000-0000F7520000}"/>
    <cellStyle name="Input 7 5 16" xfId="21247" xr:uid="{00000000-0005-0000-0000-0000F8520000}"/>
    <cellStyle name="Input 7 5 17" xfId="21248" xr:uid="{00000000-0005-0000-0000-0000F9520000}"/>
    <cellStyle name="Input 7 5 18" xfId="21249" xr:uid="{00000000-0005-0000-0000-0000FA520000}"/>
    <cellStyle name="Input 7 5 19" xfId="21250" xr:uid="{00000000-0005-0000-0000-0000FB520000}"/>
    <cellStyle name="Input 7 5 2" xfId="21251" xr:uid="{00000000-0005-0000-0000-0000FC520000}"/>
    <cellStyle name="Input 7 5 2 10" xfId="21252" xr:uid="{00000000-0005-0000-0000-0000FD520000}"/>
    <cellStyle name="Input 7 5 2 11" xfId="21253" xr:uid="{00000000-0005-0000-0000-0000FE520000}"/>
    <cellStyle name="Input 7 5 2 12" xfId="21254" xr:uid="{00000000-0005-0000-0000-0000FF520000}"/>
    <cellStyle name="Input 7 5 2 13" xfId="21255" xr:uid="{00000000-0005-0000-0000-000000530000}"/>
    <cellStyle name="Input 7 5 2 14" xfId="21256" xr:uid="{00000000-0005-0000-0000-000001530000}"/>
    <cellStyle name="Input 7 5 2 2" xfId="21257" xr:uid="{00000000-0005-0000-0000-000002530000}"/>
    <cellStyle name="Input 7 5 2 3" xfId="21258" xr:uid="{00000000-0005-0000-0000-000003530000}"/>
    <cellStyle name="Input 7 5 2 4" xfId="21259" xr:uid="{00000000-0005-0000-0000-000004530000}"/>
    <cellStyle name="Input 7 5 2 5" xfId="21260" xr:uid="{00000000-0005-0000-0000-000005530000}"/>
    <cellStyle name="Input 7 5 2 6" xfId="21261" xr:uid="{00000000-0005-0000-0000-000006530000}"/>
    <cellStyle name="Input 7 5 2 7" xfId="21262" xr:uid="{00000000-0005-0000-0000-000007530000}"/>
    <cellStyle name="Input 7 5 2 8" xfId="21263" xr:uid="{00000000-0005-0000-0000-000008530000}"/>
    <cellStyle name="Input 7 5 2 9" xfId="21264" xr:uid="{00000000-0005-0000-0000-000009530000}"/>
    <cellStyle name="Input 7 5 20" xfId="21265" xr:uid="{00000000-0005-0000-0000-00000A530000}"/>
    <cellStyle name="Input 7 5 3" xfId="21266" xr:uid="{00000000-0005-0000-0000-00000B530000}"/>
    <cellStyle name="Input 7 5 3 10" xfId="21267" xr:uid="{00000000-0005-0000-0000-00000C530000}"/>
    <cellStyle name="Input 7 5 3 11" xfId="21268" xr:uid="{00000000-0005-0000-0000-00000D530000}"/>
    <cellStyle name="Input 7 5 3 12" xfId="21269" xr:uid="{00000000-0005-0000-0000-00000E530000}"/>
    <cellStyle name="Input 7 5 3 13" xfId="21270" xr:uid="{00000000-0005-0000-0000-00000F530000}"/>
    <cellStyle name="Input 7 5 3 14" xfId="21271" xr:uid="{00000000-0005-0000-0000-000010530000}"/>
    <cellStyle name="Input 7 5 3 2" xfId="21272" xr:uid="{00000000-0005-0000-0000-000011530000}"/>
    <cellStyle name="Input 7 5 3 3" xfId="21273" xr:uid="{00000000-0005-0000-0000-000012530000}"/>
    <cellStyle name="Input 7 5 3 4" xfId="21274" xr:uid="{00000000-0005-0000-0000-000013530000}"/>
    <cellStyle name="Input 7 5 3 5" xfId="21275" xr:uid="{00000000-0005-0000-0000-000014530000}"/>
    <cellStyle name="Input 7 5 3 6" xfId="21276" xr:uid="{00000000-0005-0000-0000-000015530000}"/>
    <cellStyle name="Input 7 5 3 7" xfId="21277" xr:uid="{00000000-0005-0000-0000-000016530000}"/>
    <cellStyle name="Input 7 5 3 8" xfId="21278" xr:uid="{00000000-0005-0000-0000-000017530000}"/>
    <cellStyle name="Input 7 5 3 9" xfId="21279" xr:uid="{00000000-0005-0000-0000-000018530000}"/>
    <cellStyle name="Input 7 5 4" xfId="21280" xr:uid="{00000000-0005-0000-0000-000019530000}"/>
    <cellStyle name="Input 7 5 4 10" xfId="21281" xr:uid="{00000000-0005-0000-0000-00001A530000}"/>
    <cellStyle name="Input 7 5 4 11" xfId="21282" xr:uid="{00000000-0005-0000-0000-00001B530000}"/>
    <cellStyle name="Input 7 5 4 12" xfId="21283" xr:uid="{00000000-0005-0000-0000-00001C530000}"/>
    <cellStyle name="Input 7 5 4 13" xfId="21284" xr:uid="{00000000-0005-0000-0000-00001D530000}"/>
    <cellStyle name="Input 7 5 4 14" xfId="21285" xr:uid="{00000000-0005-0000-0000-00001E530000}"/>
    <cellStyle name="Input 7 5 4 2" xfId="21286" xr:uid="{00000000-0005-0000-0000-00001F530000}"/>
    <cellStyle name="Input 7 5 4 3" xfId="21287" xr:uid="{00000000-0005-0000-0000-000020530000}"/>
    <cellStyle name="Input 7 5 4 4" xfId="21288" xr:uid="{00000000-0005-0000-0000-000021530000}"/>
    <cellStyle name="Input 7 5 4 5" xfId="21289" xr:uid="{00000000-0005-0000-0000-000022530000}"/>
    <cellStyle name="Input 7 5 4 6" xfId="21290" xr:uid="{00000000-0005-0000-0000-000023530000}"/>
    <cellStyle name="Input 7 5 4 7" xfId="21291" xr:uid="{00000000-0005-0000-0000-000024530000}"/>
    <cellStyle name="Input 7 5 4 8" xfId="21292" xr:uid="{00000000-0005-0000-0000-000025530000}"/>
    <cellStyle name="Input 7 5 4 9" xfId="21293" xr:uid="{00000000-0005-0000-0000-000026530000}"/>
    <cellStyle name="Input 7 5 5" xfId="21294" xr:uid="{00000000-0005-0000-0000-000027530000}"/>
    <cellStyle name="Input 7 5 5 10" xfId="21295" xr:uid="{00000000-0005-0000-0000-000028530000}"/>
    <cellStyle name="Input 7 5 5 11" xfId="21296" xr:uid="{00000000-0005-0000-0000-000029530000}"/>
    <cellStyle name="Input 7 5 5 12" xfId="21297" xr:uid="{00000000-0005-0000-0000-00002A530000}"/>
    <cellStyle name="Input 7 5 5 13" xfId="21298" xr:uid="{00000000-0005-0000-0000-00002B530000}"/>
    <cellStyle name="Input 7 5 5 2" xfId="21299" xr:uid="{00000000-0005-0000-0000-00002C530000}"/>
    <cellStyle name="Input 7 5 5 3" xfId="21300" xr:uid="{00000000-0005-0000-0000-00002D530000}"/>
    <cellStyle name="Input 7 5 5 4" xfId="21301" xr:uid="{00000000-0005-0000-0000-00002E530000}"/>
    <cellStyle name="Input 7 5 5 5" xfId="21302" xr:uid="{00000000-0005-0000-0000-00002F530000}"/>
    <cellStyle name="Input 7 5 5 6" xfId="21303" xr:uid="{00000000-0005-0000-0000-000030530000}"/>
    <cellStyle name="Input 7 5 5 7" xfId="21304" xr:uid="{00000000-0005-0000-0000-000031530000}"/>
    <cellStyle name="Input 7 5 5 8" xfId="21305" xr:uid="{00000000-0005-0000-0000-000032530000}"/>
    <cellStyle name="Input 7 5 5 9" xfId="21306" xr:uid="{00000000-0005-0000-0000-000033530000}"/>
    <cellStyle name="Input 7 5 6" xfId="21307" xr:uid="{00000000-0005-0000-0000-000034530000}"/>
    <cellStyle name="Input 7 5 7" xfId="21308" xr:uid="{00000000-0005-0000-0000-000035530000}"/>
    <cellStyle name="Input 7 5 8" xfId="21309" xr:uid="{00000000-0005-0000-0000-000036530000}"/>
    <cellStyle name="Input 7 5 9" xfId="21310" xr:uid="{00000000-0005-0000-0000-000037530000}"/>
    <cellStyle name="Input 7 6" xfId="21311" xr:uid="{00000000-0005-0000-0000-000038530000}"/>
    <cellStyle name="Input 7 6 10" xfId="21312" xr:uid="{00000000-0005-0000-0000-000039530000}"/>
    <cellStyle name="Input 7 6 11" xfId="21313" xr:uid="{00000000-0005-0000-0000-00003A530000}"/>
    <cellStyle name="Input 7 6 12" xfId="21314" xr:uid="{00000000-0005-0000-0000-00003B530000}"/>
    <cellStyle name="Input 7 6 13" xfId="21315" xr:uid="{00000000-0005-0000-0000-00003C530000}"/>
    <cellStyle name="Input 7 6 14" xfId="21316" xr:uid="{00000000-0005-0000-0000-00003D530000}"/>
    <cellStyle name="Input 7 6 15" xfId="21317" xr:uid="{00000000-0005-0000-0000-00003E530000}"/>
    <cellStyle name="Input 7 6 16" xfId="21318" xr:uid="{00000000-0005-0000-0000-00003F530000}"/>
    <cellStyle name="Input 7 6 17" xfId="21319" xr:uid="{00000000-0005-0000-0000-000040530000}"/>
    <cellStyle name="Input 7 6 18" xfId="21320" xr:uid="{00000000-0005-0000-0000-000041530000}"/>
    <cellStyle name="Input 7 6 19" xfId="21321" xr:uid="{00000000-0005-0000-0000-000042530000}"/>
    <cellStyle name="Input 7 6 2" xfId="21322" xr:uid="{00000000-0005-0000-0000-000043530000}"/>
    <cellStyle name="Input 7 6 2 10" xfId="21323" xr:uid="{00000000-0005-0000-0000-000044530000}"/>
    <cellStyle name="Input 7 6 2 11" xfId="21324" xr:uid="{00000000-0005-0000-0000-000045530000}"/>
    <cellStyle name="Input 7 6 2 12" xfId="21325" xr:uid="{00000000-0005-0000-0000-000046530000}"/>
    <cellStyle name="Input 7 6 2 13" xfId="21326" xr:uid="{00000000-0005-0000-0000-000047530000}"/>
    <cellStyle name="Input 7 6 2 14" xfId="21327" xr:uid="{00000000-0005-0000-0000-000048530000}"/>
    <cellStyle name="Input 7 6 2 2" xfId="21328" xr:uid="{00000000-0005-0000-0000-000049530000}"/>
    <cellStyle name="Input 7 6 2 3" xfId="21329" xr:uid="{00000000-0005-0000-0000-00004A530000}"/>
    <cellStyle name="Input 7 6 2 4" xfId="21330" xr:uid="{00000000-0005-0000-0000-00004B530000}"/>
    <cellStyle name="Input 7 6 2 5" xfId="21331" xr:uid="{00000000-0005-0000-0000-00004C530000}"/>
    <cellStyle name="Input 7 6 2 6" xfId="21332" xr:uid="{00000000-0005-0000-0000-00004D530000}"/>
    <cellStyle name="Input 7 6 2 7" xfId="21333" xr:uid="{00000000-0005-0000-0000-00004E530000}"/>
    <cellStyle name="Input 7 6 2 8" xfId="21334" xr:uid="{00000000-0005-0000-0000-00004F530000}"/>
    <cellStyle name="Input 7 6 2 9" xfId="21335" xr:uid="{00000000-0005-0000-0000-000050530000}"/>
    <cellStyle name="Input 7 6 20" xfId="21336" xr:uid="{00000000-0005-0000-0000-000051530000}"/>
    <cellStyle name="Input 7 6 3" xfId="21337" xr:uid="{00000000-0005-0000-0000-000052530000}"/>
    <cellStyle name="Input 7 6 3 10" xfId="21338" xr:uid="{00000000-0005-0000-0000-000053530000}"/>
    <cellStyle name="Input 7 6 3 11" xfId="21339" xr:uid="{00000000-0005-0000-0000-000054530000}"/>
    <cellStyle name="Input 7 6 3 12" xfId="21340" xr:uid="{00000000-0005-0000-0000-000055530000}"/>
    <cellStyle name="Input 7 6 3 13" xfId="21341" xr:uid="{00000000-0005-0000-0000-000056530000}"/>
    <cellStyle name="Input 7 6 3 14" xfId="21342" xr:uid="{00000000-0005-0000-0000-000057530000}"/>
    <cellStyle name="Input 7 6 3 2" xfId="21343" xr:uid="{00000000-0005-0000-0000-000058530000}"/>
    <cellStyle name="Input 7 6 3 3" xfId="21344" xr:uid="{00000000-0005-0000-0000-000059530000}"/>
    <cellStyle name="Input 7 6 3 4" xfId="21345" xr:uid="{00000000-0005-0000-0000-00005A530000}"/>
    <cellStyle name="Input 7 6 3 5" xfId="21346" xr:uid="{00000000-0005-0000-0000-00005B530000}"/>
    <cellStyle name="Input 7 6 3 6" xfId="21347" xr:uid="{00000000-0005-0000-0000-00005C530000}"/>
    <cellStyle name="Input 7 6 3 7" xfId="21348" xr:uid="{00000000-0005-0000-0000-00005D530000}"/>
    <cellStyle name="Input 7 6 3 8" xfId="21349" xr:uid="{00000000-0005-0000-0000-00005E530000}"/>
    <cellStyle name="Input 7 6 3 9" xfId="21350" xr:uid="{00000000-0005-0000-0000-00005F530000}"/>
    <cellStyle name="Input 7 6 4" xfId="21351" xr:uid="{00000000-0005-0000-0000-000060530000}"/>
    <cellStyle name="Input 7 6 4 10" xfId="21352" xr:uid="{00000000-0005-0000-0000-000061530000}"/>
    <cellStyle name="Input 7 6 4 11" xfId="21353" xr:uid="{00000000-0005-0000-0000-000062530000}"/>
    <cellStyle name="Input 7 6 4 12" xfId="21354" xr:uid="{00000000-0005-0000-0000-000063530000}"/>
    <cellStyle name="Input 7 6 4 13" xfId="21355" xr:uid="{00000000-0005-0000-0000-000064530000}"/>
    <cellStyle name="Input 7 6 4 14" xfId="21356" xr:uid="{00000000-0005-0000-0000-000065530000}"/>
    <cellStyle name="Input 7 6 4 2" xfId="21357" xr:uid="{00000000-0005-0000-0000-000066530000}"/>
    <cellStyle name="Input 7 6 4 3" xfId="21358" xr:uid="{00000000-0005-0000-0000-000067530000}"/>
    <cellStyle name="Input 7 6 4 4" xfId="21359" xr:uid="{00000000-0005-0000-0000-000068530000}"/>
    <cellStyle name="Input 7 6 4 5" xfId="21360" xr:uid="{00000000-0005-0000-0000-000069530000}"/>
    <cellStyle name="Input 7 6 4 6" xfId="21361" xr:uid="{00000000-0005-0000-0000-00006A530000}"/>
    <cellStyle name="Input 7 6 4 7" xfId="21362" xr:uid="{00000000-0005-0000-0000-00006B530000}"/>
    <cellStyle name="Input 7 6 4 8" xfId="21363" xr:uid="{00000000-0005-0000-0000-00006C530000}"/>
    <cellStyle name="Input 7 6 4 9" xfId="21364" xr:uid="{00000000-0005-0000-0000-00006D530000}"/>
    <cellStyle name="Input 7 6 5" xfId="21365" xr:uid="{00000000-0005-0000-0000-00006E530000}"/>
    <cellStyle name="Input 7 6 5 10" xfId="21366" xr:uid="{00000000-0005-0000-0000-00006F530000}"/>
    <cellStyle name="Input 7 6 5 11" xfId="21367" xr:uid="{00000000-0005-0000-0000-000070530000}"/>
    <cellStyle name="Input 7 6 5 12" xfId="21368" xr:uid="{00000000-0005-0000-0000-000071530000}"/>
    <cellStyle name="Input 7 6 5 13" xfId="21369" xr:uid="{00000000-0005-0000-0000-000072530000}"/>
    <cellStyle name="Input 7 6 5 2" xfId="21370" xr:uid="{00000000-0005-0000-0000-000073530000}"/>
    <cellStyle name="Input 7 6 5 3" xfId="21371" xr:uid="{00000000-0005-0000-0000-000074530000}"/>
    <cellStyle name="Input 7 6 5 4" xfId="21372" xr:uid="{00000000-0005-0000-0000-000075530000}"/>
    <cellStyle name="Input 7 6 5 5" xfId="21373" xr:uid="{00000000-0005-0000-0000-000076530000}"/>
    <cellStyle name="Input 7 6 5 6" xfId="21374" xr:uid="{00000000-0005-0000-0000-000077530000}"/>
    <cellStyle name="Input 7 6 5 7" xfId="21375" xr:uid="{00000000-0005-0000-0000-000078530000}"/>
    <cellStyle name="Input 7 6 5 8" xfId="21376" xr:uid="{00000000-0005-0000-0000-000079530000}"/>
    <cellStyle name="Input 7 6 5 9" xfId="21377" xr:uid="{00000000-0005-0000-0000-00007A530000}"/>
    <cellStyle name="Input 7 6 6" xfId="21378" xr:uid="{00000000-0005-0000-0000-00007B530000}"/>
    <cellStyle name="Input 7 6 7" xfId="21379" xr:uid="{00000000-0005-0000-0000-00007C530000}"/>
    <cellStyle name="Input 7 6 8" xfId="21380" xr:uid="{00000000-0005-0000-0000-00007D530000}"/>
    <cellStyle name="Input 7 6 9" xfId="21381" xr:uid="{00000000-0005-0000-0000-00007E530000}"/>
    <cellStyle name="Input 7 7" xfId="21382" xr:uid="{00000000-0005-0000-0000-00007F530000}"/>
    <cellStyle name="Input 7 7 10" xfId="21383" xr:uid="{00000000-0005-0000-0000-000080530000}"/>
    <cellStyle name="Input 7 7 11" xfId="21384" xr:uid="{00000000-0005-0000-0000-000081530000}"/>
    <cellStyle name="Input 7 7 12" xfId="21385" xr:uid="{00000000-0005-0000-0000-000082530000}"/>
    <cellStyle name="Input 7 7 13" xfId="21386" xr:uid="{00000000-0005-0000-0000-000083530000}"/>
    <cellStyle name="Input 7 7 14" xfId="21387" xr:uid="{00000000-0005-0000-0000-000084530000}"/>
    <cellStyle name="Input 7 7 2" xfId="21388" xr:uid="{00000000-0005-0000-0000-000085530000}"/>
    <cellStyle name="Input 7 7 3" xfId="21389" xr:uid="{00000000-0005-0000-0000-000086530000}"/>
    <cellStyle name="Input 7 7 4" xfId="21390" xr:uid="{00000000-0005-0000-0000-000087530000}"/>
    <cellStyle name="Input 7 7 5" xfId="21391" xr:uid="{00000000-0005-0000-0000-000088530000}"/>
    <cellStyle name="Input 7 7 6" xfId="21392" xr:uid="{00000000-0005-0000-0000-000089530000}"/>
    <cellStyle name="Input 7 7 7" xfId="21393" xr:uid="{00000000-0005-0000-0000-00008A530000}"/>
    <cellStyle name="Input 7 7 8" xfId="21394" xr:uid="{00000000-0005-0000-0000-00008B530000}"/>
    <cellStyle name="Input 7 7 9" xfId="21395" xr:uid="{00000000-0005-0000-0000-00008C530000}"/>
    <cellStyle name="Input 7 8" xfId="21396" xr:uid="{00000000-0005-0000-0000-00008D530000}"/>
    <cellStyle name="Input 7 8 10" xfId="21397" xr:uid="{00000000-0005-0000-0000-00008E530000}"/>
    <cellStyle name="Input 7 8 11" xfId="21398" xr:uid="{00000000-0005-0000-0000-00008F530000}"/>
    <cellStyle name="Input 7 8 12" xfId="21399" xr:uid="{00000000-0005-0000-0000-000090530000}"/>
    <cellStyle name="Input 7 8 13" xfId="21400" xr:uid="{00000000-0005-0000-0000-000091530000}"/>
    <cellStyle name="Input 7 8 14" xfId="21401" xr:uid="{00000000-0005-0000-0000-000092530000}"/>
    <cellStyle name="Input 7 8 2" xfId="21402" xr:uid="{00000000-0005-0000-0000-000093530000}"/>
    <cellStyle name="Input 7 8 3" xfId="21403" xr:uid="{00000000-0005-0000-0000-000094530000}"/>
    <cellStyle name="Input 7 8 4" xfId="21404" xr:uid="{00000000-0005-0000-0000-000095530000}"/>
    <cellStyle name="Input 7 8 5" xfId="21405" xr:uid="{00000000-0005-0000-0000-000096530000}"/>
    <cellStyle name="Input 7 8 6" xfId="21406" xr:uid="{00000000-0005-0000-0000-000097530000}"/>
    <cellStyle name="Input 7 8 7" xfId="21407" xr:uid="{00000000-0005-0000-0000-000098530000}"/>
    <cellStyle name="Input 7 8 8" xfId="21408" xr:uid="{00000000-0005-0000-0000-000099530000}"/>
    <cellStyle name="Input 7 8 9" xfId="21409" xr:uid="{00000000-0005-0000-0000-00009A530000}"/>
    <cellStyle name="Input 7 9" xfId="21410" xr:uid="{00000000-0005-0000-0000-00009B530000}"/>
    <cellStyle name="Input 7 9 10" xfId="21411" xr:uid="{00000000-0005-0000-0000-00009C530000}"/>
    <cellStyle name="Input 7 9 11" xfId="21412" xr:uid="{00000000-0005-0000-0000-00009D530000}"/>
    <cellStyle name="Input 7 9 12" xfId="21413" xr:uid="{00000000-0005-0000-0000-00009E530000}"/>
    <cellStyle name="Input 7 9 13" xfId="21414" xr:uid="{00000000-0005-0000-0000-00009F530000}"/>
    <cellStyle name="Input 7 9 14" xfId="21415" xr:uid="{00000000-0005-0000-0000-0000A0530000}"/>
    <cellStyle name="Input 7 9 2" xfId="21416" xr:uid="{00000000-0005-0000-0000-0000A1530000}"/>
    <cellStyle name="Input 7 9 3" xfId="21417" xr:uid="{00000000-0005-0000-0000-0000A2530000}"/>
    <cellStyle name="Input 7 9 4" xfId="21418" xr:uid="{00000000-0005-0000-0000-0000A3530000}"/>
    <cellStyle name="Input 7 9 5" xfId="21419" xr:uid="{00000000-0005-0000-0000-0000A4530000}"/>
    <cellStyle name="Input 7 9 6" xfId="21420" xr:uid="{00000000-0005-0000-0000-0000A5530000}"/>
    <cellStyle name="Input 7 9 7" xfId="21421" xr:uid="{00000000-0005-0000-0000-0000A6530000}"/>
    <cellStyle name="Input 7 9 8" xfId="21422" xr:uid="{00000000-0005-0000-0000-0000A7530000}"/>
    <cellStyle name="Input 7 9 9" xfId="21423" xr:uid="{00000000-0005-0000-0000-0000A8530000}"/>
    <cellStyle name="Input 8" xfId="21424" xr:uid="{00000000-0005-0000-0000-0000A9530000}"/>
    <cellStyle name="Input 8 10" xfId="21425" xr:uid="{00000000-0005-0000-0000-0000AA530000}"/>
    <cellStyle name="Input 8 10 10" xfId="21426" xr:uid="{00000000-0005-0000-0000-0000AB530000}"/>
    <cellStyle name="Input 8 10 11" xfId="21427" xr:uid="{00000000-0005-0000-0000-0000AC530000}"/>
    <cellStyle name="Input 8 10 12" xfId="21428" xr:uid="{00000000-0005-0000-0000-0000AD530000}"/>
    <cellStyle name="Input 8 10 13" xfId="21429" xr:uid="{00000000-0005-0000-0000-0000AE530000}"/>
    <cellStyle name="Input 8 10 2" xfId="21430" xr:uid="{00000000-0005-0000-0000-0000AF530000}"/>
    <cellStyle name="Input 8 10 3" xfId="21431" xr:uid="{00000000-0005-0000-0000-0000B0530000}"/>
    <cellStyle name="Input 8 10 4" xfId="21432" xr:uid="{00000000-0005-0000-0000-0000B1530000}"/>
    <cellStyle name="Input 8 10 5" xfId="21433" xr:uid="{00000000-0005-0000-0000-0000B2530000}"/>
    <cellStyle name="Input 8 10 6" xfId="21434" xr:uid="{00000000-0005-0000-0000-0000B3530000}"/>
    <cellStyle name="Input 8 10 7" xfId="21435" xr:uid="{00000000-0005-0000-0000-0000B4530000}"/>
    <cellStyle name="Input 8 10 8" xfId="21436" xr:uid="{00000000-0005-0000-0000-0000B5530000}"/>
    <cellStyle name="Input 8 10 9" xfId="21437" xr:uid="{00000000-0005-0000-0000-0000B6530000}"/>
    <cellStyle name="Input 8 11" xfId="21438" xr:uid="{00000000-0005-0000-0000-0000B7530000}"/>
    <cellStyle name="Input 8 12" xfId="21439" xr:uid="{00000000-0005-0000-0000-0000B8530000}"/>
    <cellStyle name="Input 8 13" xfId="21440" xr:uid="{00000000-0005-0000-0000-0000B9530000}"/>
    <cellStyle name="Input 8 14" xfId="21441" xr:uid="{00000000-0005-0000-0000-0000BA530000}"/>
    <cellStyle name="Input 8 15" xfId="21442" xr:uid="{00000000-0005-0000-0000-0000BB530000}"/>
    <cellStyle name="Input 8 16" xfId="21443" xr:uid="{00000000-0005-0000-0000-0000BC530000}"/>
    <cellStyle name="Input 8 17" xfId="21444" xr:uid="{00000000-0005-0000-0000-0000BD530000}"/>
    <cellStyle name="Input 8 18" xfId="21445" xr:uid="{00000000-0005-0000-0000-0000BE530000}"/>
    <cellStyle name="Input 8 19" xfId="21446" xr:uid="{00000000-0005-0000-0000-0000BF530000}"/>
    <cellStyle name="Input 8 2" xfId="21447" xr:uid="{00000000-0005-0000-0000-0000C0530000}"/>
    <cellStyle name="Input 8 2 10" xfId="21448" xr:uid="{00000000-0005-0000-0000-0000C1530000}"/>
    <cellStyle name="Input 8 2 11" xfId="21449" xr:uid="{00000000-0005-0000-0000-0000C2530000}"/>
    <cellStyle name="Input 8 2 12" xfId="21450" xr:uid="{00000000-0005-0000-0000-0000C3530000}"/>
    <cellStyle name="Input 8 2 13" xfId="21451" xr:uid="{00000000-0005-0000-0000-0000C4530000}"/>
    <cellStyle name="Input 8 2 14" xfId="21452" xr:uid="{00000000-0005-0000-0000-0000C5530000}"/>
    <cellStyle name="Input 8 2 15" xfId="21453" xr:uid="{00000000-0005-0000-0000-0000C6530000}"/>
    <cellStyle name="Input 8 2 16" xfId="21454" xr:uid="{00000000-0005-0000-0000-0000C7530000}"/>
    <cellStyle name="Input 8 2 17" xfId="21455" xr:uid="{00000000-0005-0000-0000-0000C8530000}"/>
    <cellStyle name="Input 8 2 18" xfId="21456" xr:uid="{00000000-0005-0000-0000-0000C9530000}"/>
    <cellStyle name="Input 8 2 19" xfId="21457" xr:uid="{00000000-0005-0000-0000-0000CA530000}"/>
    <cellStyle name="Input 8 2 2" xfId="21458" xr:uid="{00000000-0005-0000-0000-0000CB530000}"/>
    <cellStyle name="Input 8 2 2 10" xfId="21459" xr:uid="{00000000-0005-0000-0000-0000CC530000}"/>
    <cellStyle name="Input 8 2 2 11" xfId="21460" xr:uid="{00000000-0005-0000-0000-0000CD530000}"/>
    <cellStyle name="Input 8 2 2 12" xfId="21461" xr:uid="{00000000-0005-0000-0000-0000CE530000}"/>
    <cellStyle name="Input 8 2 2 13" xfId="21462" xr:uid="{00000000-0005-0000-0000-0000CF530000}"/>
    <cellStyle name="Input 8 2 2 14" xfId="21463" xr:uid="{00000000-0005-0000-0000-0000D0530000}"/>
    <cellStyle name="Input 8 2 2 15" xfId="21464" xr:uid="{00000000-0005-0000-0000-0000D1530000}"/>
    <cellStyle name="Input 8 2 2 16" xfId="21465" xr:uid="{00000000-0005-0000-0000-0000D2530000}"/>
    <cellStyle name="Input 8 2 2 17" xfId="21466" xr:uid="{00000000-0005-0000-0000-0000D3530000}"/>
    <cellStyle name="Input 8 2 2 18" xfId="21467" xr:uid="{00000000-0005-0000-0000-0000D4530000}"/>
    <cellStyle name="Input 8 2 2 19" xfId="21468" xr:uid="{00000000-0005-0000-0000-0000D5530000}"/>
    <cellStyle name="Input 8 2 2 2" xfId="21469" xr:uid="{00000000-0005-0000-0000-0000D6530000}"/>
    <cellStyle name="Input 8 2 2 2 10" xfId="21470" xr:uid="{00000000-0005-0000-0000-0000D7530000}"/>
    <cellStyle name="Input 8 2 2 2 11" xfId="21471" xr:uid="{00000000-0005-0000-0000-0000D8530000}"/>
    <cellStyle name="Input 8 2 2 2 12" xfId="21472" xr:uid="{00000000-0005-0000-0000-0000D9530000}"/>
    <cellStyle name="Input 8 2 2 2 13" xfId="21473" xr:uid="{00000000-0005-0000-0000-0000DA530000}"/>
    <cellStyle name="Input 8 2 2 2 14" xfId="21474" xr:uid="{00000000-0005-0000-0000-0000DB530000}"/>
    <cellStyle name="Input 8 2 2 2 2" xfId="21475" xr:uid="{00000000-0005-0000-0000-0000DC530000}"/>
    <cellStyle name="Input 8 2 2 2 3" xfId="21476" xr:uid="{00000000-0005-0000-0000-0000DD530000}"/>
    <cellStyle name="Input 8 2 2 2 4" xfId="21477" xr:uid="{00000000-0005-0000-0000-0000DE530000}"/>
    <cellStyle name="Input 8 2 2 2 5" xfId="21478" xr:uid="{00000000-0005-0000-0000-0000DF530000}"/>
    <cellStyle name="Input 8 2 2 2 6" xfId="21479" xr:uid="{00000000-0005-0000-0000-0000E0530000}"/>
    <cellStyle name="Input 8 2 2 2 7" xfId="21480" xr:uid="{00000000-0005-0000-0000-0000E1530000}"/>
    <cellStyle name="Input 8 2 2 2 8" xfId="21481" xr:uid="{00000000-0005-0000-0000-0000E2530000}"/>
    <cellStyle name="Input 8 2 2 2 9" xfId="21482" xr:uid="{00000000-0005-0000-0000-0000E3530000}"/>
    <cellStyle name="Input 8 2 2 20" xfId="21483" xr:uid="{00000000-0005-0000-0000-0000E4530000}"/>
    <cellStyle name="Input 8 2 2 3" xfId="21484" xr:uid="{00000000-0005-0000-0000-0000E5530000}"/>
    <cellStyle name="Input 8 2 2 3 10" xfId="21485" xr:uid="{00000000-0005-0000-0000-0000E6530000}"/>
    <cellStyle name="Input 8 2 2 3 11" xfId="21486" xr:uid="{00000000-0005-0000-0000-0000E7530000}"/>
    <cellStyle name="Input 8 2 2 3 12" xfId="21487" xr:uid="{00000000-0005-0000-0000-0000E8530000}"/>
    <cellStyle name="Input 8 2 2 3 13" xfId="21488" xr:uid="{00000000-0005-0000-0000-0000E9530000}"/>
    <cellStyle name="Input 8 2 2 3 14" xfId="21489" xr:uid="{00000000-0005-0000-0000-0000EA530000}"/>
    <cellStyle name="Input 8 2 2 3 2" xfId="21490" xr:uid="{00000000-0005-0000-0000-0000EB530000}"/>
    <cellStyle name="Input 8 2 2 3 3" xfId="21491" xr:uid="{00000000-0005-0000-0000-0000EC530000}"/>
    <cellStyle name="Input 8 2 2 3 4" xfId="21492" xr:uid="{00000000-0005-0000-0000-0000ED530000}"/>
    <cellStyle name="Input 8 2 2 3 5" xfId="21493" xr:uid="{00000000-0005-0000-0000-0000EE530000}"/>
    <cellStyle name="Input 8 2 2 3 6" xfId="21494" xr:uid="{00000000-0005-0000-0000-0000EF530000}"/>
    <cellStyle name="Input 8 2 2 3 7" xfId="21495" xr:uid="{00000000-0005-0000-0000-0000F0530000}"/>
    <cellStyle name="Input 8 2 2 3 8" xfId="21496" xr:uid="{00000000-0005-0000-0000-0000F1530000}"/>
    <cellStyle name="Input 8 2 2 3 9" xfId="21497" xr:uid="{00000000-0005-0000-0000-0000F2530000}"/>
    <cellStyle name="Input 8 2 2 4" xfId="21498" xr:uid="{00000000-0005-0000-0000-0000F3530000}"/>
    <cellStyle name="Input 8 2 2 4 10" xfId="21499" xr:uid="{00000000-0005-0000-0000-0000F4530000}"/>
    <cellStyle name="Input 8 2 2 4 11" xfId="21500" xr:uid="{00000000-0005-0000-0000-0000F5530000}"/>
    <cellStyle name="Input 8 2 2 4 12" xfId="21501" xr:uid="{00000000-0005-0000-0000-0000F6530000}"/>
    <cellStyle name="Input 8 2 2 4 13" xfId="21502" xr:uid="{00000000-0005-0000-0000-0000F7530000}"/>
    <cellStyle name="Input 8 2 2 4 14" xfId="21503" xr:uid="{00000000-0005-0000-0000-0000F8530000}"/>
    <cellStyle name="Input 8 2 2 4 2" xfId="21504" xr:uid="{00000000-0005-0000-0000-0000F9530000}"/>
    <cellStyle name="Input 8 2 2 4 3" xfId="21505" xr:uid="{00000000-0005-0000-0000-0000FA530000}"/>
    <cellStyle name="Input 8 2 2 4 4" xfId="21506" xr:uid="{00000000-0005-0000-0000-0000FB530000}"/>
    <cellStyle name="Input 8 2 2 4 5" xfId="21507" xr:uid="{00000000-0005-0000-0000-0000FC530000}"/>
    <cellStyle name="Input 8 2 2 4 6" xfId="21508" xr:uid="{00000000-0005-0000-0000-0000FD530000}"/>
    <cellStyle name="Input 8 2 2 4 7" xfId="21509" xr:uid="{00000000-0005-0000-0000-0000FE530000}"/>
    <cellStyle name="Input 8 2 2 4 8" xfId="21510" xr:uid="{00000000-0005-0000-0000-0000FF530000}"/>
    <cellStyle name="Input 8 2 2 4 9" xfId="21511" xr:uid="{00000000-0005-0000-0000-000000540000}"/>
    <cellStyle name="Input 8 2 2 5" xfId="21512" xr:uid="{00000000-0005-0000-0000-000001540000}"/>
    <cellStyle name="Input 8 2 2 5 10" xfId="21513" xr:uid="{00000000-0005-0000-0000-000002540000}"/>
    <cellStyle name="Input 8 2 2 5 11" xfId="21514" xr:uid="{00000000-0005-0000-0000-000003540000}"/>
    <cellStyle name="Input 8 2 2 5 12" xfId="21515" xr:uid="{00000000-0005-0000-0000-000004540000}"/>
    <cellStyle name="Input 8 2 2 5 13" xfId="21516" xr:uid="{00000000-0005-0000-0000-000005540000}"/>
    <cellStyle name="Input 8 2 2 5 2" xfId="21517" xr:uid="{00000000-0005-0000-0000-000006540000}"/>
    <cellStyle name="Input 8 2 2 5 3" xfId="21518" xr:uid="{00000000-0005-0000-0000-000007540000}"/>
    <cellStyle name="Input 8 2 2 5 4" xfId="21519" xr:uid="{00000000-0005-0000-0000-000008540000}"/>
    <cellStyle name="Input 8 2 2 5 5" xfId="21520" xr:uid="{00000000-0005-0000-0000-000009540000}"/>
    <cellStyle name="Input 8 2 2 5 6" xfId="21521" xr:uid="{00000000-0005-0000-0000-00000A540000}"/>
    <cellStyle name="Input 8 2 2 5 7" xfId="21522" xr:uid="{00000000-0005-0000-0000-00000B540000}"/>
    <cellStyle name="Input 8 2 2 5 8" xfId="21523" xr:uid="{00000000-0005-0000-0000-00000C540000}"/>
    <cellStyle name="Input 8 2 2 5 9" xfId="21524" xr:uid="{00000000-0005-0000-0000-00000D540000}"/>
    <cellStyle name="Input 8 2 2 6" xfId="21525" xr:uid="{00000000-0005-0000-0000-00000E540000}"/>
    <cellStyle name="Input 8 2 2 7" xfId="21526" xr:uid="{00000000-0005-0000-0000-00000F540000}"/>
    <cellStyle name="Input 8 2 2 8" xfId="21527" xr:uid="{00000000-0005-0000-0000-000010540000}"/>
    <cellStyle name="Input 8 2 2 9" xfId="21528" xr:uid="{00000000-0005-0000-0000-000011540000}"/>
    <cellStyle name="Input 8 2 20" xfId="21529" xr:uid="{00000000-0005-0000-0000-000012540000}"/>
    <cellStyle name="Input 8 2 21" xfId="21530" xr:uid="{00000000-0005-0000-0000-000013540000}"/>
    <cellStyle name="Input 8 2 22" xfId="21531" xr:uid="{00000000-0005-0000-0000-000014540000}"/>
    <cellStyle name="Input 8 2 23" xfId="21532" xr:uid="{00000000-0005-0000-0000-000015540000}"/>
    <cellStyle name="Input 8 2 3" xfId="21533" xr:uid="{00000000-0005-0000-0000-000016540000}"/>
    <cellStyle name="Input 8 2 3 10" xfId="21534" xr:uid="{00000000-0005-0000-0000-000017540000}"/>
    <cellStyle name="Input 8 2 3 11" xfId="21535" xr:uid="{00000000-0005-0000-0000-000018540000}"/>
    <cellStyle name="Input 8 2 3 12" xfId="21536" xr:uid="{00000000-0005-0000-0000-000019540000}"/>
    <cellStyle name="Input 8 2 3 13" xfId="21537" xr:uid="{00000000-0005-0000-0000-00001A540000}"/>
    <cellStyle name="Input 8 2 3 14" xfId="21538" xr:uid="{00000000-0005-0000-0000-00001B540000}"/>
    <cellStyle name="Input 8 2 3 15" xfId="21539" xr:uid="{00000000-0005-0000-0000-00001C540000}"/>
    <cellStyle name="Input 8 2 3 16" xfId="21540" xr:uid="{00000000-0005-0000-0000-00001D540000}"/>
    <cellStyle name="Input 8 2 3 17" xfId="21541" xr:uid="{00000000-0005-0000-0000-00001E540000}"/>
    <cellStyle name="Input 8 2 3 18" xfId="21542" xr:uid="{00000000-0005-0000-0000-00001F540000}"/>
    <cellStyle name="Input 8 2 3 19" xfId="21543" xr:uid="{00000000-0005-0000-0000-000020540000}"/>
    <cellStyle name="Input 8 2 3 2" xfId="21544" xr:uid="{00000000-0005-0000-0000-000021540000}"/>
    <cellStyle name="Input 8 2 3 2 10" xfId="21545" xr:uid="{00000000-0005-0000-0000-000022540000}"/>
    <cellStyle name="Input 8 2 3 2 11" xfId="21546" xr:uid="{00000000-0005-0000-0000-000023540000}"/>
    <cellStyle name="Input 8 2 3 2 12" xfId="21547" xr:uid="{00000000-0005-0000-0000-000024540000}"/>
    <cellStyle name="Input 8 2 3 2 13" xfId="21548" xr:uid="{00000000-0005-0000-0000-000025540000}"/>
    <cellStyle name="Input 8 2 3 2 14" xfId="21549" xr:uid="{00000000-0005-0000-0000-000026540000}"/>
    <cellStyle name="Input 8 2 3 2 2" xfId="21550" xr:uid="{00000000-0005-0000-0000-000027540000}"/>
    <cellStyle name="Input 8 2 3 2 3" xfId="21551" xr:uid="{00000000-0005-0000-0000-000028540000}"/>
    <cellStyle name="Input 8 2 3 2 4" xfId="21552" xr:uid="{00000000-0005-0000-0000-000029540000}"/>
    <cellStyle name="Input 8 2 3 2 5" xfId="21553" xr:uid="{00000000-0005-0000-0000-00002A540000}"/>
    <cellStyle name="Input 8 2 3 2 6" xfId="21554" xr:uid="{00000000-0005-0000-0000-00002B540000}"/>
    <cellStyle name="Input 8 2 3 2 7" xfId="21555" xr:uid="{00000000-0005-0000-0000-00002C540000}"/>
    <cellStyle name="Input 8 2 3 2 8" xfId="21556" xr:uid="{00000000-0005-0000-0000-00002D540000}"/>
    <cellStyle name="Input 8 2 3 2 9" xfId="21557" xr:uid="{00000000-0005-0000-0000-00002E540000}"/>
    <cellStyle name="Input 8 2 3 20" xfId="21558" xr:uid="{00000000-0005-0000-0000-00002F540000}"/>
    <cellStyle name="Input 8 2 3 3" xfId="21559" xr:uid="{00000000-0005-0000-0000-000030540000}"/>
    <cellStyle name="Input 8 2 3 3 10" xfId="21560" xr:uid="{00000000-0005-0000-0000-000031540000}"/>
    <cellStyle name="Input 8 2 3 3 11" xfId="21561" xr:uid="{00000000-0005-0000-0000-000032540000}"/>
    <cellStyle name="Input 8 2 3 3 12" xfId="21562" xr:uid="{00000000-0005-0000-0000-000033540000}"/>
    <cellStyle name="Input 8 2 3 3 13" xfId="21563" xr:uid="{00000000-0005-0000-0000-000034540000}"/>
    <cellStyle name="Input 8 2 3 3 14" xfId="21564" xr:uid="{00000000-0005-0000-0000-000035540000}"/>
    <cellStyle name="Input 8 2 3 3 2" xfId="21565" xr:uid="{00000000-0005-0000-0000-000036540000}"/>
    <cellStyle name="Input 8 2 3 3 3" xfId="21566" xr:uid="{00000000-0005-0000-0000-000037540000}"/>
    <cellStyle name="Input 8 2 3 3 4" xfId="21567" xr:uid="{00000000-0005-0000-0000-000038540000}"/>
    <cellStyle name="Input 8 2 3 3 5" xfId="21568" xr:uid="{00000000-0005-0000-0000-000039540000}"/>
    <cellStyle name="Input 8 2 3 3 6" xfId="21569" xr:uid="{00000000-0005-0000-0000-00003A540000}"/>
    <cellStyle name="Input 8 2 3 3 7" xfId="21570" xr:uid="{00000000-0005-0000-0000-00003B540000}"/>
    <cellStyle name="Input 8 2 3 3 8" xfId="21571" xr:uid="{00000000-0005-0000-0000-00003C540000}"/>
    <cellStyle name="Input 8 2 3 3 9" xfId="21572" xr:uid="{00000000-0005-0000-0000-00003D540000}"/>
    <cellStyle name="Input 8 2 3 4" xfId="21573" xr:uid="{00000000-0005-0000-0000-00003E540000}"/>
    <cellStyle name="Input 8 2 3 4 10" xfId="21574" xr:uid="{00000000-0005-0000-0000-00003F540000}"/>
    <cellStyle name="Input 8 2 3 4 11" xfId="21575" xr:uid="{00000000-0005-0000-0000-000040540000}"/>
    <cellStyle name="Input 8 2 3 4 12" xfId="21576" xr:uid="{00000000-0005-0000-0000-000041540000}"/>
    <cellStyle name="Input 8 2 3 4 13" xfId="21577" xr:uid="{00000000-0005-0000-0000-000042540000}"/>
    <cellStyle name="Input 8 2 3 4 14" xfId="21578" xr:uid="{00000000-0005-0000-0000-000043540000}"/>
    <cellStyle name="Input 8 2 3 4 2" xfId="21579" xr:uid="{00000000-0005-0000-0000-000044540000}"/>
    <cellStyle name="Input 8 2 3 4 3" xfId="21580" xr:uid="{00000000-0005-0000-0000-000045540000}"/>
    <cellStyle name="Input 8 2 3 4 4" xfId="21581" xr:uid="{00000000-0005-0000-0000-000046540000}"/>
    <cellStyle name="Input 8 2 3 4 5" xfId="21582" xr:uid="{00000000-0005-0000-0000-000047540000}"/>
    <cellStyle name="Input 8 2 3 4 6" xfId="21583" xr:uid="{00000000-0005-0000-0000-000048540000}"/>
    <cellStyle name="Input 8 2 3 4 7" xfId="21584" xr:uid="{00000000-0005-0000-0000-000049540000}"/>
    <cellStyle name="Input 8 2 3 4 8" xfId="21585" xr:uid="{00000000-0005-0000-0000-00004A540000}"/>
    <cellStyle name="Input 8 2 3 4 9" xfId="21586" xr:uid="{00000000-0005-0000-0000-00004B540000}"/>
    <cellStyle name="Input 8 2 3 5" xfId="21587" xr:uid="{00000000-0005-0000-0000-00004C540000}"/>
    <cellStyle name="Input 8 2 3 5 10" xfId="21588" xr:uid="{00000000-0005-0000-0000-00004D540000}"/>
    <cellStyle name="Input 8 2 3 5 11" xfId="21589" xr:uid="{00000000-0005-0000-0000-00004E540000}"/>
    <cellStyle name="Input 8 2 3 5 12" xfId="21590" xr:uid="{00000000-0005-0000-0000-00004F540000}"/>
    <cellStyle name="Input 8 2 3 5 13" xfId="21591" xr:uid="{00000000-0005-0000-0000-000050540000}"/>
    <cellStyle name="Input 8 2 3 5 2" xfId="21592" xr:uid="{00000000-0005-0000-0000-000051540000}"/>
    <cellStyle name="Input 8 2 3 5 3" xfId="21593" xr:uid="{00000000-0005-0000-0000-000052540000}"/>
    <cellStyle name="Input 8 2 3 5 4" xfId="21594" xr:uid="{00000000-0005-0000-0000-000053540000}"/>
    <cellStyle name="Input 8 2 3 5 5" xfId="21595" xr:uid="{00000000-0005-0000-0000-000054540000}"/>
    <cellStyle name="Input 8 2 3 5 6" xfId="21596" xr:uid="{00000000-0005-0000-0000-000055540000}"/>
    <cellStyle name="Input 8 2 3 5 7" xfId="21597" xr:uid="{00000000-0005-0000-0000-000056540000}"/>
    <cellStyle name="Input 8 2 3 5 8" xfId="21598" xr:uid="{00000000-0005-0000-0000-000057540000}"/>
    <cellStyle name="Input 8 2 3 5 9" xfId="21599" xr:uid="{00000000-0005-0000-0000-000058540000}"/>
    <cellStyle name="Input 8 2 3 6" xfId="21600" xr:uid="{00000000-0005-0000-0000-000059540000}"/>
    <cellStyle name="Input 8 2 3 7" xfId="21601" xr:uid="{00000000-0005-0000-0000-00005A540000}"/>
    <cellStyle name="Input 8 2 3 8" xfId="21602" xr:uid="{00000000-0005-0000-0000-00005B540000}"/>
    <cellStyle name="Input 8 2 3 9" xfId="21603" xr:uid="{00000000-0005-0000-0000-00005C540000}"/>
    <cellStyle name="Input 8 2 4" xfId="21604" xr:uid="{00000000-0005-0000-0000-00005D540000}"/>
    <cellStyle name="Input 8 2 4 10" xfId="21605" xr:uid="{00000000-0005-0000-0000-00005E540000}"/>
    <cellStyle name="Input 8 2 4 11" xfId="21606" xr:uid="{00000000-0005-0000-0000-00005F540000}"/>
    <cellStyle name="Input 8 2 4 12" xfId="21607" xr:uid="{00000000-0005-0000-0000-000060540000}"/>
    <cellStyle name="Input 8 2 4 13" xfId="21608" xr:uid="{00000000-0005-0000-0000-000061540000}"/>
    <cellStyle name="Input 8 2 4 14" xfId="21609" xr:uid="{00000000-0005-0000-0000-000062540000}"/>
    <cellStyle name="Input 8 2 4 2" xfId="21610" xr:uid="{00000000-0005-0000-0000-000063540000}"/>
    <cellStyle name="Input 8 2 4 3" xfId="21611" xr:uid="{00000000-0005-0000-0000-000064540000}"/>
    <cellStyle name="Input 8 2 4 4" xfId="21612" xr:uid="{00000000-0005-0000-0000-000065540000}"/>
    <cellStyle name="Input 8 2 4 5" xfId="21613" xr:uid="{00000000-0005-0000-0000-000066540000}"/>
    <cellStyle name="Input 8 2 4 6" xfId="21614" xr:uid="{00000000-0005-0000-0000-000067540000}"/>
    <cellStyle name="Input 8 2 4 7" xfId="21615" xr:uid="{00000000-0005-0000-0000-000068540000}"/>
    <cellStyle name="Input 8 2 4 8" xfId="21616" xr:uid="{00000000-0005-0000-0000-000069540000}"/>
    <cellStyle name="Input 8 2 4 9" xfId="21617" xr:uid="{00000000-0005-0000-0000-00006A540000}"/>
    <cellStyle name="Input 8 2 5" xfId="21618" xr:uid="{00000000-0005-0000-0000-00006B540000}"/>
    <cellStyle name="Input 8 2 5 10" xfId="21619" xr:uid="{00000000-0005-0000-0000-00006C540000}"/>
    <cellStyle name="Input 8 2 5 11" xfId="21620" xr:uid="{00000000-0005-0000-0000-00006D540000}"/>
    <cellStyle name="Input 8 2 5 12" xfId="21621" xr:uid="{00000000-0005-0000-0000-00006E540000}"/>
    <cellStyle name="Input 8 2 5 13" xfId="21622" xr:uid="{00000000-0005-0000-0000-00006F540000}"/>
    <cellStyle name="Input 8 2 5 14" xfId="21623" xr:uid="{00000000-0005-0000-0000-000070540000}"/>
    <cellStyle name="Input 8 2 5 2" xfId="21624" xr:uid="{00000000-0005-0000-0000-000071540000}"/>
    <cellStyle name="Input 8 2 5 3" xfId="21625" xr:uid="{00000000-0005-0000-0000-000072540000}"/>
    <cellStyle name="Input 8 2 5 4" xfId="21626" xr:uid="{00000000-0005-0000-0000-000073540000}"/>
    <cellStyle name="Input 8 2 5 5" xfId="21627" xr:uid="{00000000-0005-0000-0000-000074540000}"/>
    <cellStyle name="Input 8 2 5 6" xfId="21628" xr:uid="{00000000-0005-0000-0000-000075540000}"/>
    <cellStyle name="Input 8 2 5 7" xfId="21629" xr:uid="{00000000-0005-0000-0000-000076540000}"/>
    <cellStyle name="Input 8 2 5 8" xfId="21630" xr:uid="{00000000-0005-0000-0000-000077540000}"/>
    <cellStyle name="Input 8 2 5 9" xfId="21631" xr:uid="{00000000-0005-0000-0000-000078540000}"/>
    <cellStyle name="Input 8 2 6" xfId="21632" xr:uid="{00000000-0005-0000-0000-000079540000}"/>
    <cellStyle name="Input 8 2 6 10" xfId="21633" xr:uid="{00000000-0005-0000-0000-00007A540000}"/>
    <cellStyle name="Input 8 2 6 11" xfId="21634" xr:uid="{00000000-0005-0000-0000-00007B540000}"/>
    <cellStyle name="Input 8 2 6 12" xfId="21635" xr:uid="{00000000-0005-0000-0000-00007C540000}"/>
    <cellStyle name="Input 8 2 6 13" xfId="21636" xr:uid="{00000000-0005-0000-0000-00007D540000}"/>
    <cellStyle name="Input 8 2 6 14" xfId="21637" xr:uid="{00000000-0005-0000-0000-00007E540000}"/>
    <cellStyle name="Input 8 2 6 2" xfId="21638" xr:uid="{00000000-0005-0000-0000-00007F540000}"/>
    <cellStyle name="Input 8 2 6 3" xfId="21639" xr:uid="{00000000-0005-0000-0000-000080540000}"/>
    <cellStyle name="Input 8 2 6 4" xfId="21640" xr:uid="{00000000-0005-0000-0000-000081540000}"/>
    <cellStyle name="Input 8 2 6 5" xfId="21641" xr:uid="{00000000-0005-0000-0000-000082540000}"/>
    <cellStyle name="Input 8 2 6 6" xfId="21642" xr:uid="{00000000-0005-0000-0000-000083540000}"/>
    <cellStyle name="Input 8 2 6 7" xfId="21643" xr:uid="{00000000-0005-0000-0000-000084540000}"/>
    <cellStyle name="Input 8 2 6 8" xfId="21644" xr:uid="{00000000-0005-0000-0000-000085540000}"/>
    <cellStyle name="Input 8 2 6 9" xfId="21645" xr:uid="{00000000-0005-0000-0000-000086540000}"/>
    <cellStyle name="Input 8 2 7" xfId="21646" xr:uid="{00000000-0005-0000-0000-000087540000}"/>
    <cellStyle name="Input 8 2 7 10" xfId="21647" xr:uid="{00000000-0005-0000-0000-000088540000}"/>
    <cellStyle name="Input 8 2 7 11" xfId="21648" xr:uid="{00000000-0005-0000-0000-000089540000}"/>
    <cellStyle name="Input 8 2 7 12" xfId="21649" xr:uid="{00000000-0005-0000-0000-00008A540000}"/>
    <cellStyle name="Input 8 2 7 13" xfId="21650" xr:uid="{00000000-0005-0000-0000-00008B540000}"/>
    <cellStyle name="Input 8 2 7 14" xfId="21651" xr:uid="{00000000-0005-0000-0000-00008C540000}"/>
    <cellStyle name="Input 8 2 7 2" xfId="21652" xr:uid="{00000000-0005-0000-0000-00008D540000}"/>
    <cellStyle name="Input 8 2 7 3" xfId="21653" xr:uid="{00000000-0005-0000-0000-00008E540000}"/>
    <cellStyle name="Input 8 2 7 4" xfId="21654" xr:uid="{00000000-0005-0000-0000-00008F540000}"/>
    <cellStyle name="Input 8 2 7 5" xfId="21655" xr:uid="{00000000-0005-0000-0000-000090540000}"/>
    <cellStyle name="Input 8 2 7 6" xfId="21656" xr:uid="{00000000-0005-0000-0000-000091540000}"/>
    <cellStyle name="Input 8 2 7 7" xfId="21657" xr:uid="{00000000-0005-0000-0000-000092540000}"/>
    <cellStyle name="Input 8 2 7 8" xfId="21658" xr:uid="{00000000-0005-0000-0000-000093540000}"/>
    <cellStyle name="Input 8 2 7 9" xfId="21659" xr:uid="{00000000-0005-0000-0000-000094540000}"/>
    <cellStyle name="Input 8 2 8" xfId="21660" xr:uid="{00000000-0005-0000-0000-000095540000}"/>
    <cellStyle name="Input 8 2 8 10" xfId="21661" xr:uid="{00000000-0005-0000-0000-000096540000}"/>
    <cellStyle name="Input 8 2 8 11" xfId="21662" xr:uid="{00000000-0005-0000-0000-000097540000}"/>
    <cellStyle name="Input 8 2 8 12" xfId="21663" xr:uid="{00000000-0005-0000-0000-000098540000}"/>
    <cellStyle name="Input 8 2 8 13" xfId="21664" xr:uid="{00000000-0005-0000-0000-000099540000}"/>
    <cellStyle name="Input 8 2 8 2" xfId="21665" xr:uid="{00000000-0005-0000-0000-00009A540000}"/>
    <cellStyle name="Input 8 2 8 3" xfId="21666" xr:uid="{00000000-0005-0000-0000-00009B540000}"/>
    <cellStyle name="Input 8 2 8 4" xfId="21667" xr:uid="{00000000-0005-0000-0000-00009C540000}"/>
    <cellStyle name="Input 8 2 8 5" xfId="21668" xr:uid="{00000000-0005-0000-0000-00009D540000}"/>
    <cellStyle name="Input 8 2 8 6" xfId="21669" xr:uid="{00000000-0005-0000-0000-00009E540000}"/>
    <cellStyle name="Input 8 2 8 7" xfId="21670" xr:uid="{00000000-0005-0000-0000-00009F540000}"/>
    <cellStyle name="Input 8 2 8 8" xfId="21671" xr:uid="{00000000-0005-0000-0000-0000A0540000}"/>
    <cellStyle name="Input 8 2 8 9" xfId="21672" xr:uid="{00000000-0005-0000-0000-0000A1540000}"/>
    <cellStyle name="Input 8 2 9" xfId="21673" xr:uid="{00000000-0005-0000-0000-0000A2540000}"/>
    <cellStyle name="Input 8 20" xfId="21674" xr:uid="{00000000-0005-0000-0000-0000A3540000}"/>
    <cellStyle name="Input 8 3" xfId="21675" xr:uid="{00000000-0005-0000-0000-0000A4540000}"/>
    <cellStyle name="Input 8 3 10" xfId="21676" xr:uid="{00000000-0005-0000-0000-0000A5540000}"/>
    <cellStyle name="Input 8 3 11" xfId="21677" xr:uid="{00000000-0005-0000-0000-0000A6540000}"/>
    <cellStyle name="Input 8 3 12" xfId="21678" xr:uid="{00000000-0005-0000-0000-0000A7540000}"/>
    <cellStyle name="Input 8 3 13" xfId="21679" xr:uid="{00000000-0005-0000-0000-0000A8540000}"/>
    <cellStyle name="Input 8 3 14" xfId="21680" xr:uid="{00000000-0005-0000-0000-0000A9540000}"/>
    <cellStyle name="Input 8 3 15" xfId="21681" xr:uid="{00000000-0005-0000-0000-0000AA540000}"/>
    <cellStyle name="Input 8 3 16" xfId="21682" xr:uid="{00000000-0005-0000-0000-0000AB540000}"/>
    <cellStyle name="Input 8 3 17" xfId="21683" xr:uid="{00000000-0005-0000-0000-0000AC540000}"/>
    <cellStyle name="Input 8 3 18" xfId="21684" xr:uid="{00000000-0005-0000-0000-0000AD540000}"/>
    <cellStyle name="Input 8 3 19" xfId="21685" xr:uid="{00000000-0005-0000-0000-0000AE540000}"/>
    <cellStyle name="Input 8 3 2" xfId="21686" xr:uid="{00000000-0005-0000-0000-0000AF540000}"/>
    <cellStyle name="Input 8 3 2 10" xfId="21687" xr:uid="{00000000-0005-0000-0000-0000B0540000}"/>
    <cellStyle name="Input 8 3 2 11" xfId="21688" xr:uid="{00000000-0005-0000-0000-0000B1540000}"/>
    <cellStyle name="Input 8 3 2 12" xfId="21689" xr:uid="{00000000-0005-0000-0000-0000B2540000}"/>
    <cellStyle name="Input 8 3 2 13" xfId="21690" xr:uid="{00000000-0005-0000-0000-0000B3540000}"/>
    <cellStyle name="Input 8 3 2 14" xfId="21691" xr:uid="{00000000-0005-0000-0000-0000B4540000}"/>
    <cellStyle name="Input 8 3 2 15" xfId="21692" xr:uid="{00000000-0005-0000-0000-0000B5540000}"/>
    <cellStyle name="Input 8 3 2 16" xfId="21693" xr:uid="{00000000-0005-0000-0000-0000B6540000}"/>
    <cellStyle name="Input 8 3 2 17" xfId="21694" xr:uid="{00000000-0005-0000-0000-0000B7540000}"/>
    <cellStyle name="Input 8 3 2 18" xfId="21695" xr:uid="{00000000-0005-0000-0000-0000B8540000}"/>
    <cellStyle name="Input 8 3 2 19" xfId="21696" xr:uid="{00000000-0005-0000-0000-0000B9540000}"/>
    <cellStyle name="Input 8 3 2 2" xfId="21697" xr:uid="{00000000-0005-0000-0000-0000BA540000}"/>
    <cellStyle name="Input 8 3 2 2 10" xfId="21698" xr:uid="{00000000-0005-0000-0000-0000BB540000}"/>
    <cellStyle name="Input 8 3 2 2 11" xfId="21699" xr:uid="{00000000-0005-0000-0000-0000BC540000}"/>
    <cellStyle name="Input 8 3 2 2 12" xfId="21700" xr:uid="{00000000-0005-0000-0000-0000BD540000}"/>
    <cellStyle name="Input 8 3 2 2 13" xfId="21701" xr:uid="{00000000-0005-0000-0000-0000BE540000}"/>
    <cellStyle name="Input 8 3 2 2 14" xfId="21702" xr:uid="{00000000-0005-0000-0000-0000BF540000}"/>
    <cellStyle name="Input 8 3 2 2 2" xfId="21703" xr:uid="{00000000-0005-0000-0000-0000C0540000}"/>
    <cellStyle name="Input 8 3 2 2 3" xfId="21704" xr:uid="{00000000-0005-0000-0000-0000C1540000}"/>
    <cellStyle name="Input 8 3 2 2 4" xfId="21705" xr:uid="{00000000-0005-0000-0000-0000C2540000}"/>
    <cellStyle name="Input 8 3 2 2 5" xfId="21706" xr:uid="{00000000-0005-0000-0000-0000C3540000}"/>
    <cellStyle name="Input 8 3 2 2 6" xfId="21707" xr:uid="{00000000-0005-0000-0000-0000C4540000}"/>
    <cellStyle name="Input 8 3 2 2 7" xfId="21708" xr:uid="{00000000-0005-0000-0000-0000C5540000}"/>
    <cellStyle name="Input 8 3 2 2 8" xfId="21709" xr:uid="{00000000-0005-0000-0000-0000C6540000}"/>
    <cellStyle name="Input 8 3 2 2 9" xfId="21710" xr:uid="{00000000-0005-0000-0000-0000C7540000}"/>
    <cellStyle name="Input 8 3 2 20" xfId="21711" xr:uid="{00000000-0005-0000-0000-0000C8540000}"/>
    <cellStyle name="Input 8 3 2 3" xfId="21712" xr:uid="{00000000-0005-0000-0000-0000C9540000}"/>
    <cellStyle name="Input 8 3 2 3 10" xfId="21713" xr:uid="{00000000-0005-0000-0000-0000CA540000}"/>
    <cellStyle name="Input 8 3 2 3 11" xfId="21714" xr:uid="{00000000-0005-0000-0000-0000CB540000}"/>
    <cellStyle name="Input 8 3 2 3 12" xfId="21715" xr:uid="{00000000-0005-0000-0000-0000CC540000}"/>
    <cellStyle name="Input 8 3 2 3 13" xfId="21716" xr:uid="{00000000-0005-0000-0000-0000CD540000}"/>
    <cellStyle name="Input 8 3 2 3 14" xfId="21717" xr:uid="{00000000-0005-0000-0000-0000CE540000}"/>
    <cellStyle name="Input 8 3 2 3 2" xfId="21718" xr:uid="{00000000-0005-0000-0000-0000CF540000}"/>
    <cellStyle name="Input 8 3 2 3 3" xfId="21719" xr:uid="{00000000-0005-0000-0000-0000D0540000}"/>
    <cellStyle name="Input 8 3 2 3 4" xfId="21720" xr:uid="{00000000-0005-0000-0000-0000D1540000}"/>
    <cellStyle name="Input 8 3 2 3 5" xfId="21721" xr:uid="{00000000-0005-0000-0000-0000D2540000}"/>
    <cellStyle name="Input 8 3 2 3 6" xfId="21722" xr:uid="{00000000-0005-0000-0000-0000D3540000}"/>
    <cellStyle name="Input 8 3 2 3 7" xfId="21723" xr:uid="{00000000-0005-0000-0000-0000D4540000}"/>
    <cellStyle name="Input 8 3 2 3 8" xfId="21724" xr:uid="{00000000-0005-0000-0000-0000D5540000}"/>
    <cellStyle name="Input 8 3 2 3 9" xfId="21725" xr:uid="{00000000-0005-0000-0000-0000D6540000}"/>
    <cellStyle name="Input 8 3 2 4" xfId="21726" xr:uid="{00000000-0005-0000-0000-0000D7540000}"/>
    <cellStyle name="Input 8 3 2 4 10" xfId="21727" xr:uid="{00000000-0005-0000-0000-0000D8540000}"/>
    <cellStyle name="Input 8 3 2 4 11" xfId="21728" xr:uid="{00000000-0005-0000-0000-0000D9540000}"/>
    <cellStyle name="Input 8 3 2 4 12" xfId="21729" xr:uid="{00000000-0005-0000-0000-0000DA540000}"/>
    <cellStyle name="Input 8 3 2 4 13" xfId="21730" xr:uid="{00000000-0005-0000-0000-0000DB540000}"/>
    <cellStyle name="Input 8 3 2 4 14" xfId="21731" xr:uid="{00000000-0005-0000-0000-0000DC540000}"/>
    <cellStyle name="Input 8 3 2 4 2" xfId="21732" xr:uid="{00000000-0005-0000-0000-0000DD540000}"/>
    <cellStyle name="Input 8 3 2 4 3" xfId="21733" xr:uid="{00000000-0005-0000-0000-0000DE540000}"/>
    <cellStyle name="Input 8 3 2 4 4" xfId="21734" xr:uid="{00000000-0005-0000-0000-0000DF540000}"/>
    <cellStyle name="Input 8 3 2 4 5" xfId="21735" xr:uid="{00000000-0005-0000-0000-0000E0540000}"/>
    <cellStyle name="Input 8 3 2 4 6" xfId="21736" xr:uid="{00000000-0005-0000-0000-0000E1540000}"/>
    <cellStyle name="Input 8 3 2 4 7" xfId="21737" xr:uid="{00000000-0005-0000-0000-0000E2540000}"/>
    <cellStyle name="Input 8 3 2 4 8" xfId="21738" xr:uid="{00000000-0005-0000-0000-0000E3540000}"/>
    <cellStyle name="Input 8 3 2 4 9" xfId="21739" xr:uid="{00000000-0005-0000-0000-0000E4540000}"/>
    <cellStyle name="Input 8 3 2 5" xfId="21740" xr:uid="{00000000-0005-0000-0000-0000E5540000}"/>
    <cellStyle name="Input 8 3 2 5 10" xfId="21741" xr:uid="{00000000-0005-0000-0000-0000E6540000}"/>
    <cellStyle name="Input 8 3 2 5 11" xfId="21742" xr:uid="{00000000-0005-0000-0000-0000E7540000}"/>
    <cellStyle name="Input 8 3 2 5 12" xfId="21743" xr:uid="{00000000-0005-0000-0000-0000E8540000}"/>
    <cellStyle name="Input 8 3 2 5 13" xfId="21744" xr:uid="{00000000-0005-0000-0000-0000E9540000}"/>
    <cellStyle name="Input 8 3 2 5 2" xfId="21745" xr:uid="{00000000-0005-0000-0000-0000EA540000}"/>
    <cellStyle name="Input 8 3 2 5 3" xfId="21746" xr:uid="{00000000-0005-0000-0000-0000EB540000}"/>
    <cellStyle name="Input 8 3 2 5 4" xfId="21747" xr:uid="{00000000-0005-0000-0000-0000EC540000}"/>
    <cellStyle name="Input 8 3 2 5 5" xfId="21748" xr:uid="{00000000-0005-0000-0000-0000ED540000}"/>
    <cellStyle name="Input 8 3 2 5 6" xfId="21749" xr:uid="{00000000-0005-0000-0000-0000EE540000}"/>
    <cellStyle name="Input 8 3 2 5 7" xfId="21750" xr:uid="{00000000-0005-0000-0000-0000EF540000}"/>
    <cellStyle name="Input 8 3 2 5 8" xfId="21751" xr:uid="{00000000-0005-0000-0000-0000F0540000}"/>
    <cellStyle name="Input 8 3 2 5 9" xfId="21752" xr:uid="{00000000-0005-0000-0000-0000F1540000}"/>
    <cellStyle name="Input 8 3 2 6" xfId="21753" xr:uid="{00000000-0005-0000-0000-0000F2540000}"/>
    <cellStyle name="Input 8 3 2 7" xfId="21754" xr:uid="{00000000-0005-0000-0000-0000F3540000}"/>
    <cellStyle name="Input 8 3 2 8" xfId="21755" xr:uid="{00000000-0005-0000-0000-0000F4540000}"/>
    <cellStyle name="Input 8 3 2 9" xfId="21756" xr:uid="{00000000-0005-0000-0000-0000F5540000}"/>
    <cellStyle name="Input 8 3 20" xfId="21757" xr:uid="{00000000-0005-0000-0000-0000F6540000}"/>
    <cellStyle name="Input 8 3 21" xfId="21758" xr:uid="{00000000-0005-0000-0000-0000F7540000}"/>
    <cellStyle name="Input 8 3 22" xfId="21759" xr:uid="{00000000-0005-0000-0000-0000F8540000}"/>
    <cellStyle name="Input 8 3 3" xfId="21760" xr:uid="{00000000-0005-0000-0000-0000F9540000}"/>
    <cellStyle name="Input 8 3 3 10" xfId="21761" xr:uid="{00000000-0005-0000-0000-0000FA540000}"/>
    <cellStyle name="Input 8 3 3 11" xfId="21762" xr:uid="{00000000-0005-0000-0000-0000FB540000}"/>
    <cellStyle name="Input 8 3 3 12" xfId="21763" xr:uid="{00000000-0005-0000-0000-0000FC540000}"/>
    <cellStyle name="Input 8 3 3 13" xfId="21764" xr:uid="{00000000-0005-0000-0000-0000FD540000}"/>
    <cellStyle name="Input 8 3 3 14" xfId="21765" xr:uid="{00000000-0005-0000-0000-0000FE540000}"/>
    <cellStyle name="Input 8 3 3 15" xfId="21766" xr:uid="{00000000-0005-0000-0000-0000FF540000}"/>
    <cellStyle name="Input 8 3 3 16" xfId="21767" xr:uid="{00000000-0005-0000-0000-000000550000}"/>
    <cellStyle name="Input 8 3 3 17" xfId="21768" xr:uid="{00000000-0005-0000-0000-000001550000}"/>
    <cellStyle name="Input 8 3 3 18" xfId="21769" xr:uid="{00000000-0005-0000-0000-000002550000}"/>
    <cellStyle name="Input 8 3 3 19" xfId="21770" xr:uid="{00000000-0005-0000-0000-000003550000}"/>
    <cellStyle name="Input 8 3 3 2" xfId="21771" xr:uid="{00000000-0005-0000-0000-000004550000}"/>
    <cellStyle name="Input 8 3 3 2 10" xfId="21772" xr:uid="{00000000-0005-0000-0000-000005550000}"/>
    <cellStyle name="Input 8 3 3 2 11" xfId="21773" xr:uid="{00000000-0005-0000-0000-000006550000}"/>
    <cellStyle name="Input 8 3 3 2 12" xfId="21774" xr:uid="{00000000-0005-0000-0000-000007550000}"/>
    <cellStyle name="Input 8 3 3 2 13" xfId="21775" xr:uid="{00000000-0005-0000-0000-000008550000}"/>
    <cellStyle name="Input 8 3 3 2 14" xfId="21776" xr:uid="{00000000-0005-0000-0000-000009550000}"/>
    <cellStyle name="Input 8 3 3 2 2" xfId="21777" xr:uid="{00000000-0005-0000-0000-00000A550000}"/>
    <cellStyle name="Input 8 3 3 2 3" xfId="21778" xr:uid="{00000000-0005-0000-0000-00000B550000}"/>
    <cellStyle name="Input 8 3 3 2 4" xfId="21779" xr:uid="{00000000-0005-0000-0000-00000C550000}"/>
    <cellStyle name="Input 8 3 3 2 5" xfId="21780" xr:uid="{00000000-0005-0000-0000-00000D550000}"/>
    <cellStyle name="Input 8 3 3 2 6" xfId="21781" xr:uid="{00000000-0005-0000-0000-00000E550000}"/>
    <cellStyle name="Input 8 3 3 2 7" xfId="21782" xr:uid="{00000000-0005-0000-0000-00000F550000}"/>
    <cellStyle name="Input 8 3 3 2 8" xfId="21783" xr:uid="{00000000-0005-0000-0000-000010550000}"/>
    <cellStyle name="Input 8 3 3 2 9" xfId="21784" xr:uid="{00000000-0005-0000-0000-000011550000}"/>
    <cellStyle name="Input 8 3 3 20" xfId="21785" xr:uid="{00000000-0005-0000-0000-000012550000}"/>
    <cellStyle name="Input 8 3 3 3" xfId="21786" xr:uid="{00000000-0005-0000-0000-000013550000}"/>
    <cellStyle name="Input 8 3 3 3 10" xfId="21787" xr:uid="{00000000-0005-0000-0000-000014550000}"/>
    <cellStyle name="Input 8 3 3 3 11" xfId="21788" xr:uid="{00000000-0005-0000-0000-000015550000}"/>
    <cellStyle name="Input 8 3 3 3 12" xfId="21789" xr:uid="{00000000-0005-0000-0000-000016550000}"/>
    <cellStyle name="Input 8 3 3 3 13" xfId="21790" xr:uid="{00000000-0005-0000-0000-000017550000}"/>
    <cellStyle name="Input 8 3 3 3 14" xfId="21791" xr:uid="{00000000-0005-0000-0000-000018550000}"/>
    <cellStyle name="Input 8 3 3 3 2" xfId="21792" xr:uid="{00000000-0005-0000-0000-000019550000}"/>
    <cellStyle name="Input 8 3 3 3 3" xfId="21793" xr:uid="{00000000-0005-0000-0000-00001A550000}"/>
    <cellStyle name="Input 8 3 3 3 4" xfId="21794" xr:uid="{00000000-0005-0000-0000-00001B550000}"/>
    <cellStyle name="Input 8 3 3 3 5" xfId="21795" xr:uid="{00000000-0005-0000-0000-00001C550000}"/>
    <cellStyle name="Input 8 3 3 3 6" xfId="21796" xr:uid="{00000000-0005-0000-0000-00001D550000}"/>
    <cellStyle name="Input 8 3 3 3 7" xfId="21797" xr:uid="{00000000-0005-0000-0000-00001E550000}"/>
    <cellStyle name="Input 8 3 3 3 8" xfId="21798" xr:uid="{00000000-0005-0000-0000-00001F550000}"/>
    <cellStyle name="Input 8 3 3 3 9" xfId="21799" xr:uid="{00000000-0005-0000-0000-000020550000}"/>
    <cellStyle name="Input 8 3 3 4" xfId="21800" xr:uid="{00000000-0005-0000-0000-000021550000}"/>
    <cellStyle name="Input 8 3 3 4 10" xfId="21801" xr:uid="{00000000-0005-0000-0000-000022550000}"/>
    <cellStyle name="Input 8 3 3 4 11" xfId="21802" xr:uid="{00000000-0005-0000-0000-000023550000}"/>
    <cellStyle name="Input 8 3 3 4 12" xfId="21803" xr:uid="{00000000-0005-0000-0000-000024550000}"/>
    <cellStyle name="Input 8 3 3 4 13" xfId="21804" xr:uid="{00000000-0005-0000-0000-000025550000}"/>
    <cellStyle name="Input 8 3 3 4 14" xfId="21805" xr:uid="{00000000-0005-0000-0000-000026550000}"/>
    <cellStyle name="Input 8 3 3 4 2" xfId="21806" xr:uid="{00000000-0005-0000-0000-000027550000}"/>
    <cellStyle name="Input 8 3 3 4 3" xfId="21807" xr:uid="{00000000-0005-0000-0000-000028550000}"/>
    <cellStyle name="Input 8 3 3 4 4" xfId="21808" xr:uid="{00000000-0005-0000-0000-000029550000}"/>
    <cellStyle name="Input 8 3 3 4 5" xfId="21809" xr:uid="{00000000-0005-0000-0000-00002A550000}"/>
    <cellStyle name="Input 8 3 3 4 6" xfId="21810" xr:uid="{00000000-0005-0000-0000-00002B550000}"/>
    <cellStyle name="Input 8 3 3 4 7" xfId="21811" xr:uid="{00000000-0005-0000-0000-00002C550000}"/>
    <cellStyle name="Input 8 3 3 4 8" xfId="21812" xr:uid="{00000000-0005-0000-0000-00002D550000}"/>
    <cellStyle name="Input 8 3 3 4 9" xfId="21813" xr:uid="{00000000-0005-0000-0000-00002E550000}"/>
    <cellStyle name="Input 8 3 3 5" xfId="21814" xr:uid="{00000000-0005-0000-0000-00002F550000}"/>
    <cellStyle name="Input 8 3 3 5 10" xfId="21815" xr:uid="{00000000-0005-0000-0000-000030550000}"/>
    <cellStyle name="Input 8 3 3 5 11" xfId="21816" xr:uid="{00000000-0005-0000-0000-000031550000}"/>
    <cellStyle name="Input 8 3 3 5 12" xfId="21817" xr:uid="{00000000-0005-0000-0000-000032550000}"/>
    <cellStyle name="Input 8 3 3 5 13" xfId="21818" xr:uid="{00000000-0005-0000-0000-000033550000}"/>
    <cellStyle name="Input 8 3 3 5 2" xfId="21819" xr:uid="{00000000-0005-0000-0000-000034550000}"/>
    <cellStyle name="Input 8 3 3 5 3" xfId="21820" xr:uid="{00000000-0005-0000-0000-000035550000}"/>
    <cellStyle name="Input 8 3 3 5 4" xfId="21821" xr:uid="{00000000-0005-0000-0000-000036550000}"/>
    <cellStyle name="Input 8 3 3 5 5" xfId="21822" xr:uid="{00000000-0005-0000-0000-000037550000}"/>
    <cellStyle name="Input 8 3 3 5 6" xfId="21823" xr:uid="{00000000-0005-0000-0000-000038550000}"/>
    <cellStyle name="Input 8 3 3 5 7" xfId="21824" xr:uid="{00000000-0005-0000-0000-000039550000}"/>
    <cellStyle name="Input 8 3 3 5 8" xfId="21825" xr:uid="{00000000-0005-0000-0000-00003A550000}"/>
    <cellStyle name="Input 8 3 3 5 9" xfId="21826" xr:uid="{00000000-0005-0000-0000-00003B550000}"/>
    <cellStyle name="Input 8 3 3 6" xfId="21827" xr:uid="{00000000-0005-0000-0000-00003C550000}"/>
    <cellStyle name="Input 8 3 3 7" xfId="21828" xr:uid="{00000000-0005-0000-0000-00003D550000}"/>
    <cellStyle name="Input 8 3 3 8" xfId="21829" xr:uid="{00000000-0005-0000-0000-00003E550000}"/>
    <cellStyle name="Input 8 3 3 9" xfId="21830" xr:uid="{00000000-0005-0000-0000-00003F550000}"/>
    <cellStyle name="Input 8 3 4" xfId="21831" xr:uid="{00000000-0005-0000-0000-000040550000}"/>
    <cellStyle name="Input 8 3 4 10" xfId="21832" xr:uid="{00000000-0005-0000-0000-000041550000}"/>
    <cellStyle name="Input 8 3 4 11" xfId="21833" xr:uid="{00000000-0005-0000-0000-000042550000}"/>
    <cellStyle name="Input 8 3 4 12" xfId="21834" xr:uid="{00000000-0005-0000-0000-000043550000}"/>
    <cellStyle name="Input 8 3 4 13" xfId="21835" xr:uid="{00000000-0005-0000-0000-000044550000}"/>
    <cellStyle name="Input 8 3 4 14" xfId="21836" xr:uid="{00000000-0005-0000-0000-000045550000}"/>
    <cellStyle name="Input 8 3 4 2" xfId="21837" xr:uid="{00000000-0005-0000-0000-000046550000}"/>
    <cellStyle name="Input 8 3 4 3" xfId="21838" xr:uid="{00000000-0005-0000-0000-000047550000}"/>
    <cellStyle name="Input 8 3 4 4" xfId="21839" xr:uid="{00000000-0005-0000-0000-000048550000}"/>
    <cellStyle name="Input 8 3 4 5" xfId="21840" xr:uid="{00000000-0005-0000-0000-000049550000}"/>
    <cellStyle name="Input 8 3 4 6" xfId="21841" xr:uid="{00000000-0005-0000-0000-00004A550000}"/>
    <cellStyle name="Input 8 3 4 7" xfId="21842" xr:uid="{00000000-0005-0000-0000-00004B550000}"/>
    <cellStyle name="Input 8 3 4 8" xfId="21843" xr:uid="{00000000-0005-0000-0000-00004C550000}"/>
    <cellStyle name="Input 8 3 4 9" xfId="21844" xr:uid="{00000000-0005-0000-0000-00004D550000}"/>
    <cellStyle name="Input 8 3 5" xfId="21845" xr:uid="{00000000-0005-0000-0000-00004E550000}"/>
    <cellStyle name="Input 8 3 5 10" xfId="21846" xr:uid="{00000000-0005-0000-0000-00004F550000}"/>
    <cellStyle name="Input 8 3 5 11" xfId="21847" xr:uid="{00000000-0005-0000-0000-000050550000}"/>
    <cellStyle name="Input 8 3 5 12" xfId="21848" xr:uid="{00000000-0005-0000-0000-000051550000}"/>
    <cellStyle name="Input 8 3 5 13" xfId="21849" xr:uid="{00000000-0005-0000-0000-000052550000}"/>
    <cellStyle name="Input 8 3 5 14" xfId="21850" xr:uid="{00000000-0005-0000-0000-000053550000}"/>
    <cellStyle name="Input 8 3 5 2" xfId="21851" xr:uid="{00000000-0005-0000-0000-000054550000}"/>
    <cellStyle name="Input 8 3 5 3" xfId="21852" xr:uid="{00000000-0005-0000-0000-000055550000}"/>
    <cellStyle name="Input 8 3 5 4" xfId="21853" xr:uid="{00000000-0005-0000-0000-000056550000}"/>
    <cellStyle name="Input 8 3 5 5" xfId="21854" xr:uid="{00000000-0005-0000-0000-000057550000}"/>
    <cellStyle name="Input 8 3 5 6" xfId="21855" xr:uid="{00000000-0005-0000-0000-000058550000}"/>
    <cellStyle name="Input 8 3 5 7" xfId="21856" xr:uid="{00000000-0005-0000-0000-000059550000}"/>
    <cellStyle name="Input 8 3 5 8" xfId="21857" xr:uid="{00000000-0005-0000-0000-00005A550000}"/>
    <cellStyle name="Input 8 3 5 9" xfId="21858" xr:uid="{00000000-0005-0000-0000-00005B550000}"/>
    <cellStyle name="Input 8 3 6" xfId="21859" xr:uid="{00000000-0005-0000-0000-00005C550000}"/>
    <cellStyle name="Input 8 3 6 10" xfId="21860" xr:uid="{00000000-0005-0000-0000-00005D550000}"/>
    <cellStyle name="Input 8 3 6 11" xfId="21861" xr:uid="{00000000-0005-0000-0000-00005E550000}"/>
    <cellStyle name="Input 8 3 6 12" xfId="21862" xr:uid="{00000000-0005-0000-0000-00005F550000}"/>
    <cellStyle name="Input 8 3 6 13" xfId="21863" xr:uid="{00000000-0005-0000-0000-000060550000}"/>
    <cellStyle name="Input 8 3 6 14" xfId="21864" xr:uid="{00000000-0005-0000-0000-000061550000}"/>
    <cellStyle name="Input 8 3 6 2" xfId="21865" xr:uid="{00000000-0005-0000-0000-000062550000}"/>
    <cellStyle name="Input 8 3 6 3" xfId="21866" xr:uid="{00000000-0005-0000-0000-000063550000}"/>
    <cellStyle name="Input 8 3 6 4" xfId="21867" xr:uid="{00000000-0005-0000-0000-000064550000}"/>
    <cellStyle name="Input 8 3 6 5" xfId="21868" xr:uid="{00000000-0005-0000-0000-000065550000}"/>
    <cellStyle name="Input 8 3 6 6" xfId="21869" xr:uid="{00000000-0005-0000-0000-000066550000}"/>
    <cellStyle name="Input 8 3 6 7" xfId="21870" xr:uid="{00000000-0005-0000-0000-000067550000}"/>
    <cellStyle name="Input 8 3 6 8" xfId="21871" xr:uid="{00000000-0005-0000-0000-000068550000}"/>
    <cellStyle name="Input 8 3 6 9" xfId="21872" xr:uid="{00000000-0005-0000-0000-000069550000}"/>
    <cellStyle name="Input 8 3 7" xfId="21873" xr:uid="{00000000-0005-0000-0000-00006A550000}"/>
    <cellStyle name="Input 8 3 7 10" xfId="21874" xr:uid="{00000000-0005-0000-0000-00006B550000}"/>
    <cellStyle name="Input 8 3 7 11" xfId="21875" xr:uid="{00000000-0005-0000-0000-00006C550000}"/>
    <cellStyle name="Input 8 3 7 12" xfId="21876" xr:uid="{00000000-0005-0000-0000-00006D550000}"/>
    <cellStyle name="Input 8 3 7 13" xfId="21877" xr:uid="{00000000-0005-0000-0000-00006E550000}"/>
    <cellStyle name="Input 8 3 7 2" xfId="21878" xr:uid="{00000000-0005-0000-0000-00006F550000}"/>
    <cellStyle name="Input 8 3 7 3" xfId="21879" xr:uid="{00000000-0005-0000-0000-000070550000}"/>
    <cellStyle name="Input 8 3 7 4" xfId="21880" xr:uid="{00000000-0005-0000-0000-000071550000}"/>
    <cellStyle name="Input 8 3 7 5" xfId="21881" xr:uid="{00000000-0005-0000-0000-000072550000}"/>
    <cellStyle name="Input 8 3 7 6" xfId="21882" xr:uid="{00000000-0005-0000-0000-000073550000}"/>
    <cellStyle name="Input 8 3 7 7" xfId="21883" xr:uid="{00000000-0005-0000-0000-000074550000}"/>
    <cellStyle name="Input 8 3 7 8" xfId="21884" xr:uid="{00000000-0005-0000-0000-000075550000}"/>
    <cellStyle name="Input 8 3 7 9" xfId="21885" xr:uid="{00000000-0005-0000-0000-000076550000}"/>
    <cellStyle name="Input 8 3 8" xfId="21886" xr:uid="{00000000-0005-0000-0000-000077550000}"/>
    <cellStyle name="Input 8 3 9" xfId="21887" xr:uid="{00000000-0005-0000-0000-000078550000}"/>
    <cellStyle name="Input 8 4" xfId="21888" xr:uid="{00000000-0005-0000-0000-000079550000}"/>
    <cellStyle name="Input 8 4 10" xfId="21889" xr:uid="{00000000-0005-0000-0000-00007A550000}"/>
    <cellStyle name="Input 8 4 11" xfId="21890" xr:uid="{00000000-0005-0000-0000-00007B550000}"/>
    <cellStyle name="Input 8 4 12" xfId="21891" xr:uid="{00000000-0005-0000-0000-00007C550000}"/>
    <cellStyle name="Input 8 4 13" xfId="21892" xr:uid="{00000000-0005-0000-0000-00007D550000}"/>
    <cellStyle name="Input 8 4 14" xfId="21893" xr:uid="{00000000-0005-0000-0000-00007E550000}"/>
    <cellStyle name="Input 8 4 15" xfId="21894" xr:uid="{00000000-0005-0000-0000-00007F550000}"/>
    <cellStyle name="Input 8 4 16" xfId="21895" xr:uid="{00000000-0005-0000-0000-000080550000}"/>
    <cellStyle name="Input 8 4 17" xfId="21896" xr:uid="{00000000-0005-0000-0000-000081550000}"/>
    <cellStyle name="Input 8 4 18" xfId="21897" xr:uid="{00000000-0005-0000-0000-000082550000}"/>
    <cellStyle name="Input 8 4 19" xfId="21898" xr:uid="{00000000-0005-0000-0000-000083550000}"/>
    <cellStyle name="Input 8 4 2" xfId="21899" xr:uid="{00000000-0005-0000-0000-000084550000}"/>
    <cellStyle name="Input 8 4 2 10" xfId="21900" xr:uid="{00000000-0005-0000-0000-000085550000}"/>
    <cellStyle name="Input 8 4 2 11" xfId="21901" xr:uid="{00000000-0005-0000-0000-000086550000}"/>
    <cellStyle name="Input 8 4 2 12" xfId="21902" xr:uid="{00000000-0005-0000-0000-000087550000}"/>
    <cellStyle name="Input 8 4 2 13" xfId="21903" xr:uid="{00000000-0005-0000-0000-000088550000}"/>
    <cellStyle name="Input 8 4 2 14" xfId="21904" xr:uid="{00000000-0005-0000-0000-000089550000}"/>
    <cellStyle name="Input 8 4 2 15" xfId="21905" xr:uid="{00000000-0005-0000-0000-00008A550000}"/>
    <cellStyle name="Input 8 4 2 16" xfId="21906" xr:uid="{00000000-0005-0000-0000-00008B550000}"/>
    <cellStyle name="Input 8 4 2 17" xfId="21907" xr:uid="{00000000-0005-0000-0000-00008C550000}"/>
    <cellStyle name="Input 8 4 2 18" xfId="21908" xr:uid="{00000000-0005-0000-0000-00008D550000}"/>
    <cellStyle name="Input 8 4 2 19" xfId="21909" xr:uid="{00000000-0005-0000-0000-00008E550000}"/>
    <cellStyle name="Input 8 4 2 2" xfId="21910" xr:uid="{00000000-0005-0000-0000-00008F550000}"/>
    <cellStyle name="Input 8 4 2 2 10" xfId="21911" xr:uid="{00000000-0005-0000-0000-000090550000}"/>
    <cellStyle name="Input 8 4 2 2 11" xfId="21912" xr:uid="{00000000-0005-0000-0000-000091550000}"/>
    <cellStyle name="Input 8 4 2 2 12" xfId="21913" xr:uid="{00000000-0005-0000-0000-000092550000}"/>
    <cellStyle name="Input 8 4 2 2 13" xfId="21914" xr:uid="{00000000-0005-0000-0000-000093550000}"/>
    <cellStyle name="Input 8 4 2 2 14" xfId="21915" xr:uid="{00000000-0005-0000-0000-000094550000}"/>
    <cellStyle name="Input 8 4 2 2 2" xfId="21916" xr:uid="{00000000-0005-0000-0000-000095550000}"/>
    <cellStyle name="Input 8 4 2 2 3" xfId="21917" xr:uid="{00000000-0005-0000-0000-000096550000}"/>
    <cellStyle name="Input 8 4 2 2 4" xfId="21918" xr:uid="{00000000-0005-0000-0000-000097550000}"/>
    <cellStyle name="Input 8 4 2 2 5" xfId="21919" xr:uid="{00000000-0005-0000-0000-000098550000}"/>
    <cellStyle name="Input 8 4 2 2 6" xfId="21920" xr:uid="{00000000-0005-0000-0000-000099550000}"/>
    <cellStyle name="Input 8 4 2 2 7" xfId="21921" xr:uid="{00000000-0005-0000-0000-00009A550000}"/>
    <cellStyle name="Input 8 4 2 2 8" xfId="21922" xr:uid="{00000000-0005-0000-0000-00009B550000}"/>
    <cellStyle name="Input 8 4 2 2 9" xfId="21923" xr:uid="{00000000-0005-0000-0000-00009C550000}"/>
    <cellStyle name="Input 8 4 2 20" xfId="21924" xr:uid="{00000000-0005-0000-0000-00009D550000}"/>
    <cellStyle name="Input 8 4 2 3" xfId="21925" xr:uid="{00000000-0005-0000-0000-00009E550000}"/>
    <cellStyle name="Input 8 4 2 3 10" xfId="21926" xr:uid="{00000000-0005-0000-0000-00009F550000}"/>
    <cellStyle name="Input 8 4 2 3 11" xfId="21927" xr:uid="{00000000-0005-0000-0000-0000A0550000}"/>
    <cellStyle name="Input 8 4 2 3 12" xfId="21928" xr:uid="{00000000-0005-0000-0000-0000A1550000}"/>
    <cellStyle name="Input 8 4 2 3 13" xfId="21929" xr:uid="{00000000-0005-0000-0000-0000A2550000}"/>
    <cellStyle name="Input 8 4 2 3 14" xfId="21930" xr:uid="{00000000-0005-0000-0000-0000A3550000}"/>
    <cellStyle name="Input 8 4 2 3 2" xfId="21931" xr:uid="{00000000-0005-0000-0000-0000A4550000}"/>
    <cellStyle name="Input 8 4 2 3 3" xfId="21932" xr:uid="{00000000-0005-0000-0000-0000A5550000}"/>
    <cellStyle name="Input 8 4 2 3 4" xfId="21933" xr:uid="{00000000-0005-0000-0000-0000A6550000}"/>
    <cellStyle name="Input 8 4 2 3 5" xfId="21934" xr:uid="{00000000-0005-0000-0000-0000A7550000}"/>
    <cellStyle name="Input 8 4 2 3 6" xfId="21935" xr:uid="{00000000-0005-0000-0000-0000A8550000}"/>
    <cellStyle name="Input 8 4 2 3 7" xfId="21936" xr:uid="{00000000-0005-0000-0000-0000A9550000}"/>
    <cellStyle name="Input 8 4 2 3 8" xfId="21937" xr:uid="{00000000-0005-0000-0000-0000AA550000}"/>
    <cellStyle name="Input 8 4 2 3 9" xfId="21938" xr:uid="{00000000-0005-0000-0000-0000AB550000}"/>
    <cellStyle name="Input 8 4 2 4" xfId="21939" xr:uid="{00000000-0005-0000-0000-0000AC550000}"/>
    <cellStyle name="Input 8 4 2 4 10" xfId="21940" xr:uid="{00000000-0005-0000-0000-0000AD550000}"/>
    <cellStyle name="Input 8 4 2 4 11" xfId="21941" xr:uid="{00000000-0005-0000-0000-0000AE550000}"/>
    <cellStyle name="Input 8 4 2 4 12" xfId="21942" xr:uid="{00000000-0005-0000-0000-0000AF550000}"/>
    <cellStyle name="Input 8 4 2 4 13" xfId="21943" xr:uid="{00000000-0005-0000-0000-0000B0550000}"/>
    <cellStyle name="Input 8 4 2 4 14" xfId="21944" xr:uid="{00000000-0005-0000-0000-0000B1550000}"/>
    <cellStyle name="Input 8 4 2 4 2" xfId="21945" xr:uid="{00000000-0005-0000-0000-0000B2550000}"/>
    <cellStyle name="Input 8 4 2 4 3" xfId="21946" xr:uid="{00000000-0005-0000-0000-0000B3550000}"/>
    <cellStyle name="Input 8 4 2 4 4" xfId="21947" xr:uid="{00000000-0005-0000-0000-0000B4550000}"/>
    <cellStyle name="Input 8 4 2 4 5" xfId="21948" xr:uid="{00000000-0005-0000-0000-0000B5550000}"/>
    <cellStyle name="Input 8 4 2 4 6" xfId="21949" xr:uid="{00000000-0005-0000-0000-0000B6550000}"/>
    <cellStyle name="Input 8 4 2 4 7" xfId="21950" xr:uid="{00000000-0005-0000-0000-0000B7550000}"/>
    <cellStyle name="Input 8 4 2 4 8" xfId="21951" xr:uid="{00000000-0005-0000-0000-0000B8550000}"/>
    <cellStyle name="Input 8 4 2 4 9" xfId="21952" xr:uid="{00000000-0005-0000-0000-0000B9550000}"/>
    <cellStyle name="Input 8 4 2 5" xfId="21953" xr:uid="{00000000-0005-0000-0000-0000BA550000}"/>
    <cellStyle name="Input 8 4 2 5 10" xfId="21954" xr:uid="{00000000-0005-0000-0000-0000BB550000}"/>
    <cellStyle name="Input 8 4 2 5 11" xfId="21955" xr:uid="{00000000-0005-0000-0000-0000BC550000}"/>
    <cellStyle name="Input 8 4 2 5 12" xfId="21956" xr:uid="{00000000-0005-0000-0000-0000BD550000}"/>
    <cellStyle name="Input 8 4 2 5 13" xfId="21957" xr:uid="{00000000-0005-0000-0000-0000BE550000}"/>
    <cellStyle name="Input 8 4 2 5 2" xfId="21958" xr:uid="{00000000-0005-0000-0000-0000BF550000}"/>
    <cellStyle name="Input 8 4 2 5 3" xfId="21959" xr:uid="{00000000-0005-0000-0000-0000C0550000}"/>
    <cellStyle name="Input 8 4 2 5 4" xfId="21960" xr:uid="{00000000-0005-0000-0000-0000C1550000}"/>
    <cellStyle name="Input 8 4 2 5 5" xfId="21961" xr:uid="{00000000-0005-0000-0000-0000C2550000}"/>
    <cellStyle name="Input 8 4 2 5 6" xfId="21962" xr:uid="{00000000-0005-0000-0000-0000C3550000}"/>
    <cellStyle name="Input 8 4 2 5 7" xfId="21963" xr:uid="{00000000-0005-0000-0000-0000C4550000}"/>
    <cellStyle name="Input 8 4 2 5 8" xfId="21964" xr:uid="{00000000-0005-0000-0000-0000C5550000}"/>
    <cellStyle name="Input 8 4 2 5 9" xfId="21965" xr:uid="{00000000-0005-0000-0000-0000C6550000}"/>
    <cellStyle name="Input 8 4 2 6" xfId="21966" xr:uid="{00000000-0005-0000-0000-0000C7550000}"/>
    <cellStyle name="Input 8 4 2 7" xfId="21967" xr:uid="{00000000-0005-0000-0000-0000C8550000}"/>
    <cellStyle name="Input 8 4 2 8" xfId="21968" xr:uid="{00000000-0005-0000-0000-0000C9550000}"/>
    <cellStyle name="Input 8 4 2 9" xfId="21969" xr:uid="{00000000-0005-0000-0000-0000CA550000}"/>
    <cellStyle name="Input 8 4 20" xfId="21970" xr:uid="{00000000-0005-0000-0000-0000CB550000}"/>
    <cellStyle name="Input 8 4 21" xfId="21971" xr:uid="{00000000-0005-0000-0000-0000CC550000}"/>
    <cellStyle name="Input 8 4 22" xfId="21972" xr:uid="{00000000-0005-0000-0000-0000CD550000}"/>
    <cellStyle name="Input 8 4 3" xfId="21973" xr:uid="{00000000-0005-0000-0000-0000CE550000}"/>
    <cellStyle name="Input 8 4 3 10" xfId="21974" xr:uid="{00000000-0005-0000-0000-0000CF550000}"/>
    <cellStyle name="Input 8 4 3 11" xfId="21975" xr:uid="{00000000-0005-0000-0000-0000D0550000}"/>
    <cellStyle name="Input 8 4 3 12" xfId="21976" xr:uid="{00000000-0005-0000-0000-0000D1550000}"/>
    <cellStyle name="Input 8 4 3 13" xfId="21977" xr:uid="{00000000-0005-0000-0000-0000D2550000}"/>
    <cellStyle name="Input 8 4 3 14" xfId="21978" xr:uid="{00000000-0005-0000-0000-0000D3550000}"/>
    <cellStyle name="Input 8 4 3 15" xfId="21979" xr:uid="{00000000-0005-0000-0000-0000D4550000}"/>
    <cellStyle name="Input 8 4 3 16" xfId="21980" xr:uid="{00000000-0005-0000-0000-0000D5550000}"/>
    <cellStyle name="Input 8 4 3 17" xfId="21981" xr:uid="{00000000-0005-0000-0000-0000D6550000}"/>
    <cellStyle name="Input 8 4 3 18" xfId="21982" xr:uid="{00000000-0005-0000-0000-0000D7550000}"/>
    <cellStyle name="Input 8 4 3 19" xfId="21983" xr:uid="{00000000-0005-0000-0000-0000D8550000}"/>
    <cellStyle name="Input 8 4 3 2" xfId="21984" xr:uid="{00000000-0005-0000-0000-0000D9550000}"/>
    <cellStyle name="Input 8 4 3 2 10" xfId="21985" xr:uid="{00000000-0005-0000-0000-0000DA550000}"/>
    <cellStyle name="Input 8 4 3 2 11" xfId="21986" xr:uid="{00000000-0005-0000-0000-0000DB550000}"/>
    <cellStyle name="Input 8 4 3 2 12" xfId="21987" xr:uid="{00000000-0005-0000-0000-0000DC550000}"/>
    <cellStyle name="Input 8 4 3 2 13" xfId="21988" xr:uid="{00000000-0005-0000-0000-0000DD550000}"/>
    <cellStyle name="Input 8 4 3 2 14" xfId="21989" xr:uid="{00000000-0005-0000-0000-0000DE550000}"/>
    <cellStyle name="Input 8 4 3 2 2" xfId="21990" xr:uid="{00000000-0005-0000-0000-0000DF550000}"/>
    <cellStyle name="Input 8 4 3 2 3" xfId="21991" xr:uid="{00000000-0005-0000-0000-0000E0550000}"/>
    <cellStyle name="Input 8 4 3 2 4" xfId="21992" xr:uid="{00000000-0005-0000-0000-0000E1550000}"/>
    <cellStyle name="Input 8 4 3 2 5" xfId="21993" xr:uid="{00000000-0005-0000-0000-0000E2550000}"/>
    <cellStyle name="Input 8 4 3 2 6" xfId="21994" xr:uid="{00000000-0005-0000-0000-0000E3550000}"/>
    <cellStyle name="Input 8 4 3 2 7" xfId="21995" xr:uid="{00000000-0005-0000-0000-0000E4550000}"/>
    <cellStyle name="Input 8 4 3 2 8" xfId="21996" xr:uid="{00000000-0005-0000-0000-0000E5550000}"/>
    <cellStyle name="Input 8 4 3 2 9" xfId="21997" xr:uid="{00000000-0005-0000-0000-0000E6550000}"/>
    <cellStyle name="Input 8 4 3 20" xfId="21998" xr:uid="{00000000-0005-0000-0000-0000E7550000}"/>
    <cellStyle name="Input 8 4 3 3" xfId="21999" xr:uid="{00000000-0005-0000-0000-0000E8550000}"/>
    <cellStyle name="Input 8 4 3 3 10" xfId="22000" xr:uid="{00000000-0005-0000-0000-0000E9550000}"/>
    <cellStyle name="Input 8 4 3 3 11" xfId="22001" xr:uid="{00000000-0005-0000-0000-0000EA550000}"/>
    <cellStyle name="Input 8 4 3 3 12" xfId="22002" xr:uid="{00000000-0005-0000-0000-0000EB550000}"/>
    <cellStyle name="Input 8 4 3 3 13" xfId="22003" xr:uid="{00000000-0005-0000-0000-0000EC550000}"/>
    <cellStyle name="Input 8 4 3 3 14" xfId="22004" xr:uid="{00000000-0005-0000-0000-0000ED550000}"/>
    <cellStyle name="Input 8 4 3 3 2" xfId="22005" xr:uid="{00000000-0005-0000-0000-0000EE550000}"/>
    <cellStyle name="Input 8 4 3 3 3" xfId="22006" xr:uid="{00000000-0005-0000-0000-0000EF550000}"/>
    <cellStyle name="Input 8 4 3 3 4" xfId="22007" xr:uid="{00000000-0005-0000-0000-0000F0550000}"/>
    <cellStyle name="Input 8 4 3 3 5" xfId="22008" xr:uid="{00000000-0005-0000-0000-0000F1550000}"/>
    <cellStyle name="Input 8 4 3 3 6" xfId="22009" xr:uid="{00000000-0005-0000-0000-0000F2550000}"/>
    <cellStyle name="Input 8 4 3 3 7" xfId="22010" xr:uid="{00000000-0005-0000-0000-0000F3550000}"/>
    <cellStyle name="Input 8 4 3 3 8" xfId="22011" xr:uid="{00000000-0005-0000-0000-0000F4550000}"/>
    <cellStyle name="Input 8 4 3 3 9" xfId="22012" xr:uid="{00000000-0005-0000-0000-0000F5550000}"/>
    <cellStyle name="Input 8 4 3 4" xfId="22013" xr:uid="{00000000-0005-0000-0000-0000F6550000}"/>
    <cellStyle name="Input 8 4 3 4 10" xfId="22014" xr:uid="{00000000-0005-0000-0000-0000F7550000}"/>
    <cellStyle name="Input 8 4 3 4 11" xfId="22015" xr:uid="{00000000-0005-0000-0000-0000F8550000}"/>
    <cellStyle name="Input 8 4 3 4 12" xfId="22016" xr:uid="{00000000-0005-0000-0000-0000F9550000}"/>
    <cellStyle name="Input 8 4 3 4 13" xfId="22017" xr:uid="{00000000-0005-0000-0000-0000FA550000}"/>
    <cellStyle name="Input 8 4 3 4 14" xfId="22018" xr:uid="{00000000-0005-0000-0000-0000FB550000}"/>
    <cellStyle name="Input 8 4 3 4 2" xfId="22019" xr:uid="{00000000-0005-0000-0000-0000FC550000}"/>
    <cellStyle name="Input 8 4 3 4 3" xfId="22020" xr:uid="{00000000-0005-0000-0000-0000FD550000}"/>
    <cellStyle name="Input 8 4 3 4 4" xfId="22021" xr:uid="{00000000-0005-0000-0000-0000FE550000}"/>
    <cellStyle name="Input 8 4 3 4 5" xfId="22022" xr:uid="{00000000-0005-0000-0000-0000FF550000}"/>
    <cellStyle name="Input 8 4 3 4 6" xfId="22023" xr:uid="{00000000-0005-0000-0000-000000560000}"/>
    <cellStyle name="Input 8 4 3 4 7" xfId="22024" xr:uid="{00000000-0005-0000-0000-000001560000}"/>
    <cellStyle name="Input 8 4 3 4 8" xfId="22025" xr:uid="{00000000-0005-0000-0000-000002560000}"/>
    <cellStyle name="Input 8 4 3 4 9" xfId="22026" xr:uid="{00000000-0005-0000-0000-000003560000}"/>
    <cellStyle name="Input 8 4 3 5" xfId="22027" xr:uid="{00000000-0005-0000-0000-000004560000}"/>
    <cellStyle name="Input 8 4 3 5 10" xfId="22028" xr:uid="{00000000-0005-0000-0000-000005560000}"/>
    <cellStyle name="Input 8 4 3 5 11" xfId="22029" xr:uid="{00000000-0005-0000-0000-000006560000}"/>
    <cellStyle name="Input 8 4 3 5 12" xfId="22030" xr:uid="{00000000-0005-0000-0000-000007560000}"/>
    <cellStyle name="Input 8 4 3 5 13" xfId="22031" xr:uid="{00000000-0005-0000-0000-000008560000}"/>
    <cellStyle name="Input 8 4 3 5 2" xfId="22032" xr:uid="{00000000-0005-0000-0000-000009560000}"/>
    <cellStyle name="Input 8 4 3 5 3" xfId="22033" xr:uid="{00000000-0005-0000-0000-00000A560000}"/>
    <cellStyle name="Input 8 4 3 5 4" xfId="22034" xr:uid="{00000000-0005-0000-0000-00000B560000}"/>
    <cellStyle name="Input 8 4 3 5 5" xfId="22035" xr:uid="{00000000-0005-0000-0000-00000C560000}"/>
    <cellStyle name="Input 8 4 3 5 6" xfId="22036" xr:uid="{00000000-0005-0000-0000-00000D560000}"/>
    <cellStyle name="Input 8 4 3 5 7" xfId="22037" xr:uid="{00000000-0005-0000-0000-00000E560000}"/>
    <cellStyle name="Input 8 4 3 5 8" xfId="22038" xr:uid="{00000000-0005-0000-0000-00000F560000}"/>
    <cellStyle name="Input 8 4 3 5 9" xfId="22039" xr:uid="{00000000-0005-0000-0000-000010560000}"/>
    <cellStyle name="Input 8 4 3 6" xfId="22040" xr:uid="{00000000-0005-0000-0000-000011560000}"/>
    <cellStyle name="Input 8 4 3 7" xfId="22041" xr:uid="{00000000-0005-0000-0000-000012560000}"/>
    <cellStyle name="Input 8 4 3 8" xfId="22042" xr:uid="{00000000-0005-0000-0000-000013560000}"/>
    <cellStyle name="Input 8 4 3 9" xfId="22043" xr:uid="{00000000-0005-0000-0000-000014560000}"/>
    <cellStyle name="Input 8 4 4" xfId="22044" xr:uid="{00000000-0005-0000-0000-000015560000}"/>
    <cellStyle name="Input 8 4 4 10" xfId="22045" xr:uid="{00000000-0005-0000-0000-000016560000}"/>
    <cellStyle name="Input 8 4 4 11" xfId="22046" xr:uid="{00000000-0005-0000-0000-000017560000}"/>
    <cellStyle name="Input 8 4 4 12" xfId="22047" xr:uid="{00000000-0005-0000-0000-000018560000}"/>
    <cellStyle name="Input 8 4 4 13" xfId="22048" xr:uid="{00000000-0005-0000-0000-000019560000}"/>
    <cellStyle name="Input 8 4 4 14" xfId="22049" xr:uid="{00000000-0005-0000-0000-00001A560000}"/>
    <cellStyle name="Input 8 4 4 2" xfId="22050" xr:uid="{00000000-0005-0000-0000-00001B560000}"/>
    <cellStyle name="Input 8 4 4 3" xfId="22051" xr:uid="{00000000-0005-0000-0000-00001C560000}"/>
    <cellStyle name="Input 8 4 4 4" xfId="22052" xr:uid="{00000000-0005-0000-0000-00001D560000}"/>
    <cellStyle name="Input 8 4 4 5" xfId="22053" xr:uid="{00000000-0005-0000-0000-00001E560000}"/>
    <cellStyle name="Input 8 4 4 6" xfId="22054" xr:uid="{00000000-0005-0000-0000-00001F560000}"/>
    <cellStyle name="Input 8 4 4 7" xfId="22055" xr:uid="{00000000-0005-0000-0000-000020560000}"/>
    <cellStyle name="Input 8 4 4 8" xfId="22056" xr:uid="{00000000-0005-0000-0000-000021560000}"/>
    <cellStyle name="Input 8 4 4 9" xfId="22057" xr:uid="{00000000-0005-0000-0000-000022560000}"/>
    <cellStyle name="Input 8 4 5" xfId="22058" xr:uid="{00000000-0005-0000-0000-000023560000}"/>
    <cellStyle name="Input 8 4 5 10" xfId="22059" xr:uid="{00000000-0005-0000-0000-000024560000}"/>
    <cellStyle name="Input 8 4 5 11" xfId="22060" xr:uid="{00000000-0005-0000-0000-000025560000}"/>
    <cellStyle name="Input 8 4 5 12" xfId="22061" xr:uid="{00000000-0005-0000-0000-000026560000}"/>
    <cellStyle name="Input 8 4 5 13" xfId="22062" xr:uid="{00000000-0005-0000-0000-000027560000}"/>
    <cellStyle name="Input 8 4 5 14" xfId="22063" xr:uid="{00000000-0005-0000-0000-000028560000}"/>
    <cellStyle name="Input 8 4 5 2" xfId="22064" xr:uid="{00000000-0005-0000-0000-000029560000}"/>
    <cellStyle name="Input 8 4 5 3" xfId="22065" xr:uid="{00000000-0005-0000-0000-00002A560000}"/>
    <cellStyle name="Input 8 4 5 4" xfId="22066" xr:uid="{00000000-0005-0000-0000-00002B560000}"/>
    <cellStyle name="Input 8 4 5 5" xfId="22067" xr:uid="{00000000-0005-0000-0000-00002C560000}"/>
    <cellStyle name="Input 8 4 5 6" xfId="22068" xr:uid="{00000000-0005-0000-0000-00002D560000}"/>
    <cellStyle name="Input 8 4 5 7" xfId="22069" xr:uid="{00000000-0005-0000-0000-00002E560000}"/>
    <cellStyle name="Input 8 4 5 8" xfId="22070" xr:uid="{00000000-0005-0000-0000-00002F560000}"/>
    <cellStyle name="Input 8 4 5 9" xfId="22071" xr:uid="{00000000-0005-0000-0000-000030560000}"/>
    <cellStyle name="Input 8 4 6" xfId="22072" xr:uid="{00000000-0005-0000-0000-000031560000}"/>
    <cellStyle name="Input 8 4 6 10" xfId="22073" xr:uid="{00000000-0005-0000-0000-000032560000}"/>
    <cellStyle name="Input 8 4 6 11" xfId="22074" xr:uid="{00000000-0005-0000-0000-000033560000}"/>
    <cellStyle name="Input 8 4 6 12" xfId="22075" xr:uid="{00000000-0005-0000-0000-000034560000}"/>
    <cellStyle name="Input 8 4 6 13" xfId="22076" xr:uid="{00000000-0005-0000-0000-000035560000}"/>
    <cellStyle name="Input 8 4 6 14" xfId="22077" xr:uid="{00000000-0005-0000-0000-000036560000}"/>
    <cellStyle name="Input 8 4 6 2" xfId="22078" xr:uid="{00000000-0005-0000-0000-000037560000}"/>
    <cellStyle name="Input 8 4 6 3" xfId="22079" xr:uid="{00000000-0005-0000-0000-000038560000}"/>
    <cellStyle name="Input 8 4 6 4" xfId="22080" xr:uid="{00000000-0005-0000-0000-000039560000}"/>
    <cellStyle name="Input 8 4 6 5" xfId="22081" xr:uid="{00000000-0005-0000-0000-00003A560000}"/>
    <cellStyle name="Input 8 4 6 6" xfId="22082" xr:uid="{00000000-0005-0000-0000-00003B560000}"/>
    <cellStyle name="Input 8 4 6 7" xfId="22083" xr:uid="{00000000-0005-0000-0000-00003C560000}"/>
    <cellStyle name="Input 8 4 6 8" xfId="22084" xr:uid="{00000000-0005-0000-0000-00003D560000}"/>
    <cellStyle name="Input 8 4 6 9" xfId="22085" xr:uid="{00000000-0005-0000-0000-00003E560000}"/>
    <cellStyle name="Input 8 4 7" xfId="22086" xr:uid="{00000000-0005-0000-0000-00003F560000}"/>
    <cellStyle name="Input 8 4 7 10" xfId="22087" xr:uid="{00000000-0005-0000-0000-000040560000}"/>
    <cellStyle name="Input 8 4 7 11" xfId="22088" xr:uid="{00000000-0005-0000-0000-000041560000}"/>
    <cellStyle name="Input 8 4 7 12" xfId="22089" xr:uid="{00000000-0005-0000-0000-000042560000}"/>
    <cellStyle name="Input 8 4 7 13" xfId="22090" xr:uid="{00000000-0005-0000-0000-000043560000}"/>
    <cellStyle name="Input 8 4 7 2" xfId="22091" xr:uid="{00000000-0005-0000-0000-000044560000}"/>
    <cellStyle name="Input 8 4 7 3" xfId="22092" xr:uid="{00000000-0005-0000-0000-000045560000}"/>
    <cellStyle name="Input 8 4 7 4" xfId="22093" xr:uid="{00000000-0005-0000-0000-000046560000}"/>
    <cellStyle name="Input 8 4 7 5" xfId="22094" xr:uid="{00000000-0005-0000-0000-000047560000}"/>
    <cellStyle name="Input 8 4 7 6" xfId="22095" xr:uid="{00000000-0005-0000-0000-000048560000}"/>
    <cellStyle name="Input 8 4 7 7" xfId="22096" xr:uid="{00000000-0005-0000-0000-000049560000}"/>
    <cellStyle name="Input 8 4 7 8" xfId="22097" xr:uid="{00000000-0005-0000-0000-00004A560000}"/>
    <cellStyle name="Input 8 4 7 9" xfId="22098" xr:uid="{00000000-0005-0000-0000-00004B560000}"/>
    <cellStyle name="Input 8 4 8" xfId="22099" xr:uid="{00000000-0005-0000-0000-00004C560000}"/>
    <cellStyle name="Input 8 4 9" xfId="22100" xr:uid="{00000000-0005-0000-0000-00004D560000}"/>
    <cellStyle name="Input 8 5" xfId="22101" xr:uid="{00000000-0005-0000-0000-00004E560000}"/>
    <cellStyle name="Input 8 5 10" xfId="22102" xr:uid="{00000000-0005-0000-0000-00004F560000}"/>
    <cellStyle name="Input 8 5 11" xfId="22103" xr:uid="{00000000-0005-0000-0000-000050560000}"/>
    <cellStyle name="Input 8 5 12" xfId="22104" xr:uid="{00000000-0005-0000-0000-000051560000}"/>
    <cellStyle name="Input 8 5 13" xfId="22105" xr:uid="{00000000-0005-0000-0000-000052560000}"/>
    <cellStyle name="Input 8 5 14" xfId="22106" xr:uid="{00000000-0005-0000-0000-000053560000}"/>
    <cellStyle name="Input 8 5 15" xfId="22107" xr:uid="{00000000-0005-0000-0000-000054560000}"/>
    <cellStyle name="Input 8 5 16" xfId="22108" xr:uid="{00000000-0005-0000-0000-000055560000}"/>
    <cellStyle name="Input 8 5 17" xfId="22109" xr:uid="{00000000-0005-0000-0000-000056560000}"/>
    <cellStyle name="Input 8 5 18" xfId="22110" xr:uid="{00000000-0005-0000-0000-000057560000}"/>
    <cellStyle name="Input 8 5 19" xfId="22111" xr:uid="{00000000-0005-0000-0000-000058560000}"/>
    <cellStyle name="Input 8 5 2" xfId="22112" xr:uid="{00000000-0005-0000-0000-000059560000}"/>
    <cellStyle name="Input 8 5 2 10" xfId="22113" xr:uid="{00000000-0005-0000-0000-00005A560000}"/>
    <cellStyle name="Input 8 5 2 11" xfId="22114" xr:uid="{00000000-0005-0000-0000-00005B560000}"/>
    <cellStyle name="Input 8 5 2 12" xfId="22115" xr:uid="{00000000-0005-0000-0000-00005C560000}"/>
    <cellStyle name="Input 8 5 2 13" xfId="22116" xr:uid="{00000000-0005-0000-0000-00005D560000}"/>
    <cellStyle name="Input 8 5 2 14" xfId="22117" xr:uid="{00000000-0005-0000-0000-00005E560000}"/>
    <cellStyle name="Input 8 5 2 2" xfId="22118" xr:uid="{00000000-0005-0000-0000-00005F560000}"/>
    <cellStyle name="Input 8 5 2 3" xfId="22119" xr:uid="{00000000-0005-0000-0000-000060560000}"/>
    <cellStyle name="Input 8 5 2 4" xfId="22120" xr:uid="{00000000-0005-0000-0000-000061560000}"/>
    <cellStyle name="Input 8 5 2 5" xfId="22121" xr:uid="{00000000-0005-0000-0000-000062560000}"/>
    <cellStyle name="Input 8 5 2 6" xfId="22122" xr:uid="{00000000-0005-0000-0000-000063560000}"/>
    <cellStyle name="Input 8 5 2 7" xfId="22123" xr:uid="{00000000-0005-0000-0000-000064560000}"/>
    <cellStyle name="Input 8 5 2 8" xfId="22124" xr:uid="{00000000-0005-0000-0000-000065560000}"/>
    <cellStyle name="Input 8 5 2 9" xfId="22125" xr:uid="{00000000-0005-0000-0000-000066560000}"/>
    <cellStyle name="Input 8 5 20" xfId="22126" xr:uid="{00000000-0005-0000-0000-000067560000}"/>
    <cellStyle name="Input 8 5 3" xfId="22127" xr:uid="{00000000-0005-0000-0000-000068560000}"/>
    <cellStyle name="Input 8 5 3 10" xfId="22128" xr:uid="{00000000-0005-0000-0000-000069560000}"/>
    <cellStyle name="Input 8 5 3 11" xfId="22129" xr:uid="{00000000-0005-0000-0000-00006A560000}"/>
    <cellStyle name="Input 8 5 3 12" xfId="22130" xr:uid="{00000000-0005-0000-0000-00006B560000}"/>
    <cellStyle name="Input 8 5 3 13" xfId="22131" xr:uid="{00000000-0005-0000-0000-00006C560000}"/>
    <cellStyle name="Input 8 5 3 14" xfId="22132" xr:uid="{00000000-0005-0000-0000-00006D560000}"/>
    <cellStyle name="Input 8 5 3 2" xfId="22133" xr:uid="{00000000-0005-0000-0000-00006E560000}"/>
    <cellStyle name="Input 8 5 3 3" xfId="22134" xr:uid="{00000000-0005-0000-0000-00006F560000}"/>
    <cellStyle name="Input 8 5 3 4" xfId="22135" xr:uid="{00000000-0005-0000-0000-000070560000}"/>
    <cellStyle name="Input 8 5 3 5" xfId="22136" xr:uid="{00000000-0005-0000-0000-000071560000}"/>
    <cellStyle name="Input 8 5 3 6" xfId="22137" xr:uid="{00000000-0005-0000-0000-000072560000}"/>
    <cellStyle name="Input 8 5 3 7" xfId="22138" xr:uid="{00000000-0005-0000-0000-000073560000}"/>
    <cellStyle name="Input 8 5 3 8" xfId="22139" xr:uid="{00000000-0005-0000-0000-000074560000}"/>
    <cellStyle name="Input 8 5 3 9" xfId="22140" xr:uid="{00000000-0005-0000-0000-000075560000}"/>
    <cellStyle name="Input 8 5 4" xfId="22141" xr:uid="{00000000-0005-0000-0000-000076560000}"/>
    <cellStyle name="Input 8 5 4 10" xfId="22142" xr:uid="{00000000-0005-0000-0000-000077560000}"/>
    <cellStyle name="Input 8 5 4 11" xfId="22143" xr:uid="{00000000-0005-0000-0000-000078560000}"/>
    <cellStyle name="Input 8 5 4 12" xfId="22144" xr:uid="{00000000-0005-0000-0000-000079560000}"/>
    <cellStyle name="Input 8 5 4 13" xfId="22145" xr:uid="{00000000-0005-0000-0000-00007A560000}"/>
    <cellStyle name="Input 8 5 4 14" xfId="22146" xr:uid="{00000000-0005-0000-0000-00007B560000}"/>
    <cellStyle name="Input 8 5 4 2" xfId="22147" xr:uid="{00000000-0005-0000-0000-00007C560000}"/>
    <cellStyle name="Input 8 5 4 3" xfId="22148" xr:uid="{00000000-0005-0000-0000-00007D560000}"/>
    <cellStyle name="Input 8 5 4 4" xfId="22149" xr:uid="{00000000-0005-0000-0000-00007E560000}"/>
    <cellStyle name="Input 8 5 4 5" xfId="22150" xr:uid="{00000000-0005-0000-0000-00007F560000}"/>
    <cellStyle name="Input 8 5 4 6" xfId="22151" xr:uid="{00000000-0005-0000-0000-000080560000}"/>
    <cellStyle name="Input 8 5 4 7" xfId="22152" xr:uid="{00000000-0005-0000-0000-000081560000}"/>
    <cellStyle name="Input 8 5 4 8" xfId="22153" xr:uid="{00000000-0005-0000-0000-000082560000}"/>
    <cellStyle name="Input 8 5 4 9" xfId="22154" xr:uid="{00000000-0005-0000-0000-000083560000}"/>
    <cellStyle name="Input 8 5 5" xfId="22155" xr:uid="{00000000-0005-0000-0000-000084560000}"/>
    <cellStyle name="Input 8 5 5 10" xfId="22156" xr:uid="{00000000-0005-0000-0000-000085560000}"/>
    <cellStyle name="Input 8 5 5 11" xfId="22157" xr:uid="{00000000-0005-0000-0000-000086560000}"/>
    <cellStyle name="Input 8 5 5 12" xfId="22158" xr:uid="{00000000-0005-0000-0000-000087560000}"/>
    <cellStyle name="Input 8 5 5 13" xfId="22159" xr:uid="{00000000-0005-0000-0000-000088560000}"/>
    <cellStyle name="Input 8 5 5 2" xfId="22160" xr:uid="{00000000-0005-0000-0000-000089560000}"/>
    <cellStyle name="Input 8 5 5 3" xfId="22161" xr:uid="{00000000-0005-0000-0000-00008A560000}"/>
    <cellStyle name="Input 8 5 5 4" xfId="22162" xr:uid="{00000000-0005-0000-0000-00008B560000}"/>
    <cellStyle name="Input 8 5 5 5" xfId="22163" xr:uid="{00000000-0005-0000-0000-00008C560000}"/>
    <cellStyle name="Input 8 5 5 6" xfId="22164" xr:uid="{00000000-0005-0000-0000-00008D560000}"/>
    <cellStyle name="Input 8 5 5 7" xfId="22165" xr:uid="{00000000-0005-0000-0000-00008E560000}"/>
    <cellStyle name="Input 8 5 5 8" xfId="22166" xr:uid="{00000000-0005-0000-0000-00008F560000}"/>
    <cellStyle name="Input 8 5 5 9" xfId="22167" xr:uid="{00000000-0005-0000-0000-000090560000}"/>
    <cellStyle name="Input 8 5 6" xfId="22168" xr:uid="{00000000-0005-0000-0000-000091560000}"/>
    <cellStyle name="Input 8 5 7" xfId="22169" xr:uid="{00000000-0005-0000-0000-000092560000}"/>
    <cellStyle name="Input 8 5 8" xfId="22170" xr:uid="{00000000-0005-0000-0000-000093560000}"/>
    <cellStyle name="Input 8 5 9" xfId="22171" xr:uid="{00000000-0005-0000-0000-000094560000}"/>
    <cellStyle name="Input 8 6" xfId="22172" xr:uid="{00000000-0005-0000-0000-000095560000}"/>
    <cellStyle name="Input 8 6 10" xfId="22173" xr:uid="{00000000-0005-0000-0000-000096560000}"/>
    <cellStyle name="Input 8 6 11" xfId="22174" xr:uid="{00000000-0005-0000-0000-000097560000}"/>
    <cellStyle name="Input 8 6 12" xfId="22175" xr:uid="{00000000-0005-0000-0000-000098560000}"/>
    <cellStyle name="Input 8 6 13" xfId="22176" xr:uid="{00000000-0005-0000-0000-000099560000}"/>
    <cellStyle name="Input 8 6 14" xfId="22177" xr:uid="{00000000-0005-0000-0000-00009A560000}"/>
    <cellStyle name="Input 8 6 15" xfId="22178" xr:uid="{00000000-0005-0000-0000-00009B560000}"/>
    <cellStyle name="Input 8 6 16" xfId="22179" xr:uid="{00000000-0005-0000-0000-00009C560000}"/>
    <cellStyle name="Input 8 6 17" xfId="22180" xr:uid="{00000000-0005-0000-0000-00009D560000}"/>
    <cellStyle name="Input 8 6 18" xfId="22181" xr:uid="{00000000-0005-0000-0000-00009E560000}"/>
    <cellStyle name="Input 8 6 19" xfId="22182" xr:uid="{00000000-0005-0000-0000-00009F560000}"/>
    <cellStyle name="Input 8 6 2" xfId="22183" xr:uid="{00000000-0005-0000-0000-0000A0560000}"/>
    <cellStyle name="Input 8 6 2 10" xfId="22184" xr:uid="{00000000-0005-0000-0000-0000A1560000}"/>
    <cellStyle name="Input 8 6 2 11" xfId="22185" xr:uid="{00000000-0005-0000-0000-0000A2560000}"/>
    <cellStyle name="Input 8 6 2 12" xfId="22186" xr:uid="{00000000-0005-0000-0000-0000A3560000}"/>
    <cellStyle name="Input 8 6 2 13" xfId="22187" xr:uid="{00000000-0005-0000-0000-0000A4560000}"/>
    <cellStyle name="Input 8 6 2 14" xfId="22188" xr:uid="{00000000-0005-0000-0000-0000A5560000}"/>
    <cellStyle name="Input 8 6 2 2" xfId="22189" xr:uid="{00000000-0005-0000-0000-0000A6560000}"/>
    <cellStyle name="Input 8 6 2 3" xfId="22190" xr:uid="{00000000-0005-0000-0000-0000A7560000}"/>
    <cellStyle name="Input 8 6 2 4" xfId="22191" xr:uid="{00000000-0005-0000-0000-0000A8560000}"/>
    <cellStyle name="Input 8 6 2 5" xfId="22192" xr:uid="{00000000-0005-0000-0000-0000A9560000}"/>
    <cellStyle name="Input 8 6 2 6" xfId="22193" xr:uid="{00000000-0005-0000-0000-0000AA560000}"/>
    <cellStyle name="Input 8 6 2 7" xfId="22194" xr:uid="{00000000-0005-0000-0000-0000AB560000}"/>
    <cellStyle name="Input 8 6 2 8" xfId="22195" xr:uid="{00000000-0005-0000-0000-0000AC560000}"/>
    <cellStyle name="Input 8 6 2 9" xfId="22196" xr:uid="{00000000-0005-0000-0000-0000AD560000}"/>
    <cellStyle name="Input 8 6 20" xfId="22197" xr:uid="{00000000-0005-0000-0000-0000AE560000}"/>
    <cellStyle name="Input 8 6 3" xfId="22198" xr:uid="{00000000-0005-0000-0000-0000AF560000}"/>
    <cellStyle name="Input 8 6 3 10" xfId="22199" xr:uid="{00000000-0005-0000-0000-0000B0560000}"/>
    <cellStyle name="Input 8 6 3 11" xfId="22200" xr:uid="{00000000-0005-0000-0000-0000B1560000}"/>
    <cellStyle name="Input 8 6 3 12" xfId="22201" xr:uid="{00000000-0005-0000-0000-0000B2560000}"/>
    <cellStyle name="Input 8 6 3 13" xfId="22202" xr:uid="{00000000-0005-0000-0000-0000B3560000}"/>
    <cellStyle name="Input 8 6 3 14" xfId="22203" xr:uid="{00000000-0005-0000-0000-0000B4560000}"/>
    <cellStyle name="Input 8 6 3 2" xfId="22204" xr:uid="{00000000-0005-0000-0000-0000B5560000}"/>
    <cellStyle name="Input 8 6 3 3" xfId="22205" xr:uid="{00000000-0005-0000-0000-0000B6560000}"/>
    <cellStyle name="Input 8 6 3 4" xfId="22206" xr:uid="{00000000-0005-0000-0000-0000B7560000}"/>
    <cellStyle name="Input 8 6 3 5" xfId="22207" xr:uid="{00000000-0005-0000-0000-0000B8560000}"/>
    <cellStyle name="Input 8 6 3 6" xfId="22208" xr:uid="{00000000-0005-0000-0000-0000B9560000}"/>
    <cellStyle name="Input 8 6 3 7" xfId="22209" xr:uid="{00000000-0005-0000-0000-0000BA560000}"/>
    <cellStyle name="Input 8 6 3 8" xfId="22210" xr:uid="{00000000-0005-0000-0000-0000BB560000}"/>
    <cellStyle name="Input 8 6 3 9" xfId="22211" xr:uid="{00000000-0005-0000-0000-0000BC560000}"/>
    <cellStyle name="Input 8 6 4" xfId="22212" xr:uid="{00000000-0005-0000-0000-0000BD560000}"/>
    <cellStyle name="Input 8 6 4 10" xfId="22213" xr:uid="{00000000-0005-0000-0000-0000BE560000}"/>
    <cellStyle name="Input 8 6 4 11" xfId="22214" xr:uid="{00000000-0005-0000-0000-0000BF560000}"/>
    <cellStyle name="Input 8 6 4 12" xfId="22215" xr:uid="{00000000-0005-0000-0000-0000C0560000}"/>
    <cellStyle name="Input 8 6 4 13" xfId="22216" xr:uid="{00000000-0005-0000-0000-0000C1560000}"/>
    <cellStyle name="Input 8 6 4 14" xfId="22217" xr:uid="{00000000-0005-0000-0000-0000C2560000}"/>
    <cellStyle name="Input 8 6 4 2" xfId="22218" xr:uid="{00000000-0005-0000-0000-0000C3560000}"/>
    <cellStyle name="Input 8 6 4 3" xfId="22219" xr:uid="{00000000-0005-0000-0000-0000C4560000}"/>
    <cellStyle name="Input 8 6 4 4" xfId="22220" xr:uid="{00000000-0005-0000-0000-0000C5560000}"/>
    <cellStyle name="Input 8 6 4 5" xfId="22221" xr:uid="{00000000-0005-0000-0000-0000C6560000}"/>
    <cellStyle name="Input 8 6 4 6" xfId="22222" xr:uid="{00000000-0005-0000-0000-0000C7560000}"/>
    <cellStyle name="Input 8 6 4 7" xfId="22223" xr:uid="{00000000-0005-0000-0000-0000C8560000}"/>
    <cellStyle name="Input 8 6 4 8" xfId="22224" xr:uid="{00000000-0005-0000-0000-0000C9560000}"/>
    <cellStyle name="Input 8 6 4 9" xfId="22225" xr:uid="{00000000-0005-0000-0000-0000CA560000}"/>
    <cellStyle name="Input 8 6 5" xfId="22226" xr:uid="{00000000-0005-0000-0000-0000CB560000}"/>
    <cellStyle name="Input 8 6 5 10" xfId="22227" xr:uid="{00000000-0005-0000-0000-0000CC560000}"/>
    <cellStyle name="Input 8 6 5 11" xfId="22228" xr:uid="{00000000-0005-0000-0000-0000CD560000}"/>
    <cellStyle name="Input 8 6 5 12" xfId="22229" xr:uid="{00000000-0005-0000-0000-0000CE560000}"/>
    <cellStyle name="Input 8 6 5 13" xfId="22230" xr:uid="{00000000-0005-0000-0000-0000CF560000}"/>
    <cellStyle name="Input 8 6 5 2" xfId="22231" xr:uid="{00000000-0005-0000-0000-0000D0560000}"/>
    <cellStyle name="Input 8 6 5 3" xfId="22232" xr:uid="{00000000-0005-0000-0000-0000D1560000}"/>
    <cellStyle name="Input 8 6 5 4" xfId="22233" xr:uid="{00000000-0005-0000-0000-0000D2560000}"/>
    <cellStyle name="Input 8 6 5 5" xfId="22234" xr:uid="{00000000-0005-0000-0000-0000D3560000}"/>
    <cellStyle name="Input 8 6 5 6" xfId="22235" xr:uid="{00000000-0005-0000-0000-0000D4560000}"/>
    <cellStyle name="Input 8 6 5 7" xfId="22236" xr:uid="{00000000-0005-0000-0000-0000D5560000}"/>
    <cellStyle name="Input 8 6 5 8" xfId="22237" xr:uid="{00000000-0005-0000-0000-0000D6560000}"/>
    <cellStyle name="Input 8 6 5 9" xfId="22238" xr:uid="{00000000-0005-0000-0000-0000D7560000}"/>
    <cellStyle name="Input 8 6 6" xfId="22239" xr:uid="{00000000-0005-0000-0000-0000D8560000}"/>
    <cellStyle name="Input 8 6 7" xfId="22240" xr:uid="{00000000-0005-0000-0000-0000D9560000}"/>
    <cellStyle name="Input 8 6 8" xfId="22241" xr:uid="{00000000-0005-0000-0000-0000DA560000}"/>
    <cellStyle name="Input 8 6 9" xfId="22242" xr:uid="{00000000-0005-0000-0000-0000DB560000}"/>
    <cellStyle name="Input 8 7" xfId="22243" xr:uid="{00000000-0005-0000-0000-0000DC560000}"/>
    <cellStyle name="Input 8 7 10" xfId="22244" xr:uid="{00000000-0005-0000-0000-0000DD560000}"/>
    <cellStyle name="Input 8 7 11" xfId="22245" xr:uid="{00000000-0005-0000-0000-0000DE560000}"/>
    <cellStyle name="Input 8 7 12" xfId="22246" xr:uid="{00000000-0005-0000-0000-0000DF560000}"/>
    <cellStyle name="Input 8 7 13" xfId="22247" xr:uid="{00000000-0005-0000-0000-0000E0560000}"/>
    <cellStyle name="Input 8 7 14" xfId="22248" xr:uid="{00000000-0005-0000-0000-0000E1560000}"/>
    <cellStyle name="Input 8 7 2" xfId="22249" xr:uid="{00000000-0005-0000-0000-0000E2560000}"/>
    <cellStyle name="Input 8 7 3" xfId="22250" xr:uid="{00000000-0005-0000-0000-0000E3560000}"/>
    <cellStyle name="Input 8 7 4" xfId="22251" xr:uid="{00000000-0005-0000-0000-0000E4560000}"/>
    <cellStyle name="Input 8 7 5" xfId="22252" xr:uid="{00000000-0005-0000-0000-0000E5560000}"/>
    <cellStyle name="Input 8 7 6" xfId="22253" xr:uid="{00000000-0005-0000-0000-0000E6560000}"/>
    <cellStyle name="Input 8 7 7" xfId="22254" xr:uid="{00000000-0005-0000-0000-0000E7560000}"/>
    <cellStyle name="Input 8 7 8" xfId="22255" xr:uid="{00000000-0005-0000-0000-0000E8560000}"/>
    <cellStyle name="Input 8 7 9" xfId="22256" xr:uid="{00000000-0005-0000-0000-0000E9560000}"/>
    <cellStyle name="Input 8 8" xfId="22257" xr:uid="{00000000-0005-0000-0000-0000EA560000}"/>
    <cellStyle name="Input 8 8 10" xfId="22258" xr:uid="{00000000-0005-0000-0000-0000EB560000}"/>
    <cellStyle name="Input 8 8 11" xfId="22259" xr:uid="{00000000-0005-0000-0000-0000EC560000}"/>
    <cellStyle name="Input 8 8 12" xfId="22260" xr:uid="{00000000-0005-0000-0000-0000ED560000}"/>
    <cellStyle name="Input 8 8 13" xfId="22261" xr:uid="{00000000-0005-0000-0000-0000EE560000}"/>
    <cellStyle name="Input 8 8 14" xfId="22262" xr:uid="{00000000-0005-0000-0000-0000EF560000}"/>
    <cellStyle name="Input 8 8 2" xfId="22263" xr:uid="{00000000-0005-0000-0000-0000F0560000}"/>
    <cellStyle name="Input 8 8 3" xfId="22264" xr:uid="{00000000-0005-0000-0000-0000F1560000}"/>
    <cellStyle name="Input 8 8 4" xfId="22265" xr:uid="{00000000-0005-0000-0000-0000F2560000}"/>
    <cellStyle name="Input 8 8 5" xfId="22266" xr:uid="{00000000-0005-0000-0000-0000F3560000}"/>
    <cellStyle name="Input 8 8 6" xfId="22267" xr:uid="{00000000-0005-0000-0000-0000F4560000}"/>
    <cellStyle name="Input 8 8 7" xfId="22268" xr:uid="{00000000-0005-0000-0000-0000F5560000}"/>
    <cellStyle name="Input 8 8 8" xfId="22269" xr:uid="{00000000-0005-0000-0000-0000F6560000}"/>
    <cellStyle name="Input 8 8 9" xfId="22270" xr:uid="{00000000-0005-0000-0000-0000F7560000}"/>
    <cellStyle name="Input 8 9" xfId="22271" xr:uid="{00000000-0005-0000-0000-0000F8560000}"/>
    <cellStyle name="Input 8 9 10" xfId="22272" xr:uid="{00000000-0005-0000-0000-0000F9560000}"/>
    <cellStyle name="Input 8 9 11" xfId="22273" xr:uid="{00000000-0005-0000-0000-0000FA560000}"/>
    <cellStyle name="Input 8 9 12" xfId="22274" xr:uid="{00000000-0005-0000-0000-0000FB560000}"/>
    <cellStyle name="Input 8 9 13" xfId="22275" xr:uid="{00000000-0005-0000-0000-0000FC560000}"/>
    <cellStyle name="Input 8 9 14" xfId="22276" xr:uid="{00000000-0005-0000-0000-0000FD560000}"/>
    <cellStyle name="Input 8 9 2" xfId="22277" xr:uid="{00000000-0005-0000-0000-0000FE560000}"/>
    <cellStyle name="Input 8 9 3" xfId="22278" xr:uid="{00000000-0005-0000-0000-0000FF560000}"/>
    <cellStyle name="Input 8 9 4" xfId="22279" xr:uid="{00000000-0005-0000-0000-000000570000}"/>
    <cellStyle name="Input 8 9 5" xfId="22280" xr:uid="{00000000-0005-0000-0000-000001570000}"/>
    <cellStyle name="Input 8 9 6" xfId="22281" xr:uid="{00000000-0005-0000-0000-000002570000}"/>
    <cellStyle name="Input 8 9 7" xfId="22282" xr:uid="{00000000-0005-0000-0000-000003570000}"/>
    <cellStyle name="Input 8 9 8" xfId="22283" xr:uid="{00000000-0005-0000-0000-000004570000}"/>
    <cellStyle name="Input 8 9 9" xfId="22284" xr:uid="{00000000-0005-0000-0000-000005570000}"/>
    <cellStyle name="Input 9" xfId="22285" xr:uid="{00000000-0005-0000-0000-000006570000}"/>
    <cellStyle name="Input 9 10" xfId="22286" xr:uid="{00000000-0005-0000-0000-000007570000}"/>
    <cellStyle name="Input 9 10 10" xfId="22287" xr:uid="{00000000-0005-0000-0000-000008570000}"/>
    <cellStyle name="Input 9 10 11" xfId="22288" xr:uid="{00000000-0005-0000-0000-000009570000}"/>
    <cellStyle name="Input 9 10 12" xfId="22289" xr:uid="{00000000-0005-0000-0000-00000A570000}"/>
    <cellStyle name="Input 9 10 13" xfId="22290" xr:uid="{00000000-0005-0000-0000-00000B570000}"/>
    <cellStyle name="Input 9 10 2" xfId="22291" xr:uid="{00000000-0005-0000-0000-00000C570000}"/>
    <cellStyle name="Input 9 10 3" xfId="22292" xr:uid="{00000000-0005-0000-0000-00000D570000}"/>
    <cellStyle name="Input 9 10 4" xfId="22293" xr:uid="{00000000-0005-0000-0000-00000E570000}"/>
    <cellStyle name="Input 9 10 5" xfId="22294" xr:uid="{00000000-0005-0000-0000-00000F570000}"/>
    <cellStyle name="Input 9 10 6" xfId="22295" xr:uid="{00000000-0005-0000-0000-000010570000}"/>
    <cellStyle name="Input 9 10 7" xfId="22296" xr:uid="{00000000-0005-0000-0000-000011570000}"/>
    <cellStyle name="Input 9 10 8" xfId="22297" xr:uid="{00000000-0005-0000-0000-000012570000}"/>
    <cellStyle name="Input 9 10 9" xfId="22298" xr:uid="{00000000-0005-0000-0000-000013570000}"/>
    <cellStyle name="Input 9 11" xfId="22299" xr:uid="{00000000-0005-0000-0000-000014570000}"/>
    <cellStyle name="Input 9 12" xfId="22300" xr:uid="{00000000-0005-0000-0000-000015570000}"/>
    <cellStyle name="Input 9 13" xfId="22301" xr:uid="{00000000-0005-0000-0000-000016570000}"/>
    <cellStyle name="Input 9 14" xfId="22302" xr:uid="{00000000-0005-0000-0000-000017570000}"/>
    <cellStyle name="Input 9 15" xfId="22303" xr:uid="{00000000-0005-0000-0000-000018570000}"/>
    <cellStyle name="Input 9 16" xfId="22304" xr:uid="{00000000-0005-0000-0000-000019570000}"/>
    <cellStyle name="Input 9 17" xfId="22305" xr:uid="{00000000-0005-0000-0000-00001A570000}"/>
    <cellStyle name="Input 9 18" xfId="22306" xr:uid="{00000000-0005-0000-0000-00001B570000}"/>
    <cellStyle name="Input 9 19" xfId="22307" xr:uid="{00000000-0005-0000-0000-00001C570000}"/>
    <cellStyle name="Input 9 2" xfId="22308" xr:uid="{00000000-0005-0000-0000-00001D570000}"/>
    <cellStyle name="Input 9 2 10" xfId="22309" xr:uid="{00000000-0005-0000-0000-00001E570000}"/>
    <cellStyle name="Input 9 2 11" xfId="22310" xr:uid="{00000000-0005-0000-0000-00001F570000}"/>
    <cellStyle name="Input 9 2 12" xfId="22311" xr:uid="{00000000-0005-0000-0000-000020570000}"/>
    <cellStyle name="Input 9 2 13" xfId="22312" xr:uid="{00000000-0005-0000-0000-000021570000}"/>
    <cellStyle name="Input 9 2 14" xfId="22313" xr:uid="{00000000-0005-0000-0000-000022570000}"/>
    <cellStyle name="Input 9 2 15" xfId="22314" xr:uid="{00000000-0005-0000-0000-000023570000}"/>
    <cellStyle name="Input 9 2 16" xfId="22315" xr:uid="{00000000-0005-0000-0000-000024570000}"/>
    <cellStyle name="Input 9 2 17" xfId="22316" xr:uid="{00000000-0005-0000-0000-000025570000}"/>
    <cellStyle name="Input 9 2 18" xfId="22317" xr:uid="{00000000-0005-0000-0000-000026570000}"/>
    <cellStyle name="Input 9 2 19" xfId="22318" xr:uid="{00000000-0005-0000-0000-000027570000}"/>
    <cellStyle name="Input 9 2 2" xfId="22319" xr:uid="{00000000-0005-0000-0000-000028570000}"/>
    <cellStyle name="Input 9 2 2 10" xfId="22320" xr:uid="{00000000-0005-0000-0000-000029570000}"/>
    <cellStyle name="Input 9 2 2 11" xfId="22321" xr:uid="{00000000-0005-0000-0000-00002A570000}"/>
    <cellStyle name="Input 9 2 2 12" xfId="22322" xr:uid="{00000000-0005-0000-0000-00002B570000}"/>
    <cellStyle name="Input 9 2 2 13" xfId="22323" xr:uid="{00000000-0005-0000-0000-00002C570000}"/>
    <cellStyle name="Input 9 2 2 14" xfId="22324" xr:uid="{00000000-0005-0000-0000-00002D570000}"/>
    <cellStyle name="Input 9 2 2 15" xfId="22325" xr:uid="{00000000-0005-0000-0000-00002E570000}"/>
    <cellStyle name="Input 9 2 2 16" xfId="22326" xr:uid="{00000000-0005-0000-0000-00002F570000}"/>
    <cellStyle name="Input 9 2 2 17" xfId="22327" xr:uid="{00000000-0005-0000-0000-000030570000}"/>
    <cellStyle name="Input 9 2 2 18" xfId="22328" xr:uid="{00000000-0005-0000-0000-000031570000}"/>
    <cellStyle name="Input 9 2 2 19" xfId="22329" xr:uid="{00000000-0005-0000-0000-000032570000}"/>
    <cellStyle name="Input 9 2 2 2" xfId="22330" xr:uid="{00000000-0005-0000-0000-000033570000}"/>
    <cellStyle name="Input 9 2 2 2 10" xfId="22331" xr:uid="{00000000-0005-0000-0000-000034570000}"/>
    <cellStyle name="Input 9 2 2 2 11" xfId="22332" xr:uid="{00000000-0005-0000-0000-000035570000}"/>
    <cellStyle name="Input 9 2 2 2 12" xfId="22333" xr:uid="{00000000-0005-0000-0000-000036570000}"/>
    <cellStyle name="Input 9 2 2 2 13" xfId="22334" xr:uid="{00000000-0005-0000-0000-000037570000}"/>
    <cellStyle name="Input 9 2 2 2 14" xfId="22335" xr:uid="{00000000-0005-0000-0000-000038570000}"/>
    <cellStyle name="Input 9 2 2 2 2" xfId="22336" xr:uid="{00000000-0005-0000-0000-000039570000}"/>
    <cellStyle name="Input 9 2 2 2 3" xfId="22337" xr:uid="{00000000-0005-0000-0000-00003A570000}"/>
    <cellStyle name="Input 9 2 2 2 4" xfId="22338" xr:uid="{00000000-0005-0000-0000-00003B570000}"/>
    <cellStyle name="Input 9 2 2 2 5" xfId="22339" xr:uid="{00000000-0005-0000-0000-00003C570000}"/>
    <cellStyle name="Input 9 2 2 2 6" xfId="22340" xr:uid="{00000000-0005-0000-0000-00003D570000}"/>
    <cellStyle name="Input 9 2 2 2 7" xfId="22341" xr:uid="{00000000-0005-0000-0000-00003E570000}"/>
    <cellStyle name="Input 9 2 2 2 8" xfId="22342" xr:uid="{00000000-0005-0000-0000-00003F570000}"/>
    <cellStyle name="Input 9 2 2 2 9" xfId="22343" xr:uid="{00000000-0005-0000-0000-000040570000}"/>
    <cellStyle name="Input 9 2 2 20" xfId="22344" xr:uid="{00000000-0005-0000-0000-000041570000}"/>
    <cellStyle name="Input 9 2 2 3" xfId="22345" xr:uid="{00000000-0005-0000-0000-000042570000}"/>
    <cellStyle name="Input 9 2 2 3 10" xfId="22346" xr:uid="{00000000-0005-0000-0000-000043570000}"/>
    <cellStyle name="Input 9 2 2 3 11" xfId="22347" xr:uid="{00000000-0005-0000-0000-000044570000}"/>
    <cellStyle name="Input 9 2 2 3 12" xfId="22348" xr:uid="{00000000-0005-0000-0000-000045570000}"/>
    <cellStyle name="Input 9 2 2 3 13" xfId="22349" xr:uid="{00000000-0005-0000-0000-000046570000}"/>
    <cellStyle name="Input 9 2 2 3 14" xfId="22350" xr:uid="{00000000-0005-0000-0000-000047570000}"/>
    <cellStyle name="Input 9 2 2 3 2" xfId="22351" xr:uid="{00000000-0005-0000-0000-000048570000}"/>
    <cellStyle name="Input 9 2 2 3 3" xfId="22352" xr:uid="{00000000-0005-0000-0000-000049570000}"/>
    <cellStyle name="Input 9 2 2 3 4" xfId="22353" xr:uid="{00000000-0005-0000-0000-00004A570000}"/>
    <cellStyle name="Input 9 2 2 3 5" xfId="22354" xr:uid="{00000000-0005-0000-0000-00004B570000}"/>
    <cellStyle name="Input 9 2 2 3 6" xfId="22355" xr:uid="{00000000-0005-0000-0000-00004C570000}"/>
    <cellStyle name="Input 9 2 2 3 7" xfId="22356" xr:uid="{00000000-0005-0000-0000-00004D570000}"/>
    <cellStyle name="Input 9 2 2 3 8" xfId="22357" xr:uid="{00000000-0005-0000-0000-00004E570000}"/>
    <cellStyle name="Input 9 2 2 3 9" xfId="22358" xr:uid="{00000000-0005-0000-0000-00004F570000}"/>
    <cellStyle name="Input 9 2 2 4" xfId="22359" xr:uid="{00000000-0005-0000-0000-000050570000}"/>
    <cellStyle name="Input 9 2 2 4 10" xfId="22360" xr:uid="{00000000-0005-0000-0000-000051570000}"/>
    <cellStyle name="Input 9 2 2 4 11" xfId="22361" xr:uid="{00000000-0005-0000-0000-000052570000}"/>
    <cellStyle name="Input 9 2 2 4 12" xfId="22362" xr:uid="{00000000-0005-0000-0000-000053570000}"/>
    <cellStyle name="Input 9 2 2 4 13" xfId="22363" xr:uid="{00000000-0005-0000-0000-000054570000}"/>
    <cellStyle name="Input 9 2 2 4 14" xfId="22364" xr:uid="{00000000-0005-0000-0000-000055570000}"/>
    <cellStyle name="Input 9 2 2 4 2" xfId="22365" xr:uid="{00000000-0005-0000-0000-000056570000}"/>
    <cellStyle name="Input 9 2 2 4 3" xfId="22366" xr:uid="{00000000-0005-0000-0000-000057570000}"/>
    <cellStyle name="Input 9 2 2 4 4" xfId="22367" xr:uid="{00000000-0005-0000-0000-000058570000}"/>
    <cellStyle name="Input 9 2 2 4 5" xfId="22368" xr:uid="{00000000-0005-0000-0000-000059570000}"/>
    <cellStyle name="Input 9 2 2 4 6" xfId="22369" xr:uid="{00000000-0005-0000-0000-00005A570000}"/>
    <cellStyle name="Input 9 2 2 4 7" xfId="22370" xr:uid="{00000000-0005-0000-0000-00005B570000}"/>
    <cellStyle name="Input 9 2 2 4 8" xfId="22371" xr:uid="{00000000-0005-0000-0000-00005C570000}"/>
    <cellStyle name="Input 9 2 2 4 9" xfId="22372" xr:uid="{00000000-0005-0000-0000-00005D570000}"/>
    <cellStyle name="Input 9 2 2 5" xfId="22373" xr:uid="{00000000-0005-0000-0000-00005E570000}"/>
    <cellStyle name="Input 9 2 2 5 10" xfId="22374" xr:uid="{00000000-0005-0000-0000-00005F570000}"/>
    <cellStyle name="Input 9 2 2 5 11" xfId="22375" xr:uid="{00000000-0005-0000-0000-000060570000}"/>
    <cellStyle name="Input 9 2 2 5 12" xfId="22376" xr:uid="{00000000-0005-0000-0000-000061570000}"/>
    <cellStyle name="Input 9 2 2 5 13" xfId="22377" xr:uid="{00000000-0005-0000-0000-000062570000}"/>
    <cellStyle name="Input 9 2 2 5 2" xfId="22378" xr:uid="{00000000-0005-0000-0000-000063570000}"/>
    <cellStyle name="Input 9 2 2 5 3" xfId="22379" xr:uid="{00000000-0005-0000-0000-000064570000}"/>
    <cellStyle name="Input 9 2 2 5 4" xfId="22380" xr:uid="{00000000-0005-0000-0000-000065570000}"/>
    <cellStyle name="Input 9 2 2 5 5" xfId="22381" xr:uid="{00000000-0005-0000-0000-000066570000}"/>
    <cellStyle name="Input 9 2 2 5 6" xfId="22382" xr:uid="{00000000-0005-0000-0000-000067570000}"/>
    <cellStyle name="Input 9 2 2 5 7" xfId="22383" xr:uid="{00000000-0005-0000-0000-000068570000}"/>
    <cellStyle name="Input 9 2 2 5 8" xfId="22384" xr:uid="{00000000-0005-0000-0000-000069570000}"/>
    <cellStyle name="Input 9 2 2 5 9" xfId="22385" xr:uid="{00000000-0005-0000-0000-00006A570000}"/>
    <cellStyle name="Input 9 2 2 6" xfId="22386" xr:uid="{00000000-0005-0000-0000-00006B570000}"/>
    <cellStyle name="Input 9 2 2 7" xfId="22387" xr:uid="{00000000-0005-0000-0000-00006C570000}"/>
    <cellStyle name="Input 9 2 2 8" xfId="22388" xr:uid="{00000000-0005-0000-0000-00006D570000}"/>
    <cellStyle name="Input 9 2 2 9" xfId="22389" xr:uid="{00000000-0005-0000-0000-00006E570000}"/>
    <cellStyle name="Input 9 2 20" xfId="22390" xr:uid="{00000000-0005-0000-0000-00006F570000}"/>
    <cellStyle name="Input 9 2 21" xfId="22391" xr:uid="{00000000-0005-0000-0000-000070570000}"/>
    <cellStyle name="Input 9 2 22" xfId="22392" xr:uid="{00000000-0005-0000-0000-000071570000}"/>
    <cellStyle name="Input 9 2 23" xfId="22393" xr:uid="{00000000-0005-0000-0000-000072570000}"/>
    <cellStyle name="Input 9 2 3" xfId="22394" xr:uid="{00000000-0005-0000-0000-000073570000}"/>
    <cellStyle name="Input 9 2 3 10" xfId="22395" xr:uid="{00000000-0005-0000-0000-000074570000}"/>
    <cellStyle name="Input 9 2 3 11" xfId="22396" xr:uid="{00000000-0005-0000-0000-000075570000}"/>
    <cellStyle name="Input 9 2 3 12" xfId="22397" xr:uid="{00000000-0005-0000-0000-000076570000}"/>
    <cellStyle name="Input 9 2 3 13" xfId="22398" xr:uid="{00000000-0005-0000-0000-000077570000}"/>
    <cellStyle name="Input 9 2 3 14" xfId="22399" xr:uid="{00000000-0005-0000-0000-000078570000}"/>
    <cellStyle name="Input 9 2 3 15" xfId="22400" xr:uid="{00000000-0005-0000-0000-000079570000}"/>
    <cellStyle name="Input 9 2 3 16" xfId="22401" xr:uid="{00000000-0005-0000-0000-00007A570000}"/>
    <cellStyle name="Input 9 2 3 17" xfId="22402" xr:uid="{00000000-0005-0000-0000-00007B570000}"/>
    <cellStyle name="Input 9 2 3 18" xfId="22403" xr:uid="{00000000-0005-0000-0000-00007C570000}"/>
    <cellStyle name="Input 9 2 3 19" xfId="22404" xr:uid="{00000000-0005-0000-0000-00007D570000}"/>
    <cellStyle name="Input 9 2 3 2" xfId="22405" xr:uid="{00000000-0005-0000-0000-00007E570000}"/>
    <cellStyle name="Input 9 2 3 2 10" xfId="22406" xr:uid="{00000000-0005-0000-0000-00007F570000}"/>
    <cellStyle name="Input 9 2 3 2 11" xfId="22407" xr:uid="{00000000-0005-0000-0000-000080570000}"/>
    <cellStyle name="Input 9 2 3 2 12" xfId="22408" xr:uid="{00000000-0005-0000-0000-000081570000}"/>
    <cellStyle name="Input 9 2 3 2 13" xfId="22409" xr:uid="{00000000-0005-0000-0000-000082570000}"/>
    <cellStyle name="Input 9 2 3 2 14" xfId="22410" xr:uid="{00000000-0005-0000-0000-000083570000}"/>
    <cellStyle name="Input 9 2 3 2 2" xfId="22411" xr:uid="{00000000-0005-0000-0000-000084570000}"/>
    <cellStyle name="Input 9 2 3 2 3" xfId="22412" xr:uid="{00000000-0005-0000-0000-000085570000}"/>
    <cellStyle name="Input 9 2 3 2 4" xfId="22413" xr:uid="{00000000-0005-0000-0000-000086570000}"/>
    <cellStyle name="Input 9 2 3 2 5" xfId="22414" xr:uid="{00000000-0005-0000-0000-000087570000}"/>
    <cellStyle name="Input 9 2 3 2 6" xfId="22415" xr:uid="{00000000-0005-0000-0000-000088570000}"/>
    <cellStyle name="Input 9 2 3 2 7" xfId="22416" xr:uid="{00000000-0005-0000-0000-000089570000}"/>
    <cellStyle name="Input 9 2 3 2 8" xfId="22417" xr:uid="{00000000-0005-0000-0000-00008A570000}"/>
    <cellStyle name="Input 9 2 3 2 9" xfId="22418" xr:uid="{00000000-0005-0000-0000-00008B570000}"/>
    <cellStyle name="Input 9 2 3 20" xfId="22419" xr:uid="{00000000-0005-0000-0000-00008C570000}"/>
    <cellStyle name="Input 9 2 3 3" xfId="22420" xr:uid="{00000000-0005-0000-0000-00008D570000}"/>
    <cellStyle name="Input 9 2 3 3 10" xfId="22421" xr:uid="{00000000-0005-0000-0000-00008E570000}"/>
    <cellStyle name="Input 9 2 3 3 11" xfId="22422" xr:uid="{00000000-0005-0000-0000-00008F570000}"/>
    <cellStyle name="Input 9 2 3 3 12" xfId="22423" xr:uid="{00000000-0005-0000-0000-000090570000}"/>
    <cellStyle name="Input 9 2 3 3 13" xfId="22424" xr:uid="{00000000-0005-0000-0000-000091570000}"/>
    <cellStyle name="Input 9 2 3 3 14" xfId="22425" xr:uid="{00000000-0005-0000-0000-000092570000}"/>
    <cellStyle name="Input 9 2 3 3 2" xfId="22426" xr:uid="{00000000-0005-0000-0000-000093570000}"/>
    <cellStyle name="Input 9 2 3 3 3" xfId="22427" xr:uid="{00000000-0005-0000-0000-000094570000}"/>
    <cellStyle name="Input 9 2 3 3 4" xfId="22428" xr:uid="{00000000-0005-0000-0000-000095570000}"/>
    <cellStyle name="Input 9 2 3 3 5" xfId="22429" xr:uid="{00000000-0005-0000-0000-000096570000}"/>
    <cellStyle name="Input 9 2 3 3 6" xfId="22430" xr:uid="{00000000-0005-0000-0000-000097570000}"/>
    <cellStyle name="Input 9 2 3 3 7" xfId="22431" xr:uid="{00000000-0005-0000-0000-000098570000}"/>
    <cellStyle name="Input 9 2 3 3 8" xfId="22432" xr:uid="{00000000-0005-0000-0000-000099570000}"/>
    <cellStyle name="Input 9 2 3 3 9" xfId="22433" xr:uid="{00000000-0005-0000-0000-00009A570000}"/>
    <cellStyle name="Input 9 2 3 4" xfId="22434" xr:uid="{00000000-0005-0000-0000-00009B570000}"/>
    <cellStyle name="Input 9 2 3 4 10" xfId="22435" xr:uid="{00000000-0005-0000-0000-00009C570000}"/>
    <cellStyle name="Input 9 2 3 4 11" xfId="22436" xr:uid="{00000000-0005-0000-0000-00009D570000}"/>
    <cellStyle name="Input 9 2 3 4 12" xfId="22437" xr:uid="{00000000-0005-0000-0000-00009E570000}"/>
    <cellStyle name="Input 9 2 3 4 13" xfId="22438" xr:uid="{00000000-0005-0000-0000-00009F570000}"/>
    <cellStyle name="Input 9 2 3 4 14" xfId="22439" xr:uid="{00000000-0005-0000-0000-0000A0570000}"/>
    <cellStyle name="Input 9 2 3 4 2" xfId="22440" xr:uid="{00000000-0005-0000-0000-0000A1570000}"/>
    <cellStyle name="Input 9 2 3 4 3" xfId="22441" xr:uid="{00000000-0005-0000-0000-0000A2570000}"/>
    <cellStyle name="Input 9 2 3 4 4" xfId="22442" xr:uid="{00000000-0005-0000-0000-0000A3570000}"/>
    <cellStyle name="Input 9 2 3 4 5" xfId="22443" xr:uid="{00000000-0005-0000-0000-0000A4570000}"/>
    <cellStyle name="Input 9 2 3 4 6" xfId="22444" xr:uid="{00000000-0005-0000-0000-0000A5570000}"/>
    <cellStyle name="Input 9 2 3 4 7" xfId="22445" xr:uid="{00000000-0005-0000-0000-0000A6570000}"/>
    <cellStyle name="Input 9 2 3 4 8" xfId="22446" xr:uid="{00000000-0005-0000-0000-0000A7570000}"/>
    <cellStyle name="Input 9 2 3 4 9" xfId="22447" xr:uid="{00000000-0005-0000-0000-0000A8570000}"/>
    <cellStyle name="Input 9 2 3 5" xfId="22448" xr:uid="{00000000-0005-0000-0000-0000A9570000}"/>
    <cellStyle name="Input 9 2 3 5 10" xfId="22449" xr:uid="{00000000-0005-0000-0000-0000AA570000}"/>
    <cellStyle name="Input 9 2 3 5 11" xfId="22450" xr:uid="{00000000-0005-0000-0000-0000AB570000}"/>
    <cellStyle name="Input 9 2 3 5 12" xfId="22451" xr:uid="{00000000-0005-0000-0000-0000AC570000}"/>
    <cellStyle name="Input 9 2 3 5 13" xfId="22452" xr:uid="{00000000-0005-0000-0000-0000AD570000}"/>
    <cellStyle name="Input 9 2 3 5 2" xfId="22453" xr:uid="{00000000-0005-0000-0000-0000AE570000}"/>
    <cellStyle name="Input 9 2 3 5 3" xfId="22454" xr:uid="{00000000-0005-0000-0000-0000AF570000}"/>
    <cellStyle name="Input 9 2 3 5 4" xfId="22455" xr:uid="{00000000-0005-0000-0000-0000B0570000}"/>
    <cellStyle name="Input 9 2 3 5 5" xfId="22456" xr:uid="{00000000-0005-0000-0000-0000B1570000}"/>
    <cellStyle name="Input 9 2 3 5 6" xfId="22457" xr:uid="{00000000-0005-0000-0000-0000B2570000}"/>
    <cellStyle name="Input 9 2 3 5 7" xfId="22458" xr:uid="{00000000-0005-0000-0000-0000B3570000}"/>
    <cellStyle name="Input 9 2 3 5 8" xfId="22459" xr:uid="{00000000-0005-0000-0000-0000B4570000}"/>
    <cellStyle name="Input 9 2 3 5 9" xfId="22460" xr:uid="{00000000-0005-0000-0000-0000B5570000}"/>
    <cellStyle name="Input 9 2 3 6" xfId="22461" xr:uid="{00000000-0005-0000-0000-0000B6570000}"/>
    <cellStyle name="Input 9 2 3 7" xfId="22462" xr:uid="{00000000-0005-0000-0000-0000B7570000}"/>
    <cellStyle name="Input 9 2 3 8" xfId="22463" xr:uid="{00000000-0005-0000-0000-0000B8570000}"/>
    <cellStyle name="Input 9 2 3 9" xfId="22464" xr:uid="{00000000-0005-0000-0000-0000B9570000}"/>
    <cellStyle name="Input 9 2 4" xfId="22465" xr:uid="{00000000-0005-0000-0000-0000BA570000}"/>
    <cellStyle name="Input 9 2 4 10" xfId="22466" xr:uid="{00000000-0005-0000-0000-0000BB570000}"/>
    <cellStyle name="Input 9 2 4 11" xfId="22467" xr:uid="{00000000-0005-0000-0000-0000BC570000}"/>
    <cellStyle name="Input 9 2 4 12" xfId="22468" xr:uid="{00000000-0005-0000-0000-0000BD570000}"/>
    <cellStyle name="Input 9 2 4 13" xfId="22469" xr:uid="{00000000-0005-0000-0000-0000BE570000}"/>
    <cellStyle name="Input 9 2 4 14" xfId="22470" xr:uid="{00000000-0005-0000-0000-0000BF570000}"/>
    <cellStyle name="Input 9 2 4 2" xfId="22471" xr:uid="{00000000-0005-0000-0000-0000C0570000}"/>
    <cellStyle name="Input 9 2 4 3" xfId="22472" xr:uid="{00000000-0005-0000-0000-0000C1570000}"/>
    <cellStyle name="Input 9 2 4 4" xfId="22473" xr:uid="{00000000-0005-0000-0000-0000C2570000}"/>
    <cellStyle name="Input 9 2 4 5" xfId="22474" xr:uid="{00000000-0005-0000-0000-0000C3570000}"/>
    <cellStyle name="Input 9 2 4 6" xfId="22475" xr:uid="{00000000-0005-0000-0000-0000C4570000}"/>
    <cellStyle name="Input 9 2 4 7" xfId="22476" xr:uid="{00000000-0005-0000-0000-0000C5570000}"/>
    <cellStyle name="Input 9 2 4 8" xfId="22477" xr:uid="{00000000-0005-0000-0000-0000C6570000}"/>
    <cellStyle name="Input 9 2 4 9" xfId="22478" xr:uid="{00000000-0005-0000-0000-0000C7570000}"/>
    <cellStyle name="Input 9 2 5" xfId="22479" xr:uid="{00000000-0005-0000-0000-0000C8570000}"/>
    <cellStyle name="Input 9 2 5 10" xfId="22480" xr:uid="{00000000-0005-0000-0000-0000C9570000}"/>
    <cellStyle name="Input 9 2 5 11" xfId="22481" xr:uid="{00000000-0005-0000-0000-0000CA570000}"/>
    <cellStyle name="Input 9 2 5 12" xfId="22482" xr:uid="{00000000-0005-0000-0000-0000CB570000}"/>
    <cellStyle name="Input 9 2 5 13" xfId="22483" xr:uid="{00000000-0005-0000-0000-0000CC570000}"/>
    <cellStyle name="Input 9 2 5 14" xfId="22484" xr:uid="{00000000-0005-0000-0000-0000CD570000}"/>
    <cellStyle name="Input 9 2 5 2" xfId="22485" xr:uid="{00000000-0005-0000-0000-0000CE570000}"/>
    <cellStyle name="Input 9 2 5 3" xfId="22486" xr:uid="{00000000-0005-0000-0000-0000CF570000}"/>
    <cellStyle name="Input 9 2 5 4" xfId="22487" xr:uid="{00000000-0005-0000-0000-0000D0570000}"/>
    <cellStyle name="Input 9 2 5 5" xfId="22488" xr:uid="{00000000-0005-0000-0000-0000D1570000}"/>
    <cellStyle name="Input 9 2 5 6" xfId="22489" xr:uid="{00000000-0005-0000-0000-0000D2570000}"/>
    <cellStyle name="Input 9 2 5 7" xfId="22490" xr:uid="{00000000-0005-0000-0000-0000D3570000}"/>
    <cellStyle name="Input 9 2 5 8" xfId="22491" xr:uid="{00000000-0005-0000-0000-0000D4570000}"/>
    <cellStyle name="Input 9 2 5 9" xfId="22492" xr:uid="{00000000-0005-0000-0000-0000D5570000}"/>
    <cellStyle name="Input 9 2 6" xfId="22493" xr:uid="{00000000-0005-0000-0000-0000D6570000}"/>
    <cellStyle name="Input 9 2 6 10" xfId="22494" xr:uid="{00000000-0005-0000-0000-0000D7570000}"/>
    <cellStyle name="Input 9 2 6 11" xfId="22495" xr:uid="{00000000-0005-0000-0000-0000D8570000}"/>
    <cellStyle name="Input 9 2 6 12" xfId="22496" xr:uid="{00000000-0005-0000-0000-0000D9570000}"/>
    <cellStyle name="Input 9 2 6 13" xfId="22497" xr:uid="{00000000-0005-0000-0000-0000DA570000}"/>
    <cellStyle name="Input 9 2 6 14" xfId="22498" xr:uid="{00000000-0005-0000-0000-0000DB570000}"/>
    <cellStyle name="Input 9 2 6 2" xfId="22499" xr:uid="{00000000-0005-0000-0000-0000DC570000}"/>
    <cellStyle name="Input 9 2 6 3" xfId="22500" xr:uid="{00000000-0005-0000-0000-0000DD570000}"/>
    <cellStyle name="Input 9 2 6 4" xfId="22501" xr:uid="{00000000-0005-0000-0000-0000DE570000}"/>
    <cellStyle name="Input 9 2 6 5" xfId="22502" xr:uid="{00000000-0005-0000-0000-0000DF570000}"/>
    <cellStyle name="Input 9 2 6 6" xfId="22503" xr:uid="{00000000-0005-0000-0000-0000E0570000}"/>
    <cellStyle name="Input 9 2 6 7" xfId="22504" xr:uid="{00000000-0005-0000-0000-0000E1570000}"/>
    <cellStyle name="Input 9 2 6 8" xfId="22505" xr:uid="{00000000-0005-0000-0000-0000E2570000}"/>
    <cellStyle name="Input 9 2 6 9" xfId="22506" xr:uid="{00000000-0005-0000-0000-0000E3570000}"/>
    <cellStyle name="Input 9 2 7" xfId="22507" xr:uid="{00000000-0005-0000-0000-0000E4570000}"/>
    <cellStyle name="Input 9 2 7 10" xfId="22508" xr:uid="{00000000-0005-0000-0000-0000E5570000}"/>
    <cellStyle name="Input 9 2 7 11" xfId="22509" xr:uid="{00000000-0005-0000-0000-0000E6570000}"/>
    <cellStyle name="Input 9 2 7 12" xfId="22510" xr:uid="{00000000-0005-0000-0000-0000E7570000}"/>
    <cellStyle name="Input 9 2 7 13" xfId="22511" xr:uid="{00000000-0005-0000-0000-0000E8570000}"/>
    <cellStyle name="Input 9 2 7 14" xfId="22512" xr:uid="{00000000-0005-0000-0000-0000E9570000}"/>
    <cellStyle name="Input 9 2 7 2" xfId="22513" xr:uid="{00000000-0005-0000-0000-0000EA570000}"/>
    <cellStyle name="Input 9 2 7 3" xfId="22514" xr:uid="{00000000-0005-0000-0000-0000EB570000}"/>
    <cellStyle name="Input 9 2 7 4" xfId="22515" xr:uid="{00000000-0005-0000-0000-0000EC570000}"/>
    <cellStyle name="Input 9 2 7 5" xfId="22516" xr:uid="{00000000-0005-0000-0000-0000ED570000}"/>
    <cellStyle name="Input 9 2 7 6" xfId="22517" xr:uid="{00000000-0005-0000-0000-0000EE570000}"/>
    <cellStyle name="Input 9 2 7 7" xfId="22518" xr:uid="{00000000-0005-0000-0000-0000EF570000}"/>
    <cellStyle name="Input 9 2 7 8" xfId="22519" xr:uid="{00000000-0005-0000-0000-0000F0570000}"/>
    <cellStyle name="Input 9 2 7 9" xfId="22520" xr:uid="{00000000-0005-0000-0000-0000F1570000}"/>
    <cellStyle name="Input 9 2 8" xfId="22521" xr:uid="{00000000-0005-0000-0000-0000F2570000}"/>
    <cellStyle name="Input 9 2 8 10" xfId="22522" xr:uid="{00000000-0005-0000-0000-0000F3570000}"/>
    <cellStyle name="Input 9 2 8 11" xfId="22523" xr:uid="{00000000-0005-0000-0000-0000F4570000}"/>
    <cellStyle name="Input 9 2 8 12" xfId="22524" xr:uid="{00000000-0005-0000-0000-0000F5570000}"/>
    <cellStyle name="Input 9 2 8 13" xfId="22525" xr:uid="{00000000-0005-0000-0000-0000F6570000}"/>
    <cellStyle name="Input 9 2 8 2" xfId="22526" xr:uid="{00000000-0005-0000-0000-0000F7570000}"/>
    <cellStyle name="Input 9 2 8 3" xfId="22527" xr:uid="{00000000-0005-0000-0000-0000F8570000}"/>
    <cellStyle name="Input 9 2 8 4" xfId="22528" xr:uid="{00000000-0005-0000-0000-0000F9570000}"/>
    <cellStyle name="Input 9 2 8 5" xfId="22529" xr:uid="{00000000-0005-0000-0000-0000FA570000}"/>
    <cellStyle name="Input 9 2 8 6" xfId="22530" xr:uid="{00000000-0005-0000-0000-0000FB570000}"/>
    <cellStyle name="Input 9 2 8 7" xfId="22531" xr:uid="{00000000-0005-0000-0000-0000FC570000}"/>
    <cellStyle name="Input 9 2 8 8" xfId="22532" xr:uid="{00000000-0005-0000-0000-0000FD570000}"/>
    <cellStyle name="Input 9 2 8 9" xfId="22533" xr:uid="{00000000-0005-0000-0000-0000FE570000}"/>
    <cellStyle name="Input 9 2 9" xfId="22534" xr:uid="{00000000-0005-0000-0000-0000FF570000}"/>
    <cellStyle name="Input 9 20" xfId="22535" xr:uid="{00000000-0005-0000-0000-000000580000}"/>
    <cellStyle name="Input 9 3" xfId="22536" xr:uid="{00000000-0005-0000-0000-000001580000}"/>
    <cellStyle name="Input 9 3 10" xfId="22537" xr:uid="{00000000-0005-0000-0000-000002580000}"/>
    <cellStyle name="Input 9 3 11" xfId="22538" xr:uid="{00000000-0005-0000-0000-000003580000}"/>
    <cellStyle name="Input 9 3 12" xfId="22539" xr:uid="{00000000-0005-0000-0000-000004580000}"/>
    <cellStyle name="Input 9 3 13" xfId="22540" xr:uid="{00000000-0005-0000-0000-000005580000}"/>
    <cellStyle name="Input 9 3 14" xfId="22541" xr:uid="{00000000-0005-0000-0000-000006580000}"/>
    <cellStyle name="Input 9 3 15" xfId="22542" xr:uid="{00000000-0005-0000-0000-000007580000}"/>
    <cellStyle name="Input 9 3 16" xfId="22543" xr:uid="{00000000-0005-0000-0000-000008580000}"/>
    <cellStyle name="Input 9 3 17" xfId="22544" xr:uid="{00000000-0005-0000-0000-000009580000}"/>
    <cellStyle name="Input 9 3 18" xfId="22545" xr:uid="{00000000-0005-0000-0000-00000A580000}"/>
    <cellStyle name="Input 9 3 19" xfId="22546" xr:uid="{00000000-0005-0000-0000-00000B580000}"/>
    <cellStyle name="Input 9 3 2" xfId="22547" xr:uid="{00000000-0005-0000-0000-00000C580000}"/>
    <cellStyle name="Input 9 3 2 10" xfId="22548" xr:uid="{00000000-0005-0000-0000-00000D580000}"/>
    <cellStyle name="Input 9 3 2 11" xfId="22549" xr:uid="{00000000-0005-0000-0000-00000E580000}"/>
    <cellStyle name="Input 9 3 2 12" xfId="22550" xr:uid="{00000000-0005-0000-0000-00000F580000}"/>
    <cellStyle name="Input 9 3 2 13" xfId="22551" xr:uid="{00000000-0005-0000-0000-000010580000}"/>
    <cellStyle name="Input 9 3 2 14" xfId="22552" xr:uid="{00000000-0005-0000-0000-000011580000}"/>
    <cellStyle name="Input 9 3 2 15" xfId="22553" xr:uid="{00000000-0005-0000-0000-000012580000}"/>
    <cellStyle name="Input 9 3 2 16" xfId="22554" xr:uid="{00000000-0005-0000-0000-000013580000}"/>
    <cellStyle name="Input 9 3 2 17" xfId="22555" xr:uid="{00000000-0005-0000-0000-000014580000}"/>
    <cellStyle name="Input 9 3 2 18" xfId="22556" xr:uid="{00000000-0005-0000-0000-000015580000}"/>
    <cellStyle name="Input 9 3 2 19" xfId="22557" xr:uid="{00000000-0005-0000-0000-000016580000}"/>
    <cellStyle name="Input 9 3 2 2" xfId="22558" xr:uid="{00000000-0005-0000-0000-000017580000}"/>
    <cellStyle name="Input 9 3 2 2 10" xfId="22559" xr:uid="{00000000-0005-0000-0000-000018580000}"/>
    <cellStyle name="Input 9 3 2 2 11" xfId="22560" xr:uid="{00000000-0005-0000-0000-000019580000}"/>
    <cellStyle name="Input 9 3 2 2 12" xfId="22561" xr:uid="{00000000-0005-0000-0000-00001A580000}"/>
    <cellStyle name="Input 9 3 2 2 13" xfId="22562" xr:uid="{00000000-0005-0000-0000-00001B580000}"/>
    <cellStyle name="Input 9 3 2 2 14" xfId="22563" xr:uid="{00000000-0005-0000-0000-00001C580000}"/>
    <cellStyle name="Input 9 3 2 2 2" xfId="22564" xr:uid="{00000000-0005-0000-0000-00001D580000}"/>
    <cellStyle name="Input 9 3 2 2 3" xfId="22565" xr:uid="{00000000-0005-0000-0000-00001E580000}"/>
    <cellStyle name="Input 9 3 2 2 4" xfId="22566" xr:uid="{00000000-0005-0000-0000-00001F580000}"/>
    <cellStyle name="Input 9 3 2 2 5" xfId="22567" xr:uid="{00000000-0005-0000-0000-000020580000}"/>
    <cellStyle name="Input 9 3 2 2 6" xfId="22568" xr:uid="{00000000-0005-0000-0000-000021580000}"/>
    <cellStyle name="Input 9 3 2 2 7" xfId="22569" xr:uid="{00000000-0005-0000-0000-000022580000}"/>
    <cellStyle name="Input 9 3 2 2 8" xfId="22570" xr:uid="{00000000-0005-0000-0000-000023580000}"/>
    <cellStyle name="Input 9 3 2 2 9" xfId="22571" xr:uid="{00000000-0005-0000-0000-000024580000}"/>
    <cellStyle name="Input 9 3 2 20" xfId="22572" xr:uid="{00000000-0005-0000-0000-000025580000}"/>
    <cellStyle name="Input 9 3 2 3" xfId="22573" xr:uid="{00000000-0005-0000-0000-000026580000}"/>
    <cellStyle name="Input 9 3 2 3 10" xfId="22574" xr:uid="{00000000-0005-0000-0000-000027580000}"/>
    <cellStyle name="Input 9 3 2 3 11" xfId="22575" xr:uid="{00000000-0005-0000-0000-000028580000}"/>
    <cellStyle name="Input 9 3 2 3 12" xfId="22576" xr:uid="{00000000-0005-0000-0000-000029580000}"/>
    <cellStyle name="Input 9 3 2 3 13" xfId="22577" xr:uid="{00000000-0005-0000-0000-00002A580000}"/>
    <cellStyle name="Input 9 3 2 3 14" xfId="22578" xr:uid="{00000000-0005-0000-0000-00002B580000}"/>
    <cellStyle name="Input 9 3 2 3 2" xfId="22579" xr:uid="{00000000-0005-0000-0000-00002C580000}"/>
    <cellStyle name="Input 9 3 2 3 3" xfId="22580" xr:uid="{00000000-0005-0000-0000-00002D580000}"/>
    <cellStyle name="Input 9 3 2 3 4" xfId="22581" xr:uid="{00000000-0005-0000-0000-00002E580000}"/>
    <cellStyle name="Input 9 3 2 3 5" xfId="22582" xr:uid="{00000000-0005-0000-0000-00002F580000}"/>
    <cellStyle name="Input 9 3 2 3 6" xfId="22583" xr:uid="{00000000-0005-0000-0000-000030580000}"/>
    <cellStyle name="Input 9 3 2 3 7" xfId="22584" xr:uid="{00000000-0005-0000-0000-000031580000}"/>
    <cellStyle name="Input 9 3 2 3 8" xfId="22585" xr:uid="{00000000-0005-0000-0000-000032580000}"/>
    <cellStyle name="Input 9 3 2 3 9" xfId="22586" xr:uid="{00000000-0005-0000-0000-000033580000}"/>
    <cellStyle name="Input 9 3 2 4" xfId="22587" xr:uid="{00000000-0005-0000-0000-000034580000}"/>
    <cellStyle name="Input 9 3 2 4 10" xfId="22588" xr:uid="{00000000-0005-0000-0000-000035580000}"/>
    <cellStyle name="Input 9 3 2 4 11" xfId="22589" xr:uid="{00000000-0005-0000-0000-000036580000}"/>
    <cellStyle name="Input 9 3 2 4 12" xfId="22590" xr:uid="{00000000-0005-0000-0000-000037580000}"/>
    <cellStyle name="Input 9 3 2 4 13" xfId="22591" xr:uid="{00000000-0005-0000-0000-000038580000}"/>
    <cellStyle name="Input 9 3 2 4 14" xfId="22592" xr:uid="{00000000-0005-0000-0000-000039580000}"/>
    <cellStyle name="Input 9 3 2 4 2" xfId="22593" xr:uid="{00000000-0005-0000-0000-00003A580000}"/>
    <cellStyle name="Input 9 3 2 4 3" xfId="22594" xr:uid="{00000000-0005-0000-0000-00003B580000}"/>
    <cellStyle name="Input 9 3 2 4 4" xfId="22595" xr:uid="{00000000-0005-0000-0000-00003C580000}"/>
    <cellStyle name="Input 9 3 2 4 5" xfId="22596" xr:uid="{00000000-0005-0000-0000-00003D580000}"/>
    <cellStyle name="Input 9 3 2 4 6" xfId="22597" xr:uid="{00000000-0005-0000-0000-00003E580000}"/>
    <cellStyle name="Input 9 3 2 4 7" xfId="22598" xr:uid="{00000000-0005-0000-0000-00003F580000}"/>
    <cellStyle name="Input 9 3 2 4 8" xfId="22599" xr:uid="{00000000-0005-0000-0000-000040580000}"/>
    <cellStyle name="Input 9 3 2 4 9" xfId="22600" xr:uid="{00000000-0005-0000-0000-000041580000}"/>
    <cellStyle name="Input 9 3 2 5" xfId="22601" xr:uid="{00000000-0005-0000-0000-000042580000}"/>
    <cellStyle name="Input 9 3 2 5 10" xfId="22602" xr:uid="{00000000-0005-0000-0000-000043580000}"/>
    <cellStyle name="Input 9 3 2 5 11" xfId="22603" xr:uid="{00000000-0005-0000-0000-000044580000}"/>
    <cellStyle name="Input 9 3 2 5 12" xfId="22604" xr:uid="{00000000-0005-0000-0000-000045580000}"/>
    <cellStyle name="Input 9 3 2 5 13" xfId="22605" xr:uid="{00000000-0005-0000-0000-000046580000}"/>
    <cellStyle name="Input 9 3 2 5 2" xfId="22606" xr:uid="{00000000-0005-0000-0000-000047580000}"/>
    <cellStyle name="Input 9 3 2 5 3" xfId="22607" xr:uid="{00000000-0005-0000-0000-000048580000}"/>
    <cellStyle name="Input 9 3 2 5 4" xfId="22608" xr:uid="{00000000-0005-0000-0000-000049580000}"/>
    <cellStyle name="Input 9 3 2 5 5" xfId="22609" xr:uid="{00000000-0005-0000-0000-00004A580000}"/>
    <cellStyle name="Input 9 3 2 5 6" xfId="22610" xr:uid="{00000000-0005-0000-0000-00004B580000}"/>
    <cellStyle name="Input 9 3 2 5 7" xfId="22611" xr:uid="{00000000-0005-0000-0000-00004C580000}"/>
    <cellStyle name="Input 9 3 2 5 8" xfId="22612" xr:uid="{00000000-0005-0000-0000-00004D580000}"/>
    <cellStyle name="Input 9 3 2 5 9" xfId="22613" xr:uid="{00000000-0005-0000-0000-00004E580000}"/>
    <cellStyle name="Input 9 3 2 6" xfId="22614" xr:uid="{00000000-0005-0000-0000-00004F580000}"/>
    <cellStyle name="Input 9 3 2 7" xfId="22615" xr:uid="{00000000-0005-0000-0000-000050580000}"/>
    <cellStyle name="Input 9 3 2 8" xfId="22616" xr:uid="{00000000-0005-0000-0000-000051580000}"/>
    <cellStyle name="Input 9 3 2 9" xfId="22617" xr:uid="{00000000-0005-0000-0000-000052580000}"/>
    <cellStyle name="Input 9 3 20" xfId="22618" xr:uid="{00000000-0005-0000-0000-000053580000}"/>
    <cellStyle name="Input 9 3 21" xfId="22619" xr:uid="{00000000-0005-0000-0000-000054580000}"/>
    <cellStyle name="Input 9 3 22" xfId="22620" xr:uid="{00000000-0005-0000-0000-000055580000}"/>
    <cellStyle name="Input 9 3 3" xfId="22621" xr:uid="{00000000-0005-0000-0000-000056580000}"/>
    <cellStyle name="Input 9 3 3 10" xfId="22622" xr:uid="{00000000-0005-0000-0000-000057580000}"/>
    <cellStyle name="Input 9 3 3 11" xfId="22623" xr:uid="{00000000-0005-0000-0000-000058580000}"/>
    <cellStyle name="Input 9 3 3 12" xfId="22624" xr:uid="{00000000-0005-0000-0000-000059580000}"/>
    <cellStyle name="Input 9 3 3 13" xfId="22625" xr:uid="{00000000-0005-0000-0000-00005A580000}"/>
    <cellStyle name="Input 9 3 3 14" xfId="22626" xr:uid="{00000000-0005-0000-0000-00005B580000}"/>
    <cellStyle name="Input 9 3 3 15" xfId="22627" xr:uid="{00000000-0005-0000-0000-00005C580000}"/>
    <cellStyle name="Input 9 3 3 16" xfId="22628" xr:uid="{00000000-0005-0000-0000-00005D580000}"/>
    <cellStyle name="Input 9 3 3 17" xfId="22629" xr:uid="{00000000-0005-0000-0000-00005E580000}"/>
    <cellStyle name="Input 9 3 3 18" xfId="22630" xr:uid="{00000000-0005-0000-0000-00005F580000}"/>
    <cellStyle name="Input 9 3 3 19" xfId="22631" xr:uid="{00000000-0005-0000-0000-000060580000}"/>
    <cellStyle name="Input 9 3 3 2" xfId="22632" xr:uid="{00000000-0005-0000-0000-000061580000}"/>
    <cellStyle name="Input 9 3 3 2 10" xfId="22633" xr:uid="{00000000-0005-0000-0000-000062580000}"/>
    <cellStyle name="Input 9 3 3 2 11" xfId="22634" xr:uid="{00000000-0005-0000-0000-000063580000}"/>
    <cellStyle name="Input 9 3 3 2 12" xfId="22635" xr:uid="{00000000-0005-0000-0000-000064580000}"/>
    <cellStyle name="Input 9 3 3 2 13" xfId="22636" xr:uid="{00000000-0005-0000-0000-000065580000}"/>
    <cellStyle name="Input 9 3 3 2 14" xfId="22637" xr:uid="{00000000-0005-0000-0000-000066580000}"/>
    <cellStyle name="Input 9 3 3 2 2" xfId="22638" xr:uid="{00000000-0005-0000-0000-000067580000}"/>
    <cellStyle name="Input 9 3 3 2 3" xfId="22639" xr:uid="{00000000-0005-0000-0000-000068580000}"/>
    <cellStyle name="Input 9 3 3 2 4" xfId="22640" xr:uid="{00000000-0005-0000-0000-000069580000}"/>
    <cellStyle name="Input 9 3 3 2 5" xfId="22641" xr:uid="{00000000-0005-0000-0000-00006A580000}"/>
    <cellStyle name="Input 9 3 3 2 6" xfId="22642" xr:uid="{00000000-0005-0000-0000-00006B580000}"/>
    <cellStyle name="Input 9 3 3 2 7" xfId="22643" xr:uid="{00000000-0005-0000-0000-00006C580000}"/>
    <cellStyle name="Input 9 3 3 2 8" xfId="22644" xr:uid="{00000000-0005-0000-0000-00006D580000}"/>
    <cellStyle name="Input 9 3 3 2 9" xfId="22645" xr:uid="{00000000-0005-0000-0000-00006E580000}"/>
    <cellStyle name="Input 9 3 3 20" xfId="22646" xr:uid="{00000000-0005-0000-0000-00006F580000}"/>
    <cellStyle name="Input 9 3 3 3" xfId="22647" xr:uid="{00000000-0005-0000-0000-000070580000}"/>
    <cellStyle name="Input 9 3 3 3 10" xfId="22648" xr:uid="{00000000-0005-0000-0000-000071580000}"/>
    <cellStyle name="Input 9 3 3 3 11" xfId="22649" xr:uid="{00000000-0005-0000-0000-000072580000}"/>
    <cellStyle name="Input 9 3 3 3 12" xfId="22650" xr:uid="{00000000-0005-0000-0000-000073580000}"/>
    <cellStyle name="Input 9 3 3 3 13" xfId="22651" xr:uid="{00000000-0005-0000-0000-000074580000}"/>
    <cellStyle name="Input 9 3 3 3 14" xfId="22652" xr:uid="{00000000-0005-0000-0000-000075580000}"/>
    <cellStyle name="Input 9 3 3 3 2" xfId="22653" xr:uid="{00000000-0005-0000-0000-000076580000}"/>
    <cellStyle name="Input 9 3 3 3 3" xfId="22654" xr:uid="{00000000-0005-0000-0000-000077580000}"/>
    <cellStyle name="Input 9 3 3 3 4" xfId="22655" xr:uid="{00000000-0005-0000-0000-000078580000}"/>
    <cellStyle name="Input 9 3 3 3 5" xfId="22656" xr:uid="{00000000-0005-0000-0000-000079580000}"/>
    <cellStyle name="Input 9 3 3 3 6" xfId="22657" xr:uid="{00000000-0005-0000-0000-00007A580000}"/>
    <cellStyle name="Input 9 3 3 3 7" xfId="22658" xr:uid="{00000000-0005-0000-0000-00007B580000}"/>
    <cellStyle name="Input 9 3 3 3 8" xfId="22659" xr:uid="{00000000-0005-0000-0000-00007C580000}"/>
    <cellStyle name="Input 9 3 3 3 9" xfId="22660" xr:uid="{00000000-0005-0000-0000-00007D580000}"/>
    <cellStyle name="Input 9 3 3 4" xfId="22661" xr:uid="{00000000-0005-0000-0000-00007E580000}"/>
    <cellStyle name="Input 9 3 3 4 10" xfId="22662" xr:uid="{00000000-0005-0000-0000-00007F580000}"/>
    <cellStyle name="Input 9 3 3 4 11" xfId="22663" xr:uid="{00000000-0005-0000-0000-000080580000}"/>
    <cellStyle name="Input 9 3 3 4 12" xfId="22664" xr:uid="{00000000-0005-0000-0000-000081580000}"/>
    <cellStyle name="Input 9 3 3 4 13" xfId="22665" xr:uid="{00000000-0005-0000-0000-000082580000}"/>
    <cellStyle name="Input 9 3 3 4 14" xfId="22666" xr:uid="{00000000-0005-0000-0000-000083580000}"/>
    <cellStyle name="Input 9 3 3 4 2" xfId="22667" xr:uid="{00000000-0005-0000-0000-000084580000}"/>
    <cellStyle name="Input 9 3 3 4 3" xfId="22668" xr:uid="{00000000-0005-0000-0000-000085580000}"/>
    <cellStyle name="Input 9 3 3 4 4" xfId="22669" xr:uid="{00000000-0005-0000-0000-000086580000}"/>
    <cellStyle name="Input 9 3 3 4 5" xfId="22670" xr:uid="{00000000-0005-0000-0000-000087580000}"/>
    <cellStyle name="Input 9 3 3 4 6" xfId="22671" xr:uid="{00000000-0005-0000-0000-000088580000}"/>
    <cellStyle name="Input 9 3 3 4 7" xfId="22672" xr:uid="{00000000-0005-0000-0000-000089580000}"/>
    <cellStyle name="Input 9 3 3 4 8" xfId="22673" xr:uid="{00000000-0005-0000-0000-00008A580000}"/>
    <cellStyle name="Input 9 3 3 4 9" xfId="22674" xr:uid="{00000000-0005-0000-0000-00008B580000}"/>
    <cellStyle name="Input 9 3 3 5" xfId="22675" xr:uid="{00000000-0005-0000-0000-00008C580000}"/>
    <cellStyle name="Input 9 3 3 5 10" xfId="22676" xr:uid="{00000000-0005-0000-0000-00008D580000}"/>
    <cellStyle name="Input 9 3 3 5 11" xfId="22677" xr:uid="{00000000-0005-0000-0000-00008E580000}"/>
    <cellStyle name="Input 9 3 3 5 12" xfId="22678" xr:uid="{00000000-0005-0000-0000-00008F580000}"/>
    <cellStyle name="Input 9 3 3 5 13" xfId="22679" xr:uid="{00000000-0005-0000-0000-000090580000}"/>
    <cellStyle name="Input 9 3 3 5 2" xfId="22680" xr:uid="{00000000-0005-0000-0000-000091580000}"/>
    <cellStyle name="Input 9 3 3 5 3" xfId="22681" xr:uid="{00000000-0005-0000-0000-000092580000}"/>
    <cellStyle name="Input 9 3 3 5 4" xfId="22682" xr:uid="{00000000-0005-0000-0000-000093580000}"/>
    <cellStyle name="Input 9 3 3 5 5" xfId="22683" xr:uid="{00000000-0005-0000-0000-000094580000}"/>
    <cellStyle name="Input 9 3 3 5 6" xfId="22684" xr:uid="{00000000-0005-0000-0000-000095580000}"/>
    <cellStyle name="Input 9 3 3 5 7" xfId="22685" xr:uid="{00000000-0005-0000-0000-000096580000}"/>
    <cellStyle name="Input 9 3 3 5 8" xfId="22686" xr:uid="{00000000-0005-0000-0000-000097580000}"/>
    <cellStyle name="Input 9 3 3 5 9" xfId="22687" xr:uid="{00000000-0005-0000-0000-000098580000}"/>
    <cellStyle name="Input 9 3 3 6" xfId="22688" xr:uid="{00000000-0005-0000-0000-000099580000}"/>
    <cellStyle name="Input 9 3 3 7" xfId="22689" xr:uid="{00000000-0005-0000-0000-00009A580000}"/>
    <cellStyle name="Input 9 3 3 8" xfId="22690" xr:uid="{00000000-0005-0000-0000-00009B580000}"/>
    <cellStyle name="Input 9 3 3 9" xfId="22691" xr:uid="{00000000-0005-0000-0000-00009C580000}"/>
    <cellStyle name="Input 9 3 4" xfId="22692" xr:uid="{00000000-0005-0000-0000-00009D580000}"/>
    <cellStyle name="Input 9 3 4 10" xfId="22693" xr:uid="{00000000-0005-0000-0000-00009E580000}"/>
    <cellStyle name="Input 9 3 4 11" xfId="22694" xr:uid="{00000000-0005-0000-0000-00009F580000}"/>
    <cellStyle name="Input 9 3 4 12" xfId="22695" xr:uid="{00000000-0005-0000-0000-0000A0580000}"/>
    <cellStyle name="Input 9 3 4 13" xfId="22696" xr:uid="{00000000-0005-0000-0000-0000A1580000}"/>
    <cellStyle name="Input 9 3 4 14" xfId="22697" xr:uid="{00000000-0005-0000-0000-0000A2580000}"/>
    <cellStyle name="Input 9 3 4 2" xfId="22698" xr:uid="{00000000-0005-0000-0000-0000A3580000}"/>
    <cellStyle name="Input 9 3 4 3" xfId="22699" xr:uid="{00000000-0005-0000-0000-0000A4580000}"/>
    <cellStyle name="Input 9 3 4 4" xfId="22700" xr:uid="{00000000-0005-0000-0000-0000A5580000}"/>
    <cellStyle name="Input 9 3 4 5" xfId="22701" xr:uid="{00000000-0005-0000-0000-0000A6580000}"/>
    <cellStyle name="Input 9 3 4 6" xfId="22702" xr:uid="{00000000-0005-0000-0000-0000A7580000}"/>
    <cellStyle name="Input 9 3 4 7" xfId="22703" xr:uid="{00000000-0005-0000-0000-0000A8580000}"/>
    <cellStyle name="Input 9 3 4 8" xfId="22704" xr:uid="{00000000-0005-0000-0000-0000A9580000}"/>
    <cellStyle name="Input 9 3 4 9" xfId="22705" xr:uid="{00000000-0005-0000-0000-0000AA580000}"/>
    <cellStyle name="Input 9 3 5" xfId="22706" xr:uid="{00000000-0005-0000-0000-0000AB580000}"/>
    <cellStyle name="Input 9 3 5 10" xfId="22707" xr:uid="{00000000-0005-0000-0000-0000AC580000}"/>
    <cellStyle name="Input 9 3 5 11" xfId="22708" xr:uid="{00000000-0005-0000-0000-0000AD580000}"/>
    <cellStyle name="Input 9 3 5 12" xfId="22709" xr:uid="{00000000-0005-0000-0000-0000AE580000}"/>
    <cellStyle name="Input 9 3 5 13" xfId="22710" xr:uid="{00000000-0005-0000-0000-0000AF580000}"/>
    <cellStyle name="Input 9 3 5 14" xfId="22711" xr:uid="{00000000-0005-0000-0000-0000B0580000}"/>
    <cellStyle name="Input 9 3 5 2" xfId="22712" xr:uid="{00000000-0005-0000-0000-0000B1580000}"/>
    <cellStyle name="Input 9 3 5 3" xfId="22713" xr:uid="{00000000-0005-0000-0000-0000B2580000}"/>
    <cellStyle name="Input 9 3 5 4" xfId="22714" xr:uid="{00000000-0005-0000-0000-0000B3580000}"/>
    <cellStyle name="Input 9 3 5 5" xfId="22715" xr:uid="{00000000-0005-0000-0000-0000B4580000}"/>
    <cellStyle name="Input 9 3 5 6" xfId="22716" xr:uid="{00000000-0005-0000-0000-0000B5580000}"/>
    <cellStyle name="Input 9 3 5 7" xfId="22717" xr:uid="{00000000-0005-0000-0000-0000B6580000}"/>
    <cellStyle name="Input 9 3 5 8" xfId="22718" xr:uid="{00000000-0005-0000-0000-0000B7580000}"/>
    <cellStyle name="Input 9 3 5 9" xfId="22719" xr:uid="{00000000-0005-0000-0000-0000B8580000}"/>
    <cellStyle name="Input 9 3 6" xfId="22720" xr:uid="{00000000-0005-0000-0000-0000B9580000}"/>
    <cellStyle name="Input 9 3 6 10" xfId="22721" xr:uid="{00000000-0005-0000-0000-0000BA580000}"/>
    <cellStyle name="Input 9 3 6 11" xfId="22722" xr:uid="{00000000-0005-0000-0000-0000BB580000}"/>
    <cellStyle name="Input 9 3 6 12" xfId="22723" xr:uid="{00000000-0005-0000-0000-0000BC580000}"/>
    <cellStyle name="Input 9 3 6 13" xfId="22724" xr:uid="{00000000-0005-0000-0000-0000BD580000}"/>
    <cellStyle name="Input 9 3 6 14" xfId="22725" xr:uid="{00000000-0005-0000-0000-0000BE580000}"/>
    <cellStyle name="Input 9 3 6 2" xfId="22726" xr:uid="{00000000-0005-0000-0000-0000BF580000}"/>
    <cellStyle name="Input 9 3 6 3" xfId="22727" xr:uid="{00000000-0005-0000-0000-0000C0580000}"/>
    <cellStyle name="Input 9 3 6 4" xfId="22728" xr:uid="{00000000-0005-0000-0000-0000C1580000}"/>
    <cellStyle name="Input 9 3 6 5" xfId="22729" xr:uid="{00000000-0005-0000-0000-0000C2580000}"/>
    <cellStyle name="Input 9 3 6 6" xfId="22730" xr:uid="{00000000-0005-0000-0000-0000C3580000}"/>
    <cellStyle name="Input 9 3 6 7" xfId="22731" xr:uid="{00000000-0005-0000-0000-0000C4580000}"/>
    <cellStyle name="Input 9 3 6 8" xfId="22732" xr:uid="{00000000-0005-0000-0000-0000C5580000}"/>
    <cellStyle name="Input 9 3 6 9" xfId="22733" xr:uid="{00000000-0005-0000-0000-0000C6580000}"/>
    <cellStyle name="Input 9 3 7" xfId="22734" xr:uid="{00000000-0005-0000-0000-0000C7580000}"/>
    <cellStyle name="Input 9 3 7 10" xfId="22735" xr:uid="{00000000-0005-0000-0000-0000C8580000}"/>
    <cellStyle name="Input 9 3 7 11" xfId="22736" xr:uid="{00000000-0005-0000-0000-0000C9580000}"/>
    <cellStyle name="Input 9 3 7 12" xfId="22737" xr:uid="{00000000-0005-0000-0000-0000CA580000}"/>
    <cellStyle name="Input 9 3 7 13" xfId="22738" xr:uid="{00000000-0005-0000-0000-0000CB580000}"/>
    <cellStyle name="Input 9 3 7 2" xfId="22739" xr:uid="{00000000-0005-0000-0000-0000CC580000}"/>
    <cellStyle name="Input 9 3 7 3" xfId="22740" xr:uid="{00000000-0005-0000-0000-0000CD580000}"/>
    <cellStyle name="Input 9 3 7 4" xfId="22741" xr:uid="{00000000-0005-0000-0000-0000CE580000}"/>
    <cellStyle name="Input 9 3 7 5" xfId="22742" xr:uid="{00000000-0005-0000-0000-0000CF580000}"/>
    <cellStyle name="Input 9 3 7 6" xfId="22743" xr:uid="{00000000-0005-0000-0000-0000D0580000}"/>
    <cellStyle name="Input 9 3 7 7" xfId="22744" xr:uid="{00000000-0005-0000-0000-0000D1580000}"/>
    <cellStyle name="Input 9 3 7 8" xfId="22745" xr:uid="{00000000-0005-0000-0000-0000D2580000}"/>
    <cellStyle name="Input 9 3 7 9" xfId="22746" xr:uid="{00000000-0005-0000-0000-0000D3580000}"/>
    <cellStyle name="Input 9 3 8" xfId="22747" xr:uid="{00000000-0005-0000-0000-0000D4580000}"/>
    <cellStyle name="Input 9 3 9" xfId="22748" xr:uid="{00000000-0005-0000-0000-0000D5580000}"/>
    <cellStyle name="Input 9 4" xfId="22749" xr:uid="{00000000-0005-0000-0000-0000D6580000}"/>
    <cellStyle name="Input 9 4 10" xfId="22750" xr:uid="{00000000-0005-0000-0000-0000D7580000}"/>
    <cellStyle name="Input 9 4 11" xfId="22751" xr:uid="{00000000-0005-0000-0000-0000D8580000}"/>
    <cellStyle name="Input 9 4 12" xfId="22752" xr:uid="{00000000-0005-0000-0000-0000D9580000}"/>
    <cellStyle name="Input 9 4 13" xfId="22753" xr:uid="{00000000-0005-0000-0000-0000DA580000}"/>
    <cellStyle name="Input 9 4 14" xfId="22754" xr:uid="{00000000-0005-0000-0000-0000DB580000}"/>
    <cellStyle name="Input 9 4 15" xfId="22755" xr:uid="{00000000-0005-0000-0000-0000DC580000}"/>
    <cellStyle name="Input 9 4 16" xfId="22756" xr:uid="{00000000-0005-0000-0000-0000DD580000}"/>
    <cellStyle name="Input 9 4 17" xfId="22757" xr:uid="{00000000-0005-0000-0000-0000DE580000}"/>
    <cellStyle name="Input 9 4 18" xfId="22758" xr:uid="{00000000-0005-0000-0000-0000DF580000}"/>
    <cellStyle name="Input 9 4 19" xfId="22759" xr:uid="{00000000-0005-0000-0000-0000E0580000}"/>
    <cellStyle name="Input 9 4 2" xfId="22760" xr:uid="{00000000-0005-0000-0000-0000E1580000}"/>
    <cellStyle name="Input 9 4 2 10" xfId="22761" xr:uid="{00000000-0005-0000-0000-0000E2580000}"/>
    <cellStyle name="Input 9 4 2 11" xfId="22762" xr:uid="{00000000-0005-0000-0000-0000E3580000}"/>
    <cellStyle name="Input 9 4 2 12" xfId="22763" xr:uid="{00000000-0005-0000-0000-0000E4580000}"/>
    <cellStyle name="Input 9 4 2 13" xfId="22764" xr:uid="{00000000-0005-0000-0000-0000E5580000}"/>
    <cellStyle name="Input 9 4 2 14" xfId="22765" xr:uid="{00000000-0005-0000-0000-0000E6580000}"/>
    <cellStyle name="Input 9 4 2 15" xfId="22766" xr:uid="{00000000-0005-0000-0000-0000E7580000}"/>
    <cellStyle name="Input 9 4 2 16" xfId="22767" xr:uid="{00000000-0005-0000-0000-0000E8580000}"/>
    <cellStyle name="Input 9 4 2 17" xfId="22768" xr:uid="{00000000-0005-0000-0000-0000E9580000}"/>
    <cellStyle name="Input 9 4 2 18" xfId="22769" xr:uid="{00000000-0005-0000-0000-0000EA580000}"/>
    <cellStyle name="Input 9 4 2 19" xfId="22770" xr:uid="{00000000-0005-0000-0000-0000EB580000}"/>
    <cellStyle name="Input 9 4 2 2" xfId="22771" xr:uid="{00000000-0005-0000-0000-0000EC580000}"/>
    <cellStyle name="Input 9 4 2 2 10" xfId="22772" xr:uid="{00000000-0005-0000-0000-0000ED580000}"/>
    <cellStyle name="Input 9 4 2 2 11" xfId="22773" xr:uid="{00000000-0005-0000-0000-0000EE580000}"/>
    <cellStyle name="Input 9 4 2 2 12" xfId="22774" xr:uid="{00000000-0005-0000-0000-0000EF580000}"/>
    <cellStyle name="Input 9 4 2 2 13" xfId="22775" xr:uid="{00000000-0005-0000-0000-0000F0580000}"/>
    <cellStyle name="Input 9 4 2 2 14" xfId="22776" xr:uid="{00000000-0005-0000-0000-0000F1580000}"/>
    <cellStyle name="Input 9 4 2 2 2" xfId="22777" xr:uid="{00000000-0005-0000-0000-0000F2580000}"/>
    <cellStyle name="Input 9 4 2 2 3" xfId="22778" xr:uid="{00000000-0005-0000-0000-0000F3580000}"/>
    <cellStyle name="Input 9 4 2 2 4" xfId="22779" xr:uid="{00000000-0005-0000-0000-0000F4580000}"/>
    <cellStyle name="Input 9 4 2 2 5" xfId="22780" xr:uid="{00000000-0005-0000-0000-0000F5580000}"/>
    <cellStyle name="Input 9 4 2 2 6" xfId="22781" xr:uid="{00000000-0005-0000-0000-0000F6580000}"/>
    <cellStyle name="Input 9 4 2 2 7" xfId="22782" xr:uid="{00000000-0005-0000-0000-0000F7580000}"/>
    <cellStyle name="Input 9 4 2 2 8" xfId="22783" xr:uid="{00000000-0005-0000-0000-0000F8580000}"/>
    <cellStyle name="Input 9 4 2 2 9" xfId="22784" xr:uid="{00000000-0005-0000-0000-0000F9580000}"/>
    <cellStyle name="Input 9 4 2 20" xfId="22785" xr:uid="{00000000-0005-0000-0000-0000FA580000}"/>
    <cellStyle name="Input 9 4 2 3" xfId="22786" xr:uid="{00000000-0005-0000-0000-0000FB580000}"/>
    <cellStyle name="Input 9 4 2 3 10" xfId="22787" xr:uid="{00000000-0005-0000-0000-0000FC580000}"/>
    <cellStyle name="Input 9 4 2 3 11" xfId="22788" xr:uid="{00000000-0005-0000-0000-0000FD580000}"/>
    <cellStyle name="Input 9 4 2 3 12" xfId="22789" xr:uid="{00000000-0005-0000-0000-0000FE580000}"/>
    <cellStyle name="Input 9 4 2 3 13" xfId="22790" xr:uid="{00000000-0005-0000-0000-0000FF580000}"/>
    <cellStyle name="Input 9 4 2 3 14" xfId="22791" xr:uid="{00000000-0005-0000-0000-000000590000}"/>
    <cellStyle name="Input 9 4 2 3 2" xfId="22792" xr:uid="{00000000-0005-0000-0000-000001590000}"/>
    <cellStyle name="Input 9 4 2 3 3" xfId="22793" xr:uid="{00000000-0005-0000-0000-000002590000}"/>
    <cellStyle name="Input 9 4 2 3 4" xfId="22794" xr:uid="{00000000-0005-0000-0000-000003590000}"/>
    <cellStyle name="Input 9 4 2 3 5" xfId="22795" xr:uid="{00000000-0005-0000-0000-000004590000}"/>
    <cellStyle name="Input 9 4 2 3 6" xfId="22796" xr:uid="{00000000-0005-0000-0000-000005590000}"/>
    <cellStyle name="Input 9 4 2 3 7" xfId="22797" xr:uid="{00000000-0005-0000-0000-000006590000}"/>
    <cellStyle name="Input 9 4 2 3 8" xfId="22798" xr:uid="{00000000-0005-0000-0000-000007590000}"/>
    <cellStyle name="Input 9 4 2 3 9" xfId="22799" xr:uid="{00000000-0005-0000-0000-000008590000}"/>
    <cellStyle name="Input 9 4 2 4" xfId="22800" xr:uid="{00000000-0005-0000-0000-000009590000}"/>
    <cellStyle name="Input 9 4 2 4 10" xfId="22801" xr:uid="{00000000-0005-0000-0000-00000A590000}"/>
    <cellStyle name="Input 9 4 2 4 11" xfId="22802" xr:uid="{00000000-0005-0000-0000-00000B590000}"/>
    <cellStyle name="Input 9 4 2 4 12" xfId="22803" xr:uid="{00000000-0005-0000-0000-00000C590000}"/>
    <cellStyle name="Input 9 4 2 4 13" xfId="22804" xr:uid="{00000000-0005-0000-0000-00000D590000}"/>
    <cellStyle name="Input 9 4 2 4 14" xfId="22805" xr:uid="{00000000-0005-0000-0000-00000E590000}"/>
    <cellStyle name="Input 9 4 2 4 2" xfId="22806" xr:uid="{00000000-0005-0000-0000-00000F590000}"/>
    <cellStyle name="Input 9 4 2 4 3" xfId="22807" xr:uid="{00000000-0005-0000-0000-000010590000}"/>
    <cellStyle name="Input 9 4 2 4 4" xfId="22808" xr:uid="{00000000-0005-0000-0000-000011590000}"/>
    <cellStyle name="Input 9 4 2 4 5" xfId="22809" xr:uid="{00000000-0005-0000-0000-000012590000}"/>
    <cellStyle name="Input 9 4 2 4 6" xfId="22810" xr:uid="{00000000-0005-0000-0000-000013590000}"/>
    <cellStyle name="Input 9 4 2 4 7" xfId="22811" xr:uid="{00000000-0005-0000-0000-000014590000}"/>
    <cellStyle name="Input 9 4 2 4 8" xfId="22812" xr:uid="{00000000-0005-0000-0000-000015590000}"/>
    <cellStyle name="Input 9 4 2 4 9" xfId="22813" xr:uid="{00000000-0005-0000-0000-000016590000}"/>
    <cellStyle name="Input 9 4 2 5" xfId="22814" xr:uid="{00000000-0005-0000-0000-000017590000}"/>
    <cellStyle name="Input 9 4 2 5 10" xfId="22815" xr:uid="{00000000-0005-0000-0000-000018590000}"/>
    <cellStyle name="Input 9 4 2 5 11" xfId="22816" xr:uid="{00000000-0005-0000-0000-000019590000}"/>
    <cellStyle name="Input 9 4 2 5 12" xfId="22817" xr:uid="{00000000-0005-0000-0000-00001A590000}"/>
    <cellStyle name="Input 9 4 2 5 13" xfId="22818" xr:uid="{00000000-0005-0000-0000-00001B590000}"/>
    <cellStyle name="Input 9 4 2 5 2" xfId="22819" xr:uid="{00000000-0005-0000-0000-00001C590000}"/>
    <cellStyle name="Input 9 4 2 5 3" xfId="22820" xr:uid="{00000000-0005-0000-0000-00001D590000}"/>
    <cellStyle name="Input 9 4 2 5 4" xfId="22821" xr:uid="{00000000-0005-0000-0000-00001E590000}"/>
    <cellStyle name="Input 9 4 2 5 5" xfId="22822" xr:uid="{00000000-0005-0000-0000-00001F590000}"/>
    <cellStyle name="Input 9 4 2 5 6" xfId="22823" xr:uid="{00000000-0005-0000-0000-000020590000}"/>
    <cellStyle name="Input 9 4 2 5 7" xfId="22824" xr:uid="{00000000-0005-0000-0000-000021590000}"/>
    <cellStyle name="Input 9 4 2 5 8" xfId="22825" xr:uid="{00000000-0005-0000-0000-000022590000}"/>
    <cellStyle name="Input 9 4 2 5 9" xfId="22826" xr:uid="{00000000-0005-0000-0000-000023590000}"/>
    <cellStyle name="Input 9 4 2 6" xfId="22827" xr:uid="{00000000-0005-0000-0000-000024590000}"/>
    <cellStyle name="Input 9 4 2 7" xfId="22828" xr:uid="{00000000-0005-0000-0000-000025590000}"/>
    <cellStyle name="Input 9 4 2 8" xfId="22829" xr:uid="{00000000-0005-0000-0000-000026590000}"/>
    <cellStyle name="Input 9 4 2 9" xfId="22830" xr:uid="{00000000-0005-0000-0000-000027590000}"/>
    <cellStyle name="Input 9 4 20" xfId="22831" xr:uid="{00000000-0005-0000-0000-000028590000}"/>
    <cellStyle name="Input 9 4 21" xfId="22832" xr:uid="{00000000-0005-0000-0000-000029590000}"/>
    <cellStyle name="Input 9 4 22" xfId="22833" xr:uid="{00000000-0005-0000-0000-00002A590000}"/>
    <cellStyle name="Input 9 4 3" xfId="22834" xr:uid="{00000000-0005-0000-0000-00002B590000}"/>
    <cellStyle name="Input 9 4 3 10" xfId="22835" xr:uid="{00000000-0005-0000-0000-00002C590000}"/>
    <cellStyle name="Input 9 4 3 11" xfId="22836" xr:uid="{00000000-0005-0000-0000-00002D590000}"/>
    <cellStyle name="Input 9 4 3 12" xfId="22837" xr:uid="{00000000-0005-0000-0000-00002E590000}"/>
    <cellStyle name="Input 9 4 3 13" xfId="22838" xr:uid="{00000000-0005-0000-0000-00002F590000}"/>
    <cellStyle name="Input 9 4 3 14" xfId="22839" xr:uid="{00000000-0005-0000-0000-000030590000}"/>
    <cellStyle name="Input 9 4 3 15" xfId="22840" xr:uid="{00000000-0005-0000-0000-000031590000}"/>
    <cellStyle name="Input 9 4 3 16" xfId="22841" xr:uid="{00000000-0005-0000-0000-000032590000}"/>
    <cellStyle name="Input 9 4 3 17" xfId="22842" xr:uid="{00000000-0005-0000-0000-000033590000}"/>
    <cellStyle name="Input 9 4 3 18" xfId="22843" xr:uid="{00000000-0005-0000-0000-000034590000}"/>
    <cellStyle name="Input 9 4 3 19" xfId="22844" xr:uid="{00000000-0005-0000-0000-000035590000}"/>
    <cellStyle name="Input 9 4 3 2" xfId="22845" xr:uid="{00000000-0005-0000-0000-000036590000}"/>
    <cellStyle name="Input 9 4 3 2 10" xfId="22846" xr:uid="{00000000-0005-0000-0000-000037590000}"/>
    <cellStyle name="Input 9 4 3 2 11" xfId="22847" xr:uid="{00000000-0005-0000-0000-000038590000}"/>
    <cellStyle name="Input 9 4 3 2 12" xfId="22848" xr:uid="{00000000-0005-0000-0000-000039590000}"/>
    <cellStyle name="Input 9 4 3 2 13" xfId="22849" xr:uid="{00000000-0005-0000-0000-00003A590000}"/>
    <cellStyle name="Input 9 4 3 2 14" xfId="22850" xr:uid="{00000000-0005-0000-0000-00003B590000}"/>
    <cellStyle name="Input 9 4 3 2 2" xfId="22851" xr:uid="{00000000-0005-0000-0000-00003C590000}"/>
    <cellStyle name="Input 9 4 3 2 3" xfId="22852" xr:uid="{00000000-0005-0000-0000-00003D590000}"/>
    <cellStyle name="Input 9 4 3 2 4" xfId="22853" xr:uid="{00000000-0005-0000-0000-00003E590000}"/>
    <cellStyle name="Input 9 4 3 2 5" xfId="22854" xr:uid="{00000000-0005-0000-0000-00003F590000}"/>
    <cellStyle name="Input 9 4 3 2 6" xfId="22855" xr:uid="{00000000-0005-0000-0000-000040590000}"/>
    <cellStyle name="Input 9 4 3 2 7" xfId="22856" xr:uid="{00000000-0005-0000-0000-000041590000}"/>
    <cellStyle name="Input 9 4 3 2 8" xfId="22857" xr:uid="{00000000-0005-0000-0000-000042590000}"/>
    <cellStyle name="Input 9 4 3 2 9" xfId="22858" xr:uid="{00000000-0005-0000-0000-000043590000}"/>
    <cellStyle name="Input 9 4 3 20" xfId="22859" xr:uid="{00000000-0005-0000-0000-000044590000}"/>
    <cellStyle name="Input 9 4 3 3" xfId="22860" xr:uid="{00000000-0005-0000-0000-000045590000}"/>
    <cellStyle name="Input 9 4 3 3 10" xfId="22861" xr:uid="{00000000-0005-0000-0000-000046590000}"/>
    <cellStyle name="Input 9 4 3 3 11" xfId="22862" xr:uid="{00000000-0005-0000-0000-000047590000}"/>
    <cellStyle name="Input 9 4 3 3 12" xfId="22863" xr:uid="{00000000-0005-0000-0000-000048590000}"/>
    <cellStyle name="Input 9 4 3 3 13" xfId="22864" xr:uid="{00000000-0005-0000-0000-000049590000}"/>
    <cellStyle name="Input 9 4 3 3 14" xfId="22865" xr:uid="{00000000-0005-0000-0000-00004A590000}"/>
    <cellStyle name="Input 9 4 3 3 2" xfId="22866" xr:uid="{00000000-0005-0000-0000-00004B590000}"/>
    <cellStyle name="Input 9 4 3 3 3" xfId="22867" xr:uid="{00000000-0005-0000-0000-00004C590000}"/>
    <cellStyle name="Input 9 4 3 3 4" xfId="22868" xr:uid="{00000000-0005-0000-0000-00004D590000}"/>
    <cellStyle name="Input 9 4 3 3 5" xfId="22869" xr:uid="{00000000-0005-0000-0000-00004E590000}"/>
    <cellStyle name="Input 9 4 3 3 6" xfId="22870" xr:uid="{00000000-0005-0000-0000-00004F590000}"/>
    <cellStyle name="Input 9 4 3 3 7" xfId="22871" xr:uid="{00000000-0005-0000-0000-000050590000}"/>
    <cellStyle name="Input 9 4 3 3 8" xfId="22872" xr:uid="{00000000-0005-0000-0000-000051590000}"/>
    <cellStyle name="Input 9 4 3 3 9" xfId="22873" xr:uid="{00000000-0005-0000-0000-000052590000}"/>
    <cellStyle name="Input 9 4 3 4" xfId="22874" xr:uid="{00000000-0005-0000-0000-000053590000}"/>
    <cellStyle name="Input 9 4 3 4 10" xfId="22875" xr:uid="{00000000-0005-0000-0000-000054590000}"/>
    <cellStyle name="Input 9 4 3 4 11" xfId="22876" xr:uid="{00000000-0005-0000-0000-000055590000}"/>
    <cellStyle name="Input 9 4 3 4 12" xfId="22877" xr:uid="{00000000-0005-0000-0000-000056590000}"/>
    <cellStyle name="Input 9 4 3 4 13" xfId="22878" xr:uid="{00000000-0005-0000-0000-000057590000}"/>
    <cellStyle name="Input 9 4 3 4 14" xfId="22879" xr:uid="{00000000-0005-0000-0000-000058590000}"/>
    <cellStyle name="Input 9 4 3 4 2" xfId="22880" xr:uid="{00000000-0005-0000-0000-000059590000}"/>
    <cellStyle name="Input 9 4 3 4 3" xfId="22881" xr:uid="{00000000-0005-0000-0000-00005A590000}"/>
    <cellStyle name="Input 9 4 3 4 4" xfId="22882" xr:uid="{00000000-0005-0000-0000-00005B590000}"/>
    <cellStyle name="Input 9 4 3 4 5" xfId="22883" xr:uid="{00000000-0005-0000-0000-00005C590000}"/>
    <cellStyle name="Input 9 4 3 4 6" xfId="22884" xr:uid="{00000000-0005-0000-0000-00005D590000}"/>
    <cellStyle name="Input 9 4 3 4 7" xfId="22885" xr:uid="{00000000-0005-0000-0000-00005E590000}"/>
    <cellStyle name="Input 9 4 3 4 8" xfId="22886" xr:uid="{00000000-0005-0000-0000-00005F590000}"/>
    <cellStyle name="Input 9 4 3 4 9" xfId="22887" xr:uid="{00000000-0005-0000-0000-000060590000}"/>
    <cellStyle name="Input 9 4 3 5" xfId="22888" xr:uid="{00000000-0005-0000-0000-000061590000}"/>
    <cellStyle name="Input 9 4 3 5 10" xfId="22889" xr:uid="{00000000-0005-0000-0000-000062590000}"/>
    <cellStyle name="Input 9 4 3 5 11" xfId="22890" xr:uid="{00000000-0005-0000-0000-000063590000}"/>
    <cellStyle name="Input 9 4 3 5 12" xfId="22891" xr:uid="{00000000-0005-0000-0000-000064590000}"/>
    <cellStyle name="Input 9 4 3 5 13" xfId="22892" xr:uid="{00000000-0005-0000-0000-000065590000}"/>
    <cellStyle name="Input 9 4 3 5 2" xfId="22893" xr:uid="{00000000-0005-0000-0000-000066590000}"/>
    <cellStyle name="Input 9 4 3 5 3" xfId="22894" xr:uid="{00000000-0005-0000-0000-000067590000}"/>
    <cellStyle name="Input 9 4 3 5 4" xfId="22895" xr:uid="{00000000-0005-0000-0000-000068590000}"/>
    <cellStyle name="Input 9 4 3 5 5" xfId="22896" xr:uid="{00000000-0005-0000-0000-000069590000}"/>
    <cellStyle name="Input 9 4 3 5 6" xfId="22897" xr:uid="{00000000-0005-0000-0000-00006A590000}"/>
    <cellStyle name="Input 9 4 3 5 7" xfId="22898" xr:uid="{00000000-0005-0000-0000-00006B590000}"/>
    <cellStyle name="Input 9 4 3 5 8" xfId="22899" xr:uid="{00000000-0005-0000-0000-00006C590000}"/>
    <cellStyle name="Input 9 4 3 5 9" xfId="22900" xr:uid="{00000000-0005-0000-0000-00006D590000}"/>
    <cellStyle name="Input 9 4 3 6" xfId="22901" xr:uid="{00000000-0005-0000-0000-00006E590000}"/>
    <cellStyle name="Input 9 4 3 7" xfId="22902" xr:uid="{00000000-0005-0000-0000-00006F590000}"/>
    <cellStyle name="Input 9 4 3 8" xfId="22903" xr:uid="{00000000-0005-0000-0000-000070590000}"/>
    <cellStyle name="Input 9 4 3 9" xfId="22904" xr:uid="{00000000-0005-0000-0000-000071590000}"/>
    <cellStyle name="Input 9 4 4" xfId="22905" xr:uid="{00000000-0005-0000-0000-000072590000}"/>
    <cellStyle name="Input 9 4 4 10" xfId="22906" xr:uid="{00000000-0005-0000-0000-000073590000}"/>
    <cellStyle name="Input 9 4 4 11" xfId="22907" xr:uid="{00000000-0005-0000-0000-000074590000}"/>
    <cellStyle name="Input 9 4 4 12" xfId="22908" xr:uid="{00000000-0005-0000-0000-000075590000}"/>
    <cellStyle name="Input 9 4 4 13" xfId="22909" xr:uid="{00000000-0005-0000-0000-000076590000}"/>
    <cellStyle name="Input 9 4 4 14" xfId="22910" xr:uid="{00000000-0005-0000-0000-000077590000}"/>
    <cellStyle name="Input 9 4 4 2" xfId="22911" xr:uid="{00000000-0005-0000-0000-000078590000}"/>
    <cellStyle name="Input 9 4 4 3" xfId="22912" xr:uid="{00000000-0005-0000-0000-000079590000}"/>
    <cellStyle name="Input 9 4 4 4" xfId="22913" xr:uid="{00000000-0005-0000-0000-00007A590000}"/>
    <cellStyle name="Input 9 4 4 5" xfId="22914" xr:uid="{00000000-0005-0000-0000-00007B590000}"/>
    <cellStyle name="Input 9 4 4 6" xfId="22915" xr:uid="{00000000-0005-0000-0000-00007C590000}"/>
    <cellStyle name="Input 9 4 4 7" xfId="22916" xr:uid="{00000000-0005-0000-0000-00007D590000}"/>
    <cellStyle name="Input 9 4 4 8" xfId="22917" xr:uid="{00000000-0005-0000-0000-00007E590000}"/>
    <cellStyle name="Input 9 4 4 9" xfId="22918" xr:uid="{00000000-0005-0000-0000-00007F590000}"/>
    <cellStyle name="Input 9 4 5" xfId="22919" xr:uid="{00000000-0005-0000-0000-000080590000}"/>
    <cellStyle name="Input 9 4 5 10" xfId="22920" xr:uid="{00000000-0005-0000-0000-000081590000}"/>
    <cellStyle name="Input 9 4 5 11" xfId="22921" xr:uid="{00000000-0005-0000-0000-000082590000}"/>
    <cellStyle name="Input 9 4 5 12" xfId="22922" xr:uid="{00000000-0005-0000-0000-000083590000}"/>
    <cellStyle name="Input 9 4 5 13" xfId="22923" xr:uid="{00000000-0005-0000-0000-000084590000}"/>
    <cellStyle name="Input 9 4 5 14" xfId="22924" xr:uid="{00000000-0005-0000-0000-000085590000}"/>
    <cellStyle name="Input 9 4 5 2" xfId="22925" xr:uid="{00000000-0005-0000-0000-000086590000}"/>
    <cellStyle name="Input 9 4 5 3" xfId="22926" xr:uid="{00000000-0005-0000-0000-000087590000}"/>
    <cellStyle name="Input 9 4 5 4" xfId="22927" xr:uid="{00000000-0005-0000-0000-000088590000}"/>
    <cellStyle name="Input 9 4 5 5" xfId="22928" xr:uid="{00000000-0005-0000-0000-000089590000}"/>
    <cellStyle name="Input 9 4 5 6" xfId="22929" xr:uid="{00000000-0005-0000-0000-00008A590000}"/>
    <cellStyle name="Input 9 4 5 7" xfId="22930" xr:uid="{00000000-0005-0000-0000-00008B590000}"/>
    <cellStyle name="Input 9 4 5 8" xfId="22931" xr:uid="{00000000-0005-0000-0000-00008C590000}"/>
    <cellStyle name="Input 9 4 5 9" xfId="22932" xr:uid="{00000000-0005-0000-0000-00008D590000}"/>
    <cellStyle name="Input 9 4 6" xfId="22933" xr:uid="{00000000-0005-0000-0000-00008E590000}"/>
    <cellStyle name="Input 9 4 6 10" xfId="22934" xr:uid="{00000000-0005-0000-0000-00008F590000}"/>
    <cellStyle name="Input 9 4 6 11" xfId="22935" xr:uid="{00000000-0005-0000-0000-000090590000}"/>
    <cellStyle name="Input 9 4 6 12" xfId="22936" xr:uid="{00000000-0005-0000-0000-000091590000}"/>
    <cellStyle name="Input 9 4 6 13" xfId="22937" xr:uid="{00000000-0005-0000-0000-000092590000}"/>
    <cellStyle name="Input 9 4 6 14" xfId="22938" xr:uid="{00000000-0005-0000-0000-000093590000}"/>
    <cellStyle name="Input 9 4 6 2" xfId="22939" xr:uid="{00000000-0005-0000-0000-000094590000}"/>
    <cellStyle name="Input 9 4 6 3" xfId="22940" xr:uid="{00000000-0005-0000-0000-000095590000}"/>
    <cellStyle name="Input 9 4 6 4" xfId="22941" xr:uid="{00000000-0005-0000-0000-000096590000}"/>
    <cellStyle name="Input 9 4 6 5" xfId="22942" xr:uid="{00000000-0005-0000-0000-000097590000}"/>
    <cellStyle name="Input 9 4 6 6" xfId="22943" xr:uid="{00000000-0005-0000-0000-000098590000}"/>
    <cellStyle name="Input 9 4 6 7" xfId="22944" xr:uid="{00000000-0005-0000-0000-000099590000}"/>
    <cellStyle name="Input 9 4 6 8" xfId="22945" xr:uid="{00000000-0005-0000-0000-00009A590000}"/>
    <cellStyle name="Input 9 4 6 9" xfId="22946" xr:uid="{00000000-0005-0000-0000-00009B590000}"/>
    <cellStyle name="Input 9 4 7" xfId="22947" xr:uid="{00000000-0005-0000-0000-00009C590000}"/>
    <cellStyle name="Input 9 4 7 10" xfId="22948" xr:uid="{00000000-0005-0000-0000-00009D590000}"/>
    <cellStyle name="Input 9 4 7 11" xfId="22949" xr:uid="{00000000-0005-0000-0000-00009E590000}"/>
    <cellStyle name="Input 9 4 7 12" xfId="22950" xr:uid="{00000000-0005-0000-0000-00009F590000}"/>
    <cellStyle name="Input 9 4 7 13" xfId="22951" xr:uid="{00000000-0005-0000-0000-0000A0590000}"/>
    <cellStyle name="Input 9 4 7 2" xfId="22952" xr:uid="{00000000-0005-0000-0000-0000A1590000}"/>
    <cellStyle name="Input 9 4 7 3" xfId="22953" xr:uid="{00000000-0005-0000-0000-0000A2590000}"/>
    <cellStyle name="Input 9 4 7 4" xfId="22954" xr:uid="{00000000-0005-0000-0000-0000A3590000}"/>
    <cellStyle name="Input 9 4 7 5" xfId="22955" xr:uid="{00000000-0005-0000-0000-0000A4590000}"/>
    <cellStyle name="Input 9 4 7 6" xfId="22956" xr:uid="{00000000-0005-0000-0000-0000A5590000}"/>
    <cellStyle name="Input 9 4 7 7" xfId="22957" xr:uid="{00000000-0005-0000-0000-0000A6590000}"/>
    <cellStyle name="Input 9 4 7 8" xfId="22958" xr:uid="{00000000-0005-0000-0000-0000A7590000}"/>
    <cellStyle name="Input 9 4 7 9" xfId="22959" xr:uid="{00000000-0005-0000-0000-0000A8590000}"/>
    <cellStyle name="Input 9 4 8" xfId="22960" xr:uid="{00000000-0005-0000-0000-0000A9590000}"/>
    <cellStyle name="Input 9 4 9" xfId="22961" xr:uid="{00000000-0005-0000-0000-0000AA590000}"/>
    <cellStyle name="Input 9 5" xfId="22962" xr:uid="{00000000-0005-0000-0000-0000AB590000}"/>
    <cellStyle name="Input 9 5 10" xfId="22963" xr:uid="{00000000-0005-0000-0000-0000AC590000}"/>
    <cellStyle name="Input 9 5 11" xfId="22964" xr:uid="{00000000-0005-0000-0000-0000AD590000}"/>
    <cellStyle name="Input 9 5 12" xfId="22965" xr:uid="{00000000-0005-0000-0000-0000AE590000}"/>
    <cellStyle name="Input 9 5 13" xfId="22966" xr:uid="{00000000-0005-0000-0000-0000AF590000}"/>
    <cellStyle name="Input 9 5 14" xfId="22967" xr:uid="{00000000-0005-0000-0000-0000B0590000}"/>
    <cellStyle name="Input 9 5 15" xfId="22968" xr:uid="{00000000-0005-0000-0000-0000B1590000}"/>
    <cellStyle name="Input 9 5 16" xfId="22969" xr:uid="{00000000-0005-0000-0000-0000B2590000}"/>
    <cellStyle name="Input 9 5 17" xfId="22970" xr:uid="{00000000-0005-0000-0000-0000B3590000}"/>
    <cellStyle name="Input 9 5 18" xfId="22971" xr:uid="{00000000-0005-0000-0000-0000B4590000}"/>
    <cellStyle name="Input 9 5 19" xfId="22972" xr:uid="{00000000-0005-0000-0000-0000B5590000}"/>
    <cellStyle name="Input 9 5 2" xfId="22973" xr:uid="{00000000-0005-0000-0000-0000B6590000}"/>
    <cellStyle name="Input 9 5 2 10" xfId="22974" xr:uid="{00000000-0005-0000-0000-0000B7590000}"/>
    <cellStyle name="Input 9 5 2 11" xfId="22975" xr:uid="{00000000-0005-0000-0000-0000B8590000}"/>
    <cellStyle name="Input 9 5 2 12" xfId="22976" xr:uid="{00000000-0005-0000-0000-0000B9590000}"/>
    <cellStyle name="Input 9 5 2 13" xfId="22977" xr:uid="{00000000-0005-0000-0000-0000BA590000}"/>
    <cellStyle name="Input 9 5 2 14" xfId="22978" xr:uid="{00000000-0005-0000-0000-0000BB590000}"/>
    <cellStyle name="Input 9 5 2 2" xfId="22979" xr:uid="{00000000-0005-0000-0000-0000BC590000}"/>
    <cellStyle name="Input 9 5 2 3" xfId="22980" xr:uid="{00000000-0005-0000-0000-0000BD590000}"/>
    <cellStyle name="Input 9 5 2 4" xfId="22981" xr:uid="{00000000-0005-0000-0000-0000BE590000}"/>
    <cellStyle name="Input 9 5 2 5" xfId="22982" xr:uid="{00000000-0005-0000-0000-0000BF590000}"/>
    <cellStyle name="Input 9 5 2 6" xfId="22983" xr:uid="{00000000-0005-0000-0000-0000C0590000}"/>
    <cellStyle name="Input 9 5 2 7" xfId="22984" xr:uid="{00000000-0005-0000-0000-0000C1590000}"/>
    <cellStyle name="Input 9 5 2 8" xfId="22985" xr:uid="{00000000-0005-0000-0000-0000C2590000}"/>
    <cellStyle name="Input 9 5 2 9" xfId="22986" xr:uid="{00000000-0005-0000-0000-0000C3590000}"/>
    <cellStyle name="Input 9 5 20" xfId="22987" xr:uid="{00000000-0005-0000-0000-0000C4590000}"/>
    <cellStyle name="Input 9 5 3" xfId="22988" xr:uid="{00000000-0005-0000-0000-0000C5590000}"/>
    <cellStyle name="Input 9 5 3 10" xfId="22989" xr:uid="{00000000-0005-0000-0000-0000C6590000}"/>
    <cellStyle name="Input 9 5 3 11" xfId="22990" xr:uid="{00000000-0005-0000-0000-0000C7590000}"/>
    <cellStyle name="Input 9 5 3 12" xfId="22991" xr:uid="{00000000-0005-0000-0000-0000C8590000}"/>
    <cellStyle name="Input 9 5 3 13" xfId="22992" xr:uid="{00000000-0005-0000-0000-0000C9590000}"/>
    <cellStyle name="Input 9 5 3 14" xfId="22993" xr:uid="{00000000-0005-0000-0000-0000CA590000}"/>
    <cellStyle name="Input 9 5 3 2" xfId="22994" xr:uid="{00000000-0005-0000-0000-0000CB590000}"/>
    <cellStyle name="Input 9 5 3 3" xfId="22995" xr:uid="{00000000-0005-0000-0000-0000CC590000}"/>
    <cellStyle name="Input 9 5 3 4" xfId="22996" xr:uid="{00000000-0005-0000-0000-0000CD590000}"/>
    <cellStyle name="Input 9 5 3 5" xfId="22997" xr:uid="{00000000-0005-0000-0000-0000CE590000}"/>
    <cellStyle name="Input 9 5 3 6" xfId="22998" xr:uid="{00000000-0005-0000-0000-0000CF590000}"/>
    <cellStyle name="Input 9 5 3 7" xfId="22999" xr:uid="{00000000-0005-0000-0000-0000D0590000}"/>
    <cellStyle name="Input 9 5 3 8" xfId="23000" xr:uid="{00000000-0005-0000-0000-0000D1590000}"/>
    <cellStyle name="Input 9 5 3 9" xfId="23001" xr:uid="{00000000-0005-0000-0000-0000D2590000}"/>
    <cellStyle name="Input 9 5 4" xfId="23002" xr:uid="{00000000-0005-0000-0000-0000D3590000}"/>
    <cellStyle name="Input 9 5 4 10" xfId="23003" xr:uid="{00000000-0005-0000-0000-0000D4590000}"/>
    <cellStyle name="Input 9 5 4 11" xfId="23004" xr:uid="{00000000-0005-0000-0000-0000D5590000}"/>
    <cellStyle name="Input 9 5 4 12" xfId="23005" xr:uid="{00000000-0005-0000-0000-0000D6590000}"/>
    <cellStyle name="Input 9 5 4 13" xfId="23006" xr:uid="{00000000-0005-0000-0000-0000D7590000}"/>
    <cellStyle name="Input 9 5 4 14" xfId="23007" xr:uid="{00000000-0005-0000-0000-0000D8590000}"/>
    <cellStyle name="Input 9 5 4 2" xfId="23008" xr:uid="{00000000-0005-0000-0000-0000D9590000}"/>
    <cellStyle name="Input 9 5 4 3" xfId="23009" xr:uid="{00000000-0005-0000-0000-0000DA590000}"/>
    <cellStyle name="Input 9 5 4 4" xfId="23010" xr:uid="{00000000-0005-0000-0000-0000DB590000}"/>
    <cellStyle name="Input 9 5 4 5" xfId="23011" xr:uid="{00000000-0005-0000-0000-0000DC590000}"/>
    <cellStyle name="Input 9 5 4 6" xfId="23012" xr:uid="{00000000-0005-0000-0000-0000DD590000}"/>
    <cellStyle name="Input 9 5 4 7" xfId="23013" xr:uid="{00000000-0005-0000-0000-0000DE590000}"/>
    <cellStyle name="Input 9 5 4 8" xfId="23014" xr:uid="{00000000-0005-0000-0000-0000DF590000}"/>
    <cellStyle name="Input 9 5 4 9" xfId="23015" xr:uid="{00000000-0005-0000-0000-0000E0590000}"/>
    <cellStyle name="Input 9 5 5" xfId="23016" xr:uid="{00000000-0005-0000-0000-0000E1590000}"/>
    <cellStyle name="Input 9 5 5 10" xfId="23017" xr:uid="{00000000-0005-0000-0000-0000E2590000}"/>
    <cellStyle name="Input 9 5 5 11" xfId="23018" xr:uid="{00000000-0005-0000-0000-0000E3590000}"/>
    <cellStyle name="Input 9 5 5 12" xfId="23019" xr:uid="{00000000-0005-0000-0000-0000E4590000}"/>
    <cellStyle name="Input 9 5 5 13" xfId="23020" xr:uid="{00000000-0005-0000-0000-0000E5590000}"/>
    <cellStyle name="Input 9 5 5 2" xfId="23021" xr:uid="{00000000-0005-0000-0000-0000E6590000}"/>
    <cellStyle name="Input 9 5 5 3" xfId="23022" xr:uid="{00000000-0005-0000-0000-0000E7590000}"/>
    <cellStyle name="Input 9 5 5 4" xfId="23023" xr:uid="{00000000-0005-0000-0000-0000E8590000}"/>
    <cellStyle name="Input 9 5 5 5" xfId="23024" xr:uid="{00000000-0005-0000-0000-0000E9590000}"/>
    <cellStyle name="Input 9 5 5 6" xfId="23025" xr:uid="{00000000-0005-0000-0000-0000EA590000}"/>
    <cellStyle name="Input 9 5 5 7" xfId="23026" xr:uid="{00000000-0005-0000-0000-0000EB590000}"/>
    <cellStyle name="Input 9 5 5 8" xfId="23027" xr:uid="{00000000-0005-0000-0000-0000EC590000}"/>
    <cellStyle name="Input 9 5 5 9" xfId="23028" xr:uid="{00000000-0005-0000-0000-0000ED590000}"/>
    <cellStyle name="Input 9 5 6" xfId="23029" xr:uid="{00000000-0005-0000-0000-0000EE590000}"/>
    <cellStyle name="Input 9 5 7" xfId="23030" xr:uid="{00000000-0005-0000-0000-0000EF590000}"/>
    <cellStyle name="Input 9 5 8" xfId="23031" xr:uid="{00000000-0005-0000-0000-0000F0590000}"/>
    <cellStyle name="Input 9 5 9" xfId="23032" xr:uid="{00000000-0005-0000-0000-0000F1590000}"/>
    <cellStyle name="Input 9 6" xfId="23033" xr:uid="{00000000-0005-0000-0000-0000F2590000}"/>
    <cellStyle name="Input 9 6 10" xfId="23034" xr:uid="{00000000-0005-0000-0000-0000F3590000}"/>
    <cellStyle name="Input 9 6 11" xfId="23035" xr:uid="{00000000-0005-0000-0000-0000F4590000}"/>
    <cellStyle name="Input 9 6 12" xfId="23036" xr:uid="{00000000-0005-0000-0000-0000F5590000}"/>
    <cellStyle name="Input 9 6 13" xfId="23037" xr:uid="{00000000-0005-0000-0000-0000F6590000}"/>
    <cellStyle name="Input 9 6 14" xfId="23038" xr:uid="{00000000-0005-0000-0000-0000F7590000}"/>
    <cellStyle name="Input 9 6 15" xfId="23039" xr:uid="{00000000-0005-0000-0000-0000F8590000}"/>
    <cellStyle name="Input 9 6 16" xfId="23040" xr:uid="{00000000-0005-0000-0000-0000F9590000}"/>
    <cellStyle name="Input 9 6 17" xfId="23041" xr:uid="{00000000-0005-0000-0000-0000FA590000}"/>
    <cellStyle name="Input 9 6 18" xfId="23042" xr:uid="{00000000-0005-0000-0000-0000FB590000}"/>
    <cellStyle name="Input 9 6 19" xfId="23043" xr:uid="{00000000-0005-0000-0000-0000FC590000}"/>
    <cellStyle name="Input 9 6 2" xfId="23044" xr:uid="{00000000-0005-0000-0000-0000FD590000}"/>
    <cellStyle name="Input 9 6 2 10" xfId="23045" xr:uid="{00000000-0005-0000-0000-0000FE590000}"/>
    <cellStyle name="Input 9 6 2 11" xfId="23046" xr:uid="{00000000-0005-0000-0000-0000FF590000}"/>
    <cellStyle name="Input 9 6 2 12" xfId="23047" xr:uid="{00000000-0005-0000-0000-0000005A0000}"/>
    <cellStyle name="Input 9 6 2 13" xfId="23048" xr:uid="{00000000-0005-0000-0000-0000015A0000}"/>
    <cellStyle name="Input 9 6 2 14" xfId="23049" xr:uid="{00000000-0005-0000-0000-0000025A0000}"/>
    <cellStyle name="Input 9 6 2 2" xfId="23050" xr:uid="{00000000-0005-0000-0000-0000035A0000}"/>
    <cellStyle name="Input 9 6 2 3" xfId="23051" xr:uid="{00000000-0005-0000-0000-0000045A0000}"/>
    <cellStyle name="Input 9 6 2 4" xfId="23052" xr:uid="{00000000-0005-0000-0000-0000055A0000}"/>
    <cellStyle name="Input 9 6 2 5" xfId="23053" xr:uid="{00000000-0005-0000-0000-0000065A0000}"/>
    <cellStyle name="Input 9 6 2 6" xfId="23054" xr:uid="{00000000-0005-0000-0000-0000075A0000}"/>
    <cellStyle name="Input 9 6 2 7" xfId="23055" xr:uid="{00000000-0005-0000-0000-0000085A0000}"/>
    <cellStyle name="Input 9 6 2 8" xfId="23056" xr:uid="{00000000-0005-0000-0000-0000095A0000}"/>
    <cellStyle name="Input 9 6 2 9" xfId="23057" xr:uid="{00000000-0005-0000-0000-00000A5A0000}"/>
    <cellStyle name="Input 9 6 20" xfId="23058" xr:uid="{00000000-0005-0000-0000-00000B5A0000}"/>
    <cellStyle name="Input 9 6 3" xfId="23059" xr:uid="{00000000-0005-0000-0000-00000C5A0000}"/>
    <cellStyle name="Input 9 6 3 10" xfId="23060" xr:uid="{00000000-0005-0000-0000-00000D5A0000}"/>
    <cellStyle name="Input 9 6 3 11" xfId="23061" xr:uid="{00000000-0005-0000-0000-00000E5A0000}"/>
    <cellStyle name="Input 9 6 3 12" xfId="23062" xr:uid="{00000000-0005-0000-0000-00000F5A0000}"/>
    <cellStyle name="Input 9 6 3 13" xfId="23063" xr:uid="{00000000-0005-0000-0000-0000105A0000}"/>
    <cellStyle name="Input 9 6 3 14" xfId="23064" xr:uid="{00000000-0005-0000-0000-0000115A0000}"/>
    <cellStyle name="Input 9 6 3 2" xfId="23065" xr:uid="{00000000-0005-0000-0000-0000125A0000}"/>
    <cellStyle name="Input 9 6 3 3" xfId="23066" xr:uid="{00000000-0005-0000-0000-0000135A0000}"/>
    <cellStyle name="Input 9 6 3 4" xfId="23067" xr:uid="{00000000-0005-0000-0000-0000145A0000}"/>
    <cellStyle name="Input 9 6 3 5" xfId="23068" xr:uid="{00000000-0005-0000-0000-0000155A0000}"/>
    <cellStyle name="Input 9 6 3 6" xfId="23069" xr:uid="{00000000-0005-0000-0000-0000165A0000}"/>
    <cellStyle name="Input 9 6 3 7" xfId="23070" xr:uid="{00000000-0005-0000-0000-0000175A0000}"/>
    <cellStyle name="Input 9 6 3 8" xfId="23071" xr:uid="{00000000-0005-0000-0000-0000185A0000}"/>
    <cellStyle name="Input 9 6 3 9" xfId="23072" xr:uid="{00000000-0005-0000-0000-0000195A0000}"/>
    <cellStyle name="Input 9 6 4" xfId="23073" xr:uid="{00000000-0005-0000-0000-00001A5A0000}"/>
    <cellStyle name="Input 9 6 4 10" xfId="23074" xr:uid="{00000000-0005-0000-0000-00001B5A0000}"/>
    <cellStyle name="Input 9 6 4 11" xfId="23075" xr:uid="{00000000-0005-0000-0000-00001C5A0000}"/>
    <cellStyle name="Input 9 6 4 12" xfId="23076" xr:uid="{00000000-0005-0000-0000-00001D5A0000}"/>
    <cellStyle name="Input 9 6 4 13" xfId="23077" xr:uid="{00000000-0005-0000-0000-00001E5A0000}"/>
    <cellStyle name="Input 9 6 4 14" xfId="23078" xr:uid="{00000000-0005-0000-0000-00001F5A0000}"/>
    <cellStyle name="Input 9 6 4 2" xfId="23079" xr:uid="{00000000-0005-0000-0000-0000205A0000}"/>
    <cellStyle name="Input 9 6 4 3" xfId="23080" xr:uid="{00000000-0005-0000-0000-0000215A0000}"/>
    <cellStyle name="Input 9 6 4 4" xfId="23081" xr:uid="{00000000-0005-0000-0000-0000225A0000}"/>
    <cellStyle name="Input 9 6 4 5" xfId="23082" xr:uid="{00000000-0005-0000-0000-0000235A0000}"/>
    <cellStyle name="Input 9 6 4 6" xfId="23083" xr:uid="{00000000-0005-0000-0000-0000245A0000}"/>
    <cellStyle name="Input 9 6 4 7" xfId="23084" xr:uid="{00000000-0005-0000-0000-0000255A0000}"/>
    <cellStyle name="Input 9 6 4 8" xfId="23085" xr:uid="{00000000-0005-0000-0000-0000265A0000}"/>
    <cellStyle name="Input 9 6 4 9" xfId="23086" xr:uid="{00000000-0005-0000-0000-0000275A0000}"/>
    <cellStyle name="Input 9 6 5" xfId="23087" xr:uid="{00000000-0005-0000-0000-0000285A0000}"/>
    <cellStyle name="Input 9 6 5 10" xfId="23088" xr:uid="{00000000-0005-0000-0000-0000295A0000}"/>
    <cellStyle name="Input 9 6 5 11" xfId="23089" xr:uid="{00000000-0005-0000-0000-00002A5A0000}"/>
    <cellStyle name="Input 9 6 5 12" xfId="23090" xr:uid="{00000000-0005-0000-0000-00002B5A0000}"/>
    <cellStyle name="Input 9 6 5 13" xfId="23091" xr:uid="{00000000-0005-0000-0000-00002C5A0000}"/>
    <cellStyle name="Input 9 6 5 2" xfId="23092" xr:uid="{00000000-0005-0000-0000-00002D5A0000}"/>
    <cellStyle name="Input 9 6 5 3" xfId="23093" xr:uid="{00000000-0005-0000-0000-00002E5A0000}"/>
    <cellStyle name="Input 9 6 5 4" xfId="23094" xr:uid="{00000000-0005-0000-0000-00002F5A0000}"/>
    <cellStyle name="Input 9 6 5 5" xfId="23095" xr:uid="{00000000-0005-0000-0000-0000305A0000}"/>
    <cellStyle name="Input 9 6 5 6" xfId="23096" xr:uid="{00000000-0005-0000-0000-0000315A0000}"/>
    <cellStyle name="Input 9 6 5 7" xfId="23097" xr:uid="{00000000-0005-0000-0000-0000325A0000}"/>
    <cellStyle name="Input 9 6 5 8" xfId="23098" xr:uid="{00000000-0005-0000-0000-0000335A0000}"/>
    <cellStyle name="Input 9 6 5 9" xfId="23099" xr:uid="{00000000-0005-0000-0000-0000345A0000}"/>
    <cellStyle name="Input 9 6 6" xfId="23100" xr:uid="{00000000-0005-0000-0000-0000355A0000}"/>
    <cellStyle name="Input 9 6 7" xfId="23101" xr:uid="{00000000-0005-0000-0000-0000365A0000}"/>
    <cellStyle name="Input 9 6 8" xfId="23102" xr:uid="{00000000-0005-0000-0000-0000375A0000}"/>
    <cellStyle name="Input 9 6 9" xfId="23103" xr:uid="{00000000-0005-0000-0000-0000385A0000}"/>
    <cellStyle name="Input 9 7" xfId="23104" xr:uid="{00000000-0005-0000-0000-0000395A0000}"/>
    <cellStyle name="Input 9 7 10" xfId="23105" xr:uid="{00000000-0005-0000-0000-00003A5A0000}"/>
    <cellStyle name="Input 9 7 11" xfId="23106" xr:uid="{00000000-0005-0000-0000-00003B5A0000}"/>
    <cellStyle name="Input 9 7 12" xfId="23107" xr:uid="{00000000-0005-0000-0000-00003C5A0000}"/>
    <cellStyle name="Input 9 7 13" xfId="23108" xr:uid="{00000000-0005-0000-0000-00003D5A0000}"/>
    <cellStyle name="Input 9 7 14" xfId="23109" xr:uid="{00000000-0005-0000-0000-00003E5A0000}"/>
    <cellStyle name="Input 9 7 2" xfId="23110" xr:uid="{00000000-0005-0000-0000-00003F5A0000}"/>
    <cellStyle name="Input 9 7 3" xfId="23111" xr:uid="{00000000-0005-0000-0000-0000405A0000}"/>
    <cellStyle name="Input 9 7 4" xfId="23112" xr:uid="{00000000-0005-0000-0000-0000415A0000}"/>
    <cellStyle name="Input 9 7 5" xfId="23113" xr:uid="{00000000-0005-0000-0000-0000425A0000}"/>
    <cellStyle name="Input 9 7 6" xfId="23114" xr:uid="{00000000-0005-0000-0000-0000435A0000}"/>
    <cellStyle name="Input 9 7 7" xfId="23115" xr:uid="{00000000-0005-0000-0000-0000445A0000}"/>
    <cellStyle name="Input 9 7 8" xfId="23116" xr:uid="{00000000-0005-0000-0000-0000455A0000}"/>
    <cellStyle name="Input 9 7 9" xfId="23117" xr:uid="{00000000-0005-0000-0000-0000465A0000}"/>
    <cellStyle name="Input 9 8" xfId="23118" xr:uid="{00000000-0005-0000-0000-0000475A0000}"/>
    <cellStyle name="Input 9 8 10" xfId="23119" xr:uid="{00000000-0005-0000-0000-0000485A0000}"/>
    <cellStyle name="Input 9 8 11" xfId="23120" xr:uid="{00000000-0005-0000-0000-0000495A0000}"/>
    <cellStyle name="Input 9 8 12" xfId="23121" xr:uid="{00000000-0005-0000-0000-00004A5A0000}"/>
    <cellStyle name="Input 9 8 13" xfId="23122" xr:uid="{00000000-0005-0000-0000-00004B5A0000}"/>
    <cellStyle name="Input 9 8 14" xfId="23123" xr:uid="{00000000-0005-0000-0000-00004C5A0000}"/>
    <cellStyle name="Input 9 8 2" xfId="23124" xr:uid="{00000000-0005-0000-0000-00004D5A0000}"/>
    <cellStyle name="Input 9 8 3" xfId="23125" xr:uid="{00000000-0005-0000-0000-00004E5A0000}"/>
    <cellStyle name="Input 9 8 4" xfId="23126" xr:uid="{00000000-0005-0000-0000-00004F5A0000}"/>
    <cellStyle name="Input 9 8 5" xfId="23127" xr:uid="{00000000-0005-0000-0000-0000505A0000}"/>
    <cellStyle name="Input 9 8 6" xfId="23128" xr:uid="{00000000-0005-0000-0000-0000515A0000}"/>
    <cellStyle name="Input 9 8 7" xfId="23129" xr:uid="{00000000-0005-0000-0000-0000525A0000}"/>
    <cellStyle name="Input 9 8 8" xfId="23130" xr:uid="{00000000-0005-0000-0000-0000535A0000}"/>
    <cellStyle name="Input 9 8 9" xfId="23131" xr:uid="{00000000-0005-0000-0000-0000545A0000}"/>
    <cellStyle name="Input 9 9" xfId="23132" xr:uid="{00000000-0005-0000-0000-0000555A0000}"/>
    <cellStyle name="Input 9 9 10" xfId="23133" xr:uid="{00000000-0005-0000-0000-0000565A0000}"/>
    <cellStyle name="Input 9 9 11" xfId="23134" xr:uid="{00000000-0005-0000-0000-0000575A0000}"/>
    <cellStyle name="Input 9 9 12" xfId="23135" xr:uid="{00000000-0005-0000-0000-0000585A0000}"/>
    <cellStyle name="Input 9 9 13" xfId="23136" xr:uid="{00000000-0005-0000-0000-0000595A0000}"/>
    <cellStyle name="Input 9 9 14" xfId="23137" xr:uid="{00000000-0005-0000-0000-00005A5A0000}"/>
    <cellStyle name="Input 9 9 2" xfId="23138" xr:uid="{00000000-0005-0000-0000-00005B5A0000}"/>
    <cellStyle name="Input 9 9 3" xfId="23139" xr:uid="{00000000-0005-0000-0000-00005C5A0000}"/>
    <cellStyle name="Input 9 9 4" xfId="23140" xr:uid="{00000000-0005-0000-0000-00005D5A0000}"/>
    <cellStyle name="Input 9 9 5" xfId="23141" xr:uid="{00000000-0005-0000-0000-00005E5A0000}"/>
    <cellStyle name="Input 9 9 6" xfId="23142" xr:uid="{00000000-0005-0000-0000-00005F5A0000}"/>
    <cellStyle name="Input 9 9 7" xfId="23143" xr:uid="{00000000-0005-0000-0000-0000605A0000}"/>
    <cellStyle name="Input 9 9 8" xfId="23144" xr:uid="{00000000-0005-0000-0000-0000615A0000}"/>
    <cellStyle name="Input 9 9 9" xfId="23145" xr:uid="{00000000-0005-0000-0000-0000625A0000}"/>
    <cellStyle name="Normal" xfId="0" builtinId="0"/>
    <cellStyle name="Normal 10" xfId="61704" xr:uid="{00000000-0005-0000-0000-0000645A0000}"/>
    <cellStyle name="Normal 2" xfId="23146" xr:uid="{00000000-0005-0000-0000-0000655A0000}"/>
    <cellStyle name="Normal 2 2" xfId="23147" xr:uid="{00000000-0005-0000-0000-0000665A0000}"/>
    <cellStyle name="Normal 3" xfId="2" xr:uid="{00000000-0005-0000-0000-0000675A0000}"/>
    <cellStyle name="Normal 3 2" xfId="23148" xr:uid="{00000000-0005-0000-0000-0000685A0000}"/>
    <cellStyle name="Normal 3 2 2" xfId="5" xr:uid="{00000000-0005-0000-0000-0000695A0000}"/>
    <cellStyle name="Normal 3 3" xfId="23149" xr:uid="{00000000-0005-0000-0000-00006A5A0000}"/>
    <cellStyle name="Normal 3 3 2" xfId="23150" xr:uid="{00000000-0005-0000-0000-00006B5A0000}"/>
    <cellStyle name="Normal 3 4" xfId="23151" xr:uid="{00000000-0005-0000-0000-00006C5A0000}"/>
    <cellStyle name="Normal 3 5" xfId="23152" xr:uid="{00000000-0005-0000-0000-00006D5A0000}"/>
    <cellStyle name="Normal 3 6" xfId="23153" xr:uid="{00000000-0005-0000-0000-00006E5A0000}"/>
    <cellStyle name="Normal 4" xfId="23154" xr:uid="{00000000-0005-0000-0000-00006F5A0000}"/>
    <cellStyle name="Normal 5" xfId="6" xr:uid="{00000000-0005-0000-0000-0000705A0000}"/>
    <cellStyle name="Normal 5 2" xfId="23155" xr:uid="{00000000-0005-0000-0000-0000715A0000}"/>
    <cellStyle name="Normal 5 2 2" xfId="23156" xr:uid="{00000000-0005-0000-0000-0000725A0000}"/>
    <cellStyle name="Normal 5 2 3" xfId="23157" xr:uid="{00000000-0005-0000-0000-0000735A0000}"/>
    <cellStyle name="Normal 5 2 4" xfId="23158" xr:uid="{00000000-0005-0000-0000-0000745A0000}"/>
    <cellStyle name="Normal 5 2 5" xfId="23159" xr:uid="{00000000-0005-0000-0000-0000755A0000}"/>
    <cellStyle name="Normal 5 3" xfId="23160" xr:uid="{00000000-0005-0000-0000-0000765A0000}"/>
    <cellStyle name="Normal 5 3 2" xfId="23161" xr:uid="{00000000-0005-0000-0000-0000775A0000}"/>
    <cellStyle name="Normal 5 3 3" xfId="23162" xr:uid="{00000000-0005-0000-0000-0000785A0000}"/>
    <cellStyle name="Normal 5 3 4" xfId="23163" xr:uid="{00000000-0005-0000-0000-0000795A0000}"/>
    <cellStyle name="Normal 5 4" xfId="23164" xr:uid="{00000000-0005-0000-0000-00007A5A0000}"/>
    <cellStyle name="Normal 5 5" xfId="23165" xr:uid="{00000000-0005-0000-0000-00007B5A0000}"/>
    <cellStyle name="Normal 5 6" xfId="23166" xr:uid="{00000000-0005-0000-0000-00007C5A0000}"/>
    <cellStyle name="Normal 5 7" xfId="23167" xr:uid="{00000000-0005-0000-0000-00007D5A0000}"/>
    <cellStyle name="Normal 5 8" xfId="23168" xr:uid="{00000000-0005-0000-0000-00007E5A0000}"/>
    <cellStyle name="Normal 6" xfId="23169" xr:uid="{00000000-0005-0000-0000-00007F5A0000}"/>
    <cellStyle name="Normal 7" xfId="23170" xr:uid="{00000000-0005-0000-0000-0000805A0000}"/>
    <cellStyle name="Normal 7 2" xfId="23171" xr:uid="{00000000-0005-0000-0000-0000815A0000}"/>
    <cellStyle name="Normal 7 2 2" xfId="23172" xr:uid="{00000000-0005-0000-0000-0000825A0000}"/>
    <cellStyle name="Normal 7 2 3" xfId="23173" xr:uid="{00000000-0005-0000-0000-0000835A0000}"/>
    <cellStyle name="Normal 7 2 4" xfId="23174" xr:uid="{00000000-0005-0000-0000-0000845A0000}"/>
    <cellStyle name="Normal 7 3" xfId="23175" xr:uid="{00000000-0005-0000-0000-0000855A0000}"/>
    <cellStyle name="Normal 7 3 2" xfId="23176" xr:uid="{00000000-0005-0000-0000-0000865A0000}"/>
    <cellStyle name="Normal 7 3 3" xfId="23177" xr:uid="{00000000-0005-0000-0000-0000875A0000}"/>
    <cellStyle name="Normal 7 3 4" xfId="23178" xr:uid="{00000000-0005-0000-0000-0000885A0000}"/>
    <cellStyle name="Normal 7 4" xfId="23179" xr:uid="{00000000-0005-0000-0000-0000895A0000}"/>
    <cellStyle name="Normal 7 5" xfId="23180" xr:uid="{00000000-0005-0000-0000-00008A5A0000}"/>
    <cellStyle name="Normal 7 6" xfId="23181" xr:uid="{00000000-0005-0000-0000-00008B5A0000}"/>
    <cellStyle name="Normal 8" xfId="23182" xr:uid="{00000000-0005-0000-0000-00008C5A0000}"/>
    <cellStyle name="Normal 9" xfId="23183" xr:uid="{00000000-0005-0000-0000-00008D5A0000}"/>
    <cellStyle name="Note 10" xfId="23184" xr:uid="{00000000-0005-0000-0000-00008E5A0000}"/>
    <cellStyle name="Note 10 10" xfId="23185" xr:uid="{00000000-0005-0000-0000-00008F5A0000}"/>
    <cellStyle name="Note 10 10 10" xfId="23186" xr:uid="{00000000-0005-0000-0000-0000905A0000}"/>
    <cellStyle name="Note 10 10 11" xfId="23187" xr:uid="{00000000-0005-0000-0000-0000915A0000}"/>
    <cellStyle name="Note 10 10 12" xfId="23188" xr:uid="{00000000-0005-0000-0000-0000925A0000}"/>
    <cellStyle name="Note 10 10 13" xfId="23189" xr:uid="{00000000-0005-0000-0000-0000935A0000}"/>
    <cellStyle name="Note 10 10 2" xfId="23190" xr:uid="{00000000-0005-0000-0000-0000945A0000}"/>
    <cellStyle name="Note 10 10 3" xfId="23191" xr:uid="{00000000-0005-0000-0000-0000955A0000}"/>
    <cellStyle name="Note 10 10 4" xfId="23192" xr:uid="{00000000-0005-0000-0000-0000965A0000}"/>
    <cellStyle name="Note 10 10 5" xfId="23193" xr:uid="{00000000-0005-0000-0000-0000975A0000}"/>
    <cellStyle name="Note 10 10 6" xfId="23194" xr:uid="{00000000-0005-0000-0000-0000985A0000}"/>
    <cellStyle name="Note 10 10 7" xfId="23195" xr:uid="{00000000-0005-0000-0000-0000995A0000}"/>
    <cellStyle name="Note 10 10 8" xfId="23196" xr:uid="{00000000-0005-0000-0000-00009A5A0000}"/>
    <cellStyle name="Note 10 10 9" xfId="23197" xr:uid="{00000000-0005-0000-0000-00009B5A0000}"/>
    <cellStyle name="Note 10 11" xfId="23198" xr:uid="{00000000-0005-0000-0000-00009C5A0000}"/>
    <cellStyle name="Note 10 12" xfId="23199" xr:uid="{00000000-0005-0000-0000-00009D5A0000}"/>
    <cellStyle name="Note 10 13" xfId="23200" xr:uid="{00000000-0005-0000-0000-00009E5A0000}"/>
    <cellStyle name="Note 10 14" xfId="23201" xr:uid="{00000000-0005-0000-0000-00009F5A0000}"/>
    <cellStyle name="Note 10 15" xfId="23202" xr:uid="{00000000-0005-0000-0000-0000A05A0000}"/>
    <cellStyle name="Note 10 16" xfId="23203" xr:uid="{00000000-0005-0000-0000-0000A15A0000}"/>
    <cellStyle name="Note 10 17" xfId="23204" xr:uid="{00000000-0005-0000-0000-0000A25A0000}"/>
    <cellStyle name="Note 10 18" xfId="23205" xr:uid="{00000000-0005-0000-0000-0000A35A0000}"/>
    <cellStyle name="Note 10 19" xfId="23206" xr:uid="{00000000-0005-0000-0000-0000A45A0000}"/>
    <cellStyle name="Note 10 2" xfId="23207" xr:uid="{00000000-0005-0000-0000-0000A55A0000}"/>
    <cellStyle name="Note 10 2 10" xfId="23208" xr:uid="{00000000-0005-0000-0000-0000A65A0000}"/>
    <cellStyle name="Note 10 2 11" xfId="23209" xr:uid="{00000000-0005-0000-0000-0000A75A0000}"/>
    <cellStyle name="Note 10 2 12" xfId="23210" xr:uid="{00000000-0005-0000-0000-0000A85A0000}"/>
    <cellStyle name="Note 10 2 13" xfId="23211" xr:uid="{00000000-0005-0000-0000-0000A95A0000}"/>
    <cellStyle name="Note 10 2 14" xfId="23212" xr:uid="{00000000-0005-0000-0000-0000AA5A0000}"/>
    <cellStyle name="Note 10 2 15" xfId="23213" xr:uid="{00000000-0005-0000-0000-0000AB5A0000}"/>
    <cellStyle name="Note 10 2 16" xfId="23214" xr:uid="{00000000-0005-0000-0000-0000AC5A0000}"/>
    <cellStyle name="Note 10 2 17" xfId="23215" xr:uid="{00000000-0005-0000-0000-0000AD5A0000}"/>
    <cellStyle name="Note 10 2 18" xfId="23216" xr:uid="{00000000-0005-0000-0000-0000AE5A0000}"/>
    <cellStyle name="Note 10 2 19" xfId="23217" xr:uid="{00000000-0005-0000-0000-0000AF5A0000}"/>
    <cellStyle name="Note 10 2 2" xfId="23218" xr:uid="{00000000-0005-0000-0000-0000B05A0000}"/>
    <cellStyle name="Note 10 2 2 10" xfId="23219" xr:uid="{00000000-0005-0000-0000-0000B15A0000}"/>
    <cellStyle name="Note 10 2 2 11" xfId="23220" xr:uid="{00000000-0005-0000-0000-0000B25A0000}"/>
    <cellStyle name="Note 10 2 2 12" xfId="23221" xr:uid="{00000000-0005-0000-0000-0000B35A0000}"/>
    <cellStyle name="Note 10 2 2 13" xfId="23222" xr:uid="{00000000-0005-0000-0000-0000B45A0000}"/>
    <cellStyle name="Note 10 2 2 14" xfId="23223" xr:uid="{00000000-0005-0000-0000-0000B55A0000}"/>
    <cellStyle name="Note 10 2 2 15" xfId="23224" xr:uid="{00000000-0005-0000-0000-0000B65A0000}"/>
    <cellStyle name="Note 10 2 2 16" xfId="23225" xr:uid="{00000000-0005-0000-0000-0000B75A0000}"/>
    <cellStyle name="Note 10 2 2 17" xfId="23226" xr:uid="{00000000-0005-0000-0000-0000B85A0000}"/>
    <cellStyle name="Note 10 2 2 18" xfId="23227" xr:uid="{00000000-0005-0000-0000-0000B95A0000}"/>
    <cellStyle name="Note 10 2 2 19" xfId="23228" xr:uid="{00000000-0005-0000-0000-0000BA5A0000}"/>
    <cellStyle name="Note 10 2 2 2" xfId="23229" xr:uid="{00000000-0005-0000-0000-0000BB5A0000}"/>
    <cellStyle name="Note 10 2 2 2 10" xfId="23230" xr:uid="{00000000-0005-0000-0000-0000BC5A0000}"/>
    <cellStyle name="Note 10 2 2 2 11" xfId="23231" xr:uid="{00000000-0005-0000-0000-0000BD5A0000}"/>
    <cellStyle name="Note 10 2 2 2 12" xfId="23232" xr:uid="{00000000-0005-0000-0000-0000BE5A0000}"/>
    <cellStyle name="Note 10 2 2 2 13" xfId="23233" xr:uid="{00000000-0005-0000-0000-0000BF5A0000}"/>
    <cellStyle name="Note 10 2 2 2 14" xfId="23234" xr:uid="{00000000-0005-0000-0000-0000C05A0000}"/>
    <cellStyle name="Note 10 2 2 2 2" xfId="23235" xr:uid="{00000000-0005-0000-0000-0000C15A0000}"/>
    <cellStyle name="Note 10 2 2 2 3" xfId="23236" xr:uid="{00000000-0005-0000-0000-0000C25A0000}"/>
    <cellStyle name="Note 10 2 2 2 4" xfId="23237" xr:uid="{00000000-0005-0000-0000-0000C35A0000}"/>
    <cellStyle name="Note 10 2 2 2 5" xfId="23238" xr:uid="{00000000-0005-0000-0000-0000C45A0000}"/>
    <cellStyle name="Note 10 2 2 2 6" xfId="23239" xr:uid="{00000000-0005-0000-0000-0000C55A0000}"/>
    <cellStyle name="Note 10 2 2 2 7" xfId="23240" xr:uid="{00000000-0005-0000-0000-0000C65A0000}"/>
    <cellStyle name="Note 10 2 2 2 8" xfId="23241" xr:uid="{00000000-0005-0000-0000-0000C75A0000}"/>
    <cellStyle name="Note 10 2 2 2 9" xfId="23242" xr:uid="{00000000-0005-0000-0000-0000C85A0000}"/>
    <cellStyle name="Note 10 2 2 20" xfId="23243" xr:uid="{00000000-0005-0000-0000-0000C95A0000}"/>
    <cellStyle name="Note 10 2 2 3" xfId="23244" xr:uid="{00000000-0005-0000-0000-0000CA5A0000}"/>
    <cellStyle name="Note 10 2 2 3 10" xfId="23245" xr:uid="{00000000-0005-0000-0000-0000CB5A0000}"/>
    <cellStyle name="Note 10 2 2 3 11" xfId="23246" xr:uid="{00000000-0005-0000-0000-0000CC5A0000}"/>
    <cellStyle name="Note 10 2 2 3 12" xfId="23247" xr:uid="{00000000-0005-0000-0000-0000CD5A0000}"/>
    <cellStyle name="Note 10 2 2 3 13" xfId="23248" xr:uid="{00000000-0005-0000-0000-0000CE5A0000}"/>
    <cellStyle name="Note 10 2 2 3 14" xfId="23249" xr:uid="{00000000-0005-0000-0000-0000CF5A0000}"/>
    <cellStyle name="Note 10 2 2 3 2" xfId="23250" xr:uid="{00000000-0005-0000-0000-0000D05A0000}"/>
    <cellStyle name="Note 10 2 2 3 3" xfId="23251" xr:uid="{00000000-0005-0000-0000-0000D15A0000}"/>
    <cellStyle name="Note 10 2 2 3 4" xfId="23252" xr:uid="{00000000-0005-0000-0000-0000D25A0000}"/>
    <cellStyle name="Note 10 2 2 3 5" xfId="23253" xr:uid="{00000000-0005-0000-0000-0000D35A0000}"/>
    <cellStyle name="Note 10 2 2 3 6" xfId="23254" xr:uid="{00000000-0005-0000-0000-0000D45A0000}"/>
    <cellStyle name="Note 10 2 2 3 7" xfId="23255" xr:uid="{00000000-0005-0000-0000-0000D55A0000}"/>
    <cellStyle name="Note 10 2 2 3 8" xfId="23256" xr:uid="{00000000-0005-0000-0000-0000D65A0000}"/>
    <cellStyle name="Note 10 2 2 3 9" xfId="23257" xr:uid="{00000000-0005-0000-0000-0000D75A0000}"/>
    <cellStyle name="Note 10 2 2 4" xfId="23258" xr:uid="{00000000-0005-0000-0000-0000D85A0000}"/>
    <cellStyle name="Note 10 2 2 4 10" xfId="23259" xr:uid="{00000000-0005-0000-0000-0000D95A0000}"/>
    <cellStyle name="Note 10 2 2 4 11" xfId="23260" xr:uid="{00000000-0005-0000-0000-0000DA5A0000}"/>
    <cellStyle name="Note 10 2 2 4 12" xfId="23261" xr:uid="{00000000-0005-0000-0000-0000DB5A0000}"/>
    <cellStyle name="Note 10 2 2 4 13" xfId="23262" xr:uid="{00000000-0005-0000-0000-0000DC5A0000}"/>
    <cellStyle name="Note 10 2 2 4 14" xfId="23263" xr:uid="{00000000-0005-0000-0000-0000DD5A0000}"/>
    <cellStyle name="Note 10 2 2 4 2" xfId="23264" xr:uid="{00000000-0005-0000-0000-0000DE5A0000}"/>
    <cellStyle name="Note 10 2 2 4 3" xfId="23265" xr:uid="{00000000-0005-0000-0000-0000DF5A0000}"/>
    <cellStyle name="Note 10 2 2 4 4" xfId="23266" xr:uid="{00000000-0005-0000-0000-0000E05A0000}"/>
    <cellStyle name="Note 10 2 2 4 5" xfId="23267" xr:uid="{00000000-0005-0000-0000-0000E15A0000}"/>
    <cellStyle name="Note 10 2 2 4 6" xfId="23268" xr:uid="{00000000-0005-0000-0000-0000E25A0000}"/>
    <cellStyle name="Note 10 2 2 4 7" xfId="23269" xr:uid="{00000000-0005-0000-0000-0000E35A0000}"/>
    <cellStyle name="Note 10 2 2 4 8" xfId="23270" xr:uid="{00000000-0005-0000-0000-0000E45A0000}"/>
    <cellStyle name="Note 10 2 2 4 9" xfId="23271" xr:uid="{00000000-0005-0000-0000-0000E55A0000}"/>
    <cellStyle name="Note 10 2 2 5" xfId="23272" xr:uid="{00000000-0005-0000-0000-0000E65A0000}"/>
    <cellStyle name="Note 10 2 2 5 10" xfId="23273" xr:uid="{00000000-0005-0000-0000-0000E75A0000}"/>
    <cellStyle name="Note 10 2 2 5 11" xfId="23274" xr:uid="{00000000-0005-0000-0000-0000E85A0000}"/>
    <cellStyle name="Note 10 2 2 5 12" xfId="23275" xr:uid="{00000000-0005-0000-0000-0000E95A0000}"/>
    <cellStyle name="Note 10 2 2 5 13" xfId="23276" xr:uid="{00000000-0005-0000-0000-0000EA5A0000}"/>
    <cellStyle name="Note 10 2 2 5 2" xfId="23277" xr:uid="{00000000-0005-0000-0000-0000EB5A0000}"/>
    <cellStyle name="Note 10 2 2 5 3" xfId="23278" xr:uid="{00000000-0005-0000-0000-0000EC5A0000}"/>
    <cellStyle name="Note 10 2 2 5 4" xfId="23279" xr:uid="{00000000-0005-0000-0000-0000ED5A0000}"/>
    <cellStyle name="Note 10 2 2 5 5" xfId="23280" xr:uid="{00000000-0005-0000-0000-0000EE5A0000}"/>
    <cellStyle name="Note 10 2 2 5 6" xfId="23281" xr:uid="{00000000-0005-0000-0000-0000EF5A0000}"/>
    <cellStyle name="Note 10 2 2 5 7" xfId="23282" xr:uid="{00000000-0005-0000-0000-0000F05A0000}"/>
    <cellStyle name="Note 10 2 2 5 8" xfId="23283" xr:uid="{00000000-0005-0000-0000-0000F15A0000}"/>
    <cellStyle name="Note 10 2 2 5 9" xfId="23284" xr:uid="{00000000-0005-0000-0000-0000F25A0000}"/>
    <cellStyle name="Note 10 2 2 6" xfId="23285" xr:uid="{00000000-0005-0000-0000-0000F35A0000}"/>
    <cellStyle name="Note 10 2 2 7" xfId="23286" xr:uid="{00000000-0005-0000-0000-0000F45A0000}"/>
    <cellStyle name="Note 10 2 2 8" xfId="23287" xr:uid="{00000000-0005-0000-0000-0000F55A0000}"/>
    <cellStyle name="Note 10 2 2 9" xfId="23288" xr:uid="{00000000-0005-0000-0000-0000F65A0000}"/>
    <cellStyle name="Note 10 2 20" xfId="23289" xr:uid="{00000000-0005-0000-0000-0000F75A0000}"/>
    <cellStyle name="Note 10 2 21" xfId="23290" xr:uid="{00000000-0005-0000-0000-0000F85A0000}"/>
    <cellStyle name="Note 10 2 22" xfId="23291" xr:uid="{00000000-0005-0000-0000-0000F95A0000}"/>
    <cellStyle name="Note 10 2 23" xfId="23292" xr:uid="{00000000-0005-0000-0000-0000FA5A0000}"/>
    <cellStyle name="Note 10 2 3" xfId="23293" xr:uid="{00000000-0005-0000-0000-0000FB5A0000}"/>
    <cellStyle name="Note 10 2 3 10" xfId="23294" xr:uid="{00000000-0005-0000-0000-0000FC5A0000}"/>
    <cellStyle name="Note 10 2 3 11" xfId="23295" xr:uid="{00000000-0005-0000-0000-0000FD5A0000}"/>
    <cellStyle name="Note 10 2 3 12" xfId="23296" xr:uid="{00000000-0005-0000-0000-0000FE5A0000}"/>
    <cellStyle name="Note 10 2 3 13" xfId="23297" xr:uid="{00000000-0005-0000-0000-0000FF5A0000}"/>
    <cellStyle name="Note 10 2 3 14" xfId="23298" xr:uid="{00000000-0005-0000-0000-0000005B0000}"/>
    <cellStyle name="Note 10 2 3 15" xfId="23299" xr:uid="{00000000-0005-0000-0000-0000015B0000}"/>
    <cellStyle name="Note 10 2 3 16" xfId="23300" xr:uid="{00000000-0005-0000-0000-0000025B0000}"/>
    <cellStyle name="Note 10 2 3 17" xfId="23301" xr:uid="{00000000-0005-0000-0000-0000035B0000}"/>
    <cellStyle name="Note 10 2 3 18" xfId="23302" xr:uid="{00000000-0005-0000-0000-0000045B0000}"/>
    <cellStyle name="Note 10 2 3 19" xfId="23303" xr:uid="{00000000-0005-0000-0000-0000055B0000}"/>
    <cellStyle name="Note 10 2 3 2" xfId="23304" xr:uid="{00000000-0005-0000-0000-0000065B0000}"/>
    <cellStyle name="Note 10 2 3 2 10" xfId="23305" xr:uid="{00000000-0005-0000-0000-0000075B0000}"/>
    <cellStyle name="Note 10 2 3 2 11" xfId="23306" xr:uid="{00000000-0005-0000-0000-0000085B0000}"/>
    <cellStyle name="Note 10 2 3 2 12" xfId="23307" xr:uid="{00000000-0005-0000-0000-0000095B0000}"/>
    <cellStyle name="Note 10 2 3 2 13" xfId="23308" xr:uid="{00000000-0005-0000-0000-00000A5B0000}"/>
    <cellStyle name="Note 10 2 3 2 14" xfId="23309" xr:uid="{00000000-0005-0000-0000-00000B5B0000}"/>
    <cellStyle name="Note 10 2 3 2 2" xfId="23310" xr:uid="{00000000-0005-0000-0000-00000C5B0000}"/>
    <cellStyle name="Note 10 2 3 2 3" xfId="23311" xr:uid="{00000000-0005-0000-0000-00000D5B0000}"/>
    <cellStyle name="Note 10 2 3 2 4" xfId="23312" xr:uid="{00000000-0005-0000-0000-00000E5B0000}"/>
    <cellStyle name="Note 10 2 3 2 5" xfId="23313" xr:uid="{00000000-0005-0000-0000-00000F5B0000}"/>
    <cellStyle name="Note 10 2 3 2 6" xfId="23314" xr:uid="{00000000-0005-0000-0000-0000105B0000}"/>
    <cellStyle name="Note 10 2 3 2 7" xfId="23315" xr:uid="{00000000-0005-0000-0000-0000115B0000}"/>
    <cellStyle name="Note 10 2 3 2 8" xfId="23316" xr:uid="{00000000-0005-0000-0000-0000125B0000}"/>
    <cellStyle name="Note 10 2 3 2 9" xfId="23317" xr:uid="{00000000-0005-0000-0000-0000135B0000}"/>
    <cellStyle name="Note 10 2 3 20" xfId="23318" xr:uid="{00000000-0005-0000-0000-0000145B0000}"/>
    <cellStyle name="Note 10 2 3 3" xfId="23319" xr:uid="{00000000-0005-0000-0000-0000155B0000}"/>
    <cellStyle name="Note 10 2 3 3 10" xfId="23320" xr:uid="{00000000-0005-0000-0000-0000165B0000}"/>
    <cellStyle name="Note 10 2 3 3 11" xfId="23321" xr:uid="{00000000-0005-0000-0000-0000175B0000}"/>
    <cellStyle name="Note 10 2 3 3 12" xfId="23322" xr:uid="{00000000-0005-0000-0000-0000185B0000}"/>
    <cellStyle name="Note 10 2 3 3 13" xfId="23323" xr:uid="{00000000-0005-0000-0000-0000195B0000}"/>
    <cellStyle name="Note 10 2 3 3 14" xfId="23324" xr:uid="{00000000-0005-0000-0000-00001A5B0000}"/>
    <cellStyle name="Note 10 2 3 3 2" xfId="23325" xr:uid="{00000000-0005-0000-0000-00001B5B0000}"/>
    <cellStyle name="Note 10 2 3 3 3" xfId="23326" xr:uid="{00000000-0005-0000-0000-00001C5B0000}"/>
    <cellStyle name="Note 10 2 3 3 4" xfId="23327" xr:uid="{00000000-0005-0000-0000-00001D5B0000}"/>
    <cellStyle name="Note 10 2 3 3 5" xfId="23328" xr:uid="{00000000-0005-0000-0000-00001E5B0000}"/>
    <cellStyle name="Note 10 2 3 3 6" xfId="23329" xr:uid="{00000000-0005-0000-0000-00001F5B0000}"/>
    <cellStyle name="Note 10 2 3 3 7" xfId="23330" xr:uid="{00000000-0005-0000-0000-0000205B0000}"/>
    <cellStyle name="Note 10 2 3 3 8" xfId="23331" xr:uid="{00000000-0005-0000-0000-0000215B0000}"/>
    <cellStyle name="Note 10 2 3 3 9" xfId="23332" xr:uid="{00000000-0005-0000-0000-0000225B0000}"/>
    <cellStyle name="Note 10 2 3 4" xfId="23333" xr:uid="{00000000-0005-0000-0000-0000235B0000}"/>
    <cellStyle name="Note 10 2 3 4 10" xfId="23334" xr:uid="{00000000-0005-0000-0000-0000245B0000}"/>
    <cellStyle name="Note 10 2 3 4 11" xfId="23335" xr:uid="{00000000-0005-0000-0000-0000255B0000}"/>
    <cellStyle name="Note 10 2 3 4 12" xfId="23336" xr:uid="{00000000-0005-0000-0000-0000265B0000}"/>
    <cellStyle name="Note 10 2 3 4 13" xfId="23337" xr:uid="{00000000-0005-0000-0000-0000275B0000}"/>
    <cellStyle name="Note 10 2 3 4 14" xfId="23338" xr:uid="{00000000-0005-0000-0000-0000285B0000}"/>
    <cellStyle name="Note 10 2 3 4 2" xfId="23339" xr:uid="{00000000-0005-0000-0000-0000295B0000}"/>
    <cellStyle name="Note 10 2 3 4 3" xfId="23340" xr:uid="{00000000-0005-0000-0000-00002A5B0000}"/>
    <cellStyle name="Note 10 2 3 4 4" xfId="23341" xr:uid="{00000000-0005-0000-0000-00002B5B0000}"/>
    <cellStyle name="Note 10 2 3 4 5" xfId="23342" xr:uid="{00000000-0005-0000-0000-00002C5B0000}"/>
    <cellStyle name="Note 10 2 3 4 6" xfId="23343" xr:uid="{00000000-0005-0000-0000-00002D5B0000}"/>
    <cellStyle name="Note 10 2 3 4 7" xfId="23344" xr:uid="{00000000-0005-0000-0000-00002E5B0000}"/>
    <cellStyle name="Note 10 2 3 4 8" xfId="23345" xr:uid="{00000000-0005-0000-0000-00002F5B0000}"/>
    <cellStyle name="Note 10 2 3 4 9" xfId="23346" xr:uid="{00000000-0005-0000-0000-0000305B0000}"/>
    <cellStyle name="Note 10 2 3 5" xfId="23347" xr:uid="{00000000-0005-0000-0000-0000315B0000}"/>
    <cellStyle name="Note 10 2 3 5 10" xfId="23348" xr:uid="{00000000-0005-0000-0000-0000325B0000}"/>
    <cellStyle name="Note 10 2 3 5 11" xfId="23349" xr:uid="{00000000-0005-0000-0000-0000335B0000}"/>
    <cellStyle name="Note 10 2 3 5 12" xfId="23350" xr:uid="{00000000-0005-0000-0000-0000345B0000}"/>
    <cellStyle name="Note 10 2 3 5 13" xfId="23351" xr:uid="{00000000-0005-0000-0000-0000355B0000}"/>
    <cellStyle name="Note 10 2 3 5 2" xfId="23352" xr:uid="{00000000-0005-0000-0000-0000365B0000}"/>
    <cellStyle name="Note 10 2 3 5 3" xfId="23353" xr:uid="{00000000-0005-0000-0000-0000375B0000}"/>
    <cellStyle name="Note 10 2 3 5 4" xfId="23354" xr:uid="{00000000-0005-0000-0000-0000385B0000}"/>
    <cellStyle name="Note 10 2 3 5 5" xfId="23355" xr:uid="{00000000-0005-0000-0000-0000395B0000}"/>
    <cellStyle name="Note 10 2 3 5 6" xfId="23356" xr:uid="{00000000-0005-0000-0000-00003A5B0000}"/>
    <cellStyle name="Note 10 2 3 5 7" xfId="23357" xr:uid="{00000000-0005-0000-0000-00003B5B0000}"/>
    <cellStyle name="Note 10 2 3 5 8" xfId="23358" xr:uid="{00000000-0005-0000-0000-00003C5B0000}"/>
    <cellStyle name="Note 10 2 3 5 9" xfId="23359" xr:uid="{00000000-0005-0000-0000-00003D5B0000}"/>
    <cellStyle name="Note 10 2 3 6" xfId="23360" xr:uid="{00000000-0005-0000-0000-00003E5B0000}"/>
    <cellStyle name="Note 10 2 3 7" xfId="23361" xr:uid="{00000000-0005-0000-0000-00003F5B0000}"/>
    <cellStyle name="Note 10 2 3 8" xfId="23362" xr:uid="{00000000-0005-0000-0000-0000405B0000}"/>
    <cellStyle name="Note 10 2 3 9" xfId="23363" xr:uid="{00000000-0005-0000-0000-0000415B0000}"/>
    <cellStyle name="Note 10 2 4" xfId="23364" xr:uid="{00000000-0005-0000-0000-0000425B0000}"/>
    <cellStyle name="Note 10 2 4 10" xfId="23365" xr:uid="{00000000-0005-0000-0000-0000435B0000}"/>
    <cellStyle name="Note 10 2 4 11" xfId="23366" xr:uid="{00000000-0005-0000-0000-0000445B0000}"/>
    <cellStyle name="Note 10 2 4 12" xfId="23367" xr:uid="{00000000-0005-0000-0000-0000455B0000}"/>
    <cellStyle name="Note 10 2 4 13" xfId="23368" xr:uid="{00000000-0005-0000-0000-0000465B0000}"/>
    <cellStyle name="Note 10 2 4 14" xfId="23369" xr:uid="{00000000-0005-0000-0000-0000475B0000}"/>
    <cellStyle name="Note 10 2 4 2" xfId="23370" xr:uid="{00000000-0005-0000-0000-0000485B0000}"/>
    <cellStyle name="Note 10 2 4 3" xfId="23371" xr:uid="{00000000-0005-0000-0000-0000495B0000}"/>
    <cellStyle name="Note 10 2 4 4" xfId="23372" xr:uid="{00000000-0005-0000-0000-00004A5B0000}"/>
    <cellStyle name="Note 10 2 4 5" xfId="23373" xr:uid="{00000000-0005-0000-0000-00004B5B0000}"/>
    <cellStyle name="Note 10 2 4 6" xfId="23374" xr:uid="{00000000-0005-0000-0000-00004C5B0000}"/>
    <cellStyle name="Note 10 2 4 7" xfId="23375" xr:uid="{00000000-0005-0000-0000-00004D5B0000}"/>
    <cellStyle name="Note 10 2 4 8" xfId="23376" xr:uid="{00000000-0005-0000-0000-00004E5B0000}"/>
    <cellStyle name="Note 10 2 4 9" xfId="23377" xr:uid="{00000000-0005-0000-0000-00004F5B0000}"/>
    <cellStyle name="Note 10 2 5" xfId="23378" xr:uid="{00000000-0005-0000-0000-0000505B0000}"/>
    <cellStyle name="Note 10 2 5 10" xfId="23379" xr:uid="{00000000-0005-0000-0000-0000515B0000}"/>
    <cellStyle name="Note 10 2 5 11" xfId="23380" xr:uid="{00000000-0005-0000-0000-0000525B0000}"/>
    <cellStyle name="Note 10 2 5 12" xfId="23381" xr:uid="{00000000-0005-0000-0000-0000535B0000}"/>
    <cellStyle name="Note 10 2 5 13" xfId="23382" xr:uid="{00000000-0005-0000-0000-0000545B0000}"/>
    <cellStyle name="Note 10 2 5 14" xfId="23383" xr:uid="{00000000-0005-0000-0000-0000555B0000}"/>
    <cellStyle name="Note 10 2 5 2" xfId="23384" xr:uid="{00000000-0005-0000-0000-0000565B0000}"/>
    <cellStyle name="Note 10 2 5 3" xfId="23385" xr:uid="{00000000-0005-0000-0000-0000575B0000}"/>
    <cellStyle name="Note 10 2 5 4" xfId="23386" xr:uid="{00000000-0005-0000-0000-0000585B0000}"/>
    <cellStyle name="Note 10 2 5 5" xfId="23387" xr:uid="{00000000-0005-0000-0000-0000595B0000}"/>
    <cellStyle name="Note 10 2 5 6" xfId="23388" xr:uid="{00000000-0005-0000-0000-00005A5B0000}"/>
    <cellStyle name="Note 10 2 5 7" xfId="23389" xr:uid="{00000000-0005-0000-0000-00005B5B0000}"/>
    <cellStyle name="Note 10 2 5 8" xfId="23390" xr:uid="{00000000-0005-0000-0000-00005C5B0000}"/>
    <cellStyle name="Note 10 2 5 9" xfId="23391" xr:uid="{00000000-0005-0000-0000-00005D5B0000}"/>
    <cellStyle name="Note 10 2 6" xfId="23392" xr:uid="{00000000-0005-0000-0000-00005E5B0000}"/>
    <cellStyle name="Note 10 2 6 10" xfId="23393" xr:uid="{00000000-0005-0000-0000-00005F5B0000}"/>
    <cellStyle name="Note 10 2 6 11" xfId="23394" xr:uid="{00000000-0005-0000-0000-0000605B0000}"/>
    <cellStyle name="Note 10 2 6 12" xfId="23395" xr:uid="{00000000-0005-0000-0000-0000615B0000}"/>
    <cellStyle name="Note 10 2 6 13" xfId="23396" xr:uid="{00000000-0005-0000-0000-0000625B0000}"/>
    <cellStyle name="Note 10 2 6 14" xfId="23397" xr:uid="{00000000-0005-0000-0000-0000635B0000}"/>
    <cellStyle name="Note 10 2 6 2" xfId="23398" xr:uid="{00000000-0005-0000-0000-0000645B0000}"/>
    <cellStyle name="Note 10 2 6 3" xfId="23399" xr:uid="{00000000-0005-0000-0000-0000655B0000}"/>
    <cellStyle name="Note 10 2 6 4" xfId="23400" xr:uid="{00000000-0005-0000-0000-0000665B0000}"/>
    <cellStyle name="Note 10 2 6 5" xfId="23401" xr:uid="{00000000-0005-0000-0000-0000675B0000}"/>
    <cellStyle name="Note 10 2 6 6" xfId="23402" xr:uid="{00000000-0005-0000-0000-0000685B0000}"/>
    <cellStyle name="Note 10 2 6 7" xfId="23403" xr:uid="{00000000-0005-0000-0000-0000695B0000}"/>
    <cellStyle name="Note 10 2 6 8" xfId="23404" xr:uid="{00000000-0005-0000-0000-00006A5B0000}"/>
    <cellStyle name="Note 10 2 6 9" xfId="23405" xr:uid="{00000000-0005-0000-0000-00006B5B0000}"/>
    <cellStyle name="Note 10 2 7" xfId="23406" xr:uid="{00000000-0005-0000-0000-00006C5B0000}"/>
    <cellStyle name="Note 10 2 7 10" xfId="23407" xr:uid="{00000000-0005-0000-0000-00006D5B0000}"/>
    <cellStyle name="Note 10 2 7 11" xfId="23408" xr:uid="{00000000-0005-0000-0000-00006E5B0000}"/>
    <cellStyle name="Note 10 2 7 12" xfId="23409" xr:uid="{00000000-0005-0000-0000-00006F5B0000}"/>
    <cellStyle name="Note 10 2 7 13" xfId="23410" xr:uid="{00000000-0005-0000-0000-0000705B0000}"/>
    <cellStyle name="Note 10 2 7 14" xfId="23411" xr:uid="{00000000-0005-0000-0000-0000715B0000}"/>
    <cellStyle name="Note 10 2 7 2" xfId="23412" xr:uid="{00000000-0005-0000-0000-0000725B0000}"/>
    <cellStyle name="Note 10 2 7 3" xfId="23413" xr:uid="{00000000-0005-0000-0000-0000735B0000}"/>
    <cellStyle name="Note 10 2 7 4" xfId="23414" xr:uid="{00000000-0005-0000-0000-0000745B0000}"/>
    <cellStyle name="Note 10 2 7 5" xfId="23415" xr:uid="{00000000-0005-0000-0000-0000755B0000}"/>
    <cellStyle name="Note 10 2 7 6" xfId="23416" xr:uid="{00000000-0005-0000-0000-0000765B0000}"/>
    <cellStyle name="Note 10 2 7 7" xfId="23417" xr:uid="{00000000-0005-0000-0000-0000775B0000}"/>
    <cellStyle name="Note 10 2 7 8" xfId="23418" xr:uid="{00000000-0005-0000-0000-0000785B0000}"/>
    <cellStyle name="Note 10 2 7 9" xfId="23419" xr:uid="{00000000-0005-0000-0000-0000795B0000}"/>
    <cellStyle name="Note 10 2 8" xfId="23420" xr:uid="{00000000-0005-0000-0000-00007A5B0000}"/>
    <cellStyle name="Note 10 2 8 10" xfId="23421" xr:uid="{00000000-0005-0000-0000-00007B5B0000}"/>
    <cellStyle name="Note 10 2 8 11" xfId="23422" xr:uid="{00000000-0005-0000-0000-00007C5B0000}"/>
    <cellStyle name="Note 10 2 8 12" xfId="23423" xr:uid="{00000000-0005-0000-0000-00007D5B0000}"/>
    <cellStyle name="Note 10 2 8 13" xfId="23424" xr:uid="{00000000-0005-0000-0000-00007E5B0000}"/>
    <cellStyle name="Note 10 2 8 2" xfId="23425" xr:uid="{00000000-0005-0000-0000-00007F5B0000}"/>
    <cellStyle name="Note 10 2 8 3" xfId="23426" xr:uid="{00000000-0005-0000-0000-0000805B0000}"/>
    <cellStyle name="Note 10 2 8 4" xfId="23427" xr:uid="{00000000-0005-0000-0000-0000815B0000}"/>
    <cellStyle name="Note 10 2 8 5" xfId="23428" xr:uid="{00000000-0005-0000-0000-0000825B0000}"/>
    <cellStyle name="Note 10 2 8 6" xfId="23429" xr:uid="{00000000-0005-0000-0000-0000835B0000}"/>
    <cellStyle name="Note 10 2 8 7" xfId="23430" xr:uid="{00000000-0005-0000-0000-0000845B0000}"/>
    <cellStyle name="Note 10 2 8 8" xfId="23431" xr:uid="{00000000-0005-0000-0000-0000855B0000}"/>
    <cellStyle name="Note 10 2 8 9" xfId="23432" xr:uid="{00000000-0005-0000-0000-0000865B0000}"/>
    <cellStyle name="Note 10 2 9" xfId="23433" xr:uid="{00000000-0005-0000-0000-0000875B0000}"/>
    <cellStyle name="Note 10 3" xfId="23434" xr:uid="{00000000-0005-0000-0000-0000885B0000}"/>
    <cellStyle name="Note 10 3 10" xfId="23435" xr:uid="{00000000-0005-0000-0000-0000895B0000}"/>
    <cellStyle name="Note 10 3 11" xfId="23436" xr:uid="{00000000-0005-0000-0000-00008A5B0000}"/>
    <cellStyle name="Note 10 3 12" xfId="23437" xr:uid="{00000000-0005-0000-0000-00008B5B0000}"/>
    <cellStyle name="Note 10 3 13" xfId="23438" xr:uid="{00000000-0005-0000-0000-00008C5B0000}"/>
    <cellStyle name="Note 10 3 14" xfId="23439" xr:uid="{00000000-0005-0000-0000-00008D5B0000}"/>
    <cellStyle name="Note 10 3 15" xfId="23440" xr:uid="{00000000-0005-0000-0000-00008E5B0000}"/>
    <cellStyle name="Note 10 3 16" xfId="23441" xr:uid="{00000000-0005-0000-0000-00008F5B0000}"/>
    <cellStyle name="Note 10 3 17" xfId="23442" xr:uid="{00000000-0005-0000-0000-0000905B0000}"/>
    <cellStyle name="Note 10 3 18" xfId="23443" xr:uid="{00000000-0005-0000-0000-0000915B0000}"/>
    <cellStyle name="Note 10 3 19" xfId="23444" xr:uid="{00000000-0005-0000-0000-0000925B0000}"/>
    <cellStyle name="Note 10 3 2" xfId="23445" xr:uid="{00000000-0005-0000-0000-0000935B0000}"/>
    <cellStyle name="Note 10 3 2 10" xfId="23446" xr:uid="{00000000-0005-0000-0000-0000945B0000}"/>
    <cellStyle name="Note 10 3 2 11" xfId="23447" xr:uid="{00000000-0005-0000-0000-0000955B0000}"/>
    <cellStyle name="Note 10 3 2 12" xfId="23448" xr:uid="{00000000-0005-0000-0000-0000965B0000}"/>
    <cellStyle name="Note 10 3 2 13" xfId="23449" xr:uid="{00000000-0005-0000-0000-0000975B0000}"/>
    <cellStyle name="Note 10 3 2 14" xfId="23450" xr:uid="{00000000-0005-0000-0000-0000985B0000}"/>
    <cellStyle name="Note 10 3 2 15" xfId="23451" xr:uid="{00000000-0005-0000-0000-0000995B0000}"/>
    <cellStyle name="Note 10 3 2 16" xfId="23452" xr:uid="{00000000-0005-0000-0000-00009A5B0000}"/>
    <cellStyle name="Note 10 3 2 17" xfId="23453" xr:uid="{00000000-0005-0000-0000-00009B5B0000}"/>
    <cellStyle name="Note 10 3 2 18" xfId="23454" xr:uid="{00000000-0005-0000-0000-00009C5B0000}"/>
    <cellStyle name="Note 10 3 2 19" xfId="23455" xr:uid="{00000000-0005-0000-0000-00009D5B0000}"/>
    <cellStyle name="Note 10 3 2 2" xfId="23456" xr:uid="{00000000-0005-0000-0000-00009E5B0000}"/>
    <cellStyle name="Note 10 3 2 2 10" xfId="23457" xr:uid="{00000000-0005-0000-0000-00009F5B0000}"/>
    <cellStyle name="Note 10 3 2 2 11" xfId="23458" xr:uid="{00000000-0005-0000-0000-0000A05B0000}"/>
    <cellStyle name="Note 10 3 2 2 12" xfId="23459" xr:uid="{00000000-0005-0000-0000-0000A15B0000}"/>
    <cellStyle name="Note 10 3 2 2 13" xfId="23460" xr:uid="{00000000-0005-0000-0000-0000A25B0000}"/>
    <cellStyle name="Note 10 3 2 2 14" xfId="23461" xr:uid="{00000000-0005-0000-0000-0000A35B0000}"/>
    <cellStyle name="Note 10 3 2 2 2" xfId="23462" xr:uid="{00000000-0005-0000-0000-0000A45B0000}"/>
    <cellStyle name="Note 10 3 2 2 3" xfId="23463" xr:uid="{00000000-0005-0000-0000-0000A55B0000}"/>
    <cellStyle name="Note 10 3 2 2 4" xfId="23464" xr:uid="{00000000-0005-0000-0000-0000A65B0000}"/>
    <cellStyle name="Note 10 3 2 2 5" xfId="23465" xr:uid="{00000000-0005-0000-0000-0000A75B0000}"/>
    <cellStyle name="Note 10 3 2 2 6" xfId="23466" xr:uid="{00000000-0005-0000-0000-0000A85B0000}"/>
    <cellStyle name="Note 10 3 2 2 7" xfId="23467" xr:uid="{00000000-0005-0000-0000-0000A95B0000}"/>
    <cellStyle name="Note 10 3 2 2 8" xfId="23468" xr:uid="{00000000-0005-0000-0000-0000AA5B0000}"/>
    <cellStyle name="Note 10 3 2 2 9" xfId="23469" xr:uid="{00000000-0005-0000-0000-0000AB5B0000}"/>
    <cellStyle name="Note 10 3 2 20" xfId="23470" xr:uid="{00000000-0005-0000-0000-0000AC5B0000}"/>
    <cellStyle name="Note 10 3 2 3" xfId="23471" xr:uid="{00000000-0005-0000-0000-0000AD5B0000}"/>
    <cellStyle name="Note 10 3 2 3 10" xfId="23472" xr:uid="{00000000-0005-0000-0000-0000AE5B0000}"/>
    <cellStyle name="Note 10 3 2 3 11" xfId="23473" xr:uid="{00000000-0005-0000-0000-0000AF5B0000}"/>
    <cellStyle name="Note 10 3 2 3 12" xfId="23474" xr:uid="{00000000-0005-0000-0000-0000B05B0000}"/>
    <cellStyle name="Note 10 3 2 3 13" xfId="23475" xr:uid="{00000000-0005-0000-0000-0000B15B0000}"/>
    <cellStyle name="Note 10 3 2 3 14" xfId="23476" xr:uid="{00000000-0005-0000-0000-0000B25B0000}"/>
    <cellStyle name="Note 10 3 2 3 2" xfId="23477" xr:uid="{00000000-0005-0000-0000-0000B35B0000}"/>
    <cellStyle name="Note 10 3 2 3 3" xfId="23478" xr:uid="{00000000-0005-0000-0000-0000B45B0000}"/>
    <cellStyle name="Note 10 3 2 3 4" xfId="23479" xr:uid="{00000000-0005-0000-0000-0000B55B0000}"/>
    <cellStyle name="Note 10 3 2 3 5" xfId="23480" xr:uid="{00000000-0005-0000-0000-0000B65B0000}"/>
    <cellStyle name="Note 10 3 2 3 6" xfId="23481" xr:uid="{00000000-0005-0000-0000-0000B75B0000}"/>
    <cellStyle name="Note 10 3 2 3 7" xfId="23482" xr:uid="{00000000-0005-0000-0000-0000B85B0000}"/>
    <cellStyle name="Note 10 3 2 3 8" xfId="23483" xr:uid="{00000000-0005-0000-0000-0000B95B0000}"/>
    <cellStyle name="Note 10 3 2 3 9" xfId="23484" xr:uid="{00000000-0005-0000-0000-0000BA5B0000}"/>
    <cellStyle name="Note 10 3 2 4" xfId="23485" xr:uid="{00000000-0005-0000-0000-0000BB5B0000}"/>
    <cellStyle name="Note 10 3 2 4 10" xfId="23486" xr:uid="{00000000-0005-0000-0000-0000BC5B0000}"/>
    <cellStyle name="Note 10 3 2 4 11" xfId="23487" xr:uid="{00000000-0005-0000-0000-0000BD5B0000}"/>
    <cellStyle name="Note 10 3 2 4 12" xfId="23488" xr:uid="{00000000-0005-0000-0000-0000BE5B0000}"/>
    <cellStyle name="Note 10 3 2 4 13" xfId="23489" xr:uid="{00000000-0005-0000-0000-0000BF5B0000}"/>
    <cellStyle name="Note 10 3 2 4 14" xfId="23490" xr:uid="{00000000-0005-0000-0000-0000C05B0000}"/>
    <cellStyle name="Note 10 3 2 4 2" xfId="23491" xr:uid="{00000000-0005-0000-0000-0000C15B0000}"/>
    <cellStyle name="Note 10 3 2 4 3" xfId="23492" xr:uid="{00000000-0005-0000-0000-0000C25B0000}"/>
    <cellStyle name="Note 10 3 2 4 4" xfId="23493" xr:uid="{00000000-0005-0000-0000-0000C35B0000}"/>
    <cellStyle name="Note 10 3 2 4 5" xfId="23494" xr:uid="{00000000-0005-0000-0000-0000C45B0000}"/>
    <cellStyle name="Note 10 3 2 4 6" xfId="23495" xr:uid="{00000000-0005-0000-0000-0000C55B0000}"/>
    <cellStyle name="Note 10 3 2 4 7" xfId="23496" xr:uid="{00000000-0005-0000-0000-0000C65B0000}"/>
    <cellStyle name="Note 10 3 2 4 8" xfId="23497" xr:uid="{00000000-0005-0000-0000-0000C75B0000}"/>
    <cellStyle name="Note 10 3 2 4 9" xfId="23498" xr:uid="{00000000-0005-0000-0000-0000C85B0000}"/>
    <cellStyle name="Note 10 3 2 5" xfId="23499" xr:uid="{00000000-0005-0000-0000-0000C95B0000}"/>
    <cellStyle name="Note 10 3 2 5 10" xfId="23500" xr:uid="{00000000-0005-0000-0000-0000CA5B0000}"/>
    <cellStyle name="Note 10 3 2 5 11" xfId="23501" xr:uid="{00000000-0005-0000-0000-0000CB5B0000}"/>
    <cellStyle name="Note 10 3 2 5 12" xfId="23502" xr:uid="{00000000-0005-0000-0000-0000CC5B0000}"/>
    <cellStyle name="Note 10 3 2 5 13" xfId="23503" xr:uid="{00000000-0005-0000-0000-0000CD5B0000}"/>
    <cellStyle name="Note 10 3 2 5 2" xfId="23504" xr:uid="{00000000-0005-0000-0000-0000CE5B0000}"/>
    <cellStyle name="Note 10 3 2 5 3" xfId="23505" xr:uid="{00000000-0005-0000-0000-0000CF5B0000}"/>
    <cellStyle name="Note 10 3 2 5 4" xfId="23506" xr:uid="{00000000-0005-0000-0000-0000D05B0000}"/>
    <cellStyle name="Note 10 3 2 5 5" xfId="23507" xr:uid="{00000000-0005-0000-0000-0000D15B0000}"/>
    <cellStyle name="Note 10 3 2 5 6" xfId="23508" xr:uid="{00000000-0005-0000-0000-0000D25B0000}"/>
    <cellStyle name="Note 10 3 2 5 7" xfId="23509" xr:uid="{00000000-0005-0000-0000-0000D35B0000}"/>
    <cellStyle name="Note 10 3 2 5 8" xfId="23510" xr:uid="{00000000-0005-0000-0000-0000D45B0000}"/>
    <cellStyle name="Note 10 3 2 5 9" xfId="23511" xr:uid="{00000000-0005-0000-0000-0000D55B0000}"/>
    <cellStyle name="Note 10 3 2 6" xfId="23512" xr:uid="{00000000-0005-0000-0000-0000D65B0000}"/>
    <cellStyle name="Note 10 3 2 7" xfId="23513" xr:uid="{00000000-0005-0000-0000-0000D75B0000}"/>
    <cellStyle name="Note 10 3 2 8" xfId="23514" xr:uid="{00000000-0005-0000-0000-0000D85B0000}"/>
    <cellStyle name="Note 10 3 2 9" xfId="23515" xr:uid="{00000000-0005-0000-0000-0000D95B0000}"/>
    <cellStyle name="Note 10 3 20" xfId="23516" xr:uid="{00000000-0005-0000-0000-0000DA5B0000}"/>
    <cellStyle name="Note 10 3 21" xfId="23517" xr:uid="{00000000-0005-0000-0000-0000DB5B0000}"/>
    <cellStyle name="Note 10 3 22" xfId="23518" xr:uid="{00000000-0005-0000-0000-0000DC5B0000}"/>
    <cellStyle name="Note 10 3 3" xfId="23519" xr:uid="{00000000-0005-0000-0000-0000DD5B0000}"/>
    <cellStyle name="Note 10 3 3 10" xfId="23520" xr:uid="{00000000-0005-0000-0000-0000DE5B0000}"/>
    <cellStyle name="Note 10 3 3 11" xfId="23521" xr:uid="{00000000-0005-0000-0000-0000DF5B0000}"/>
    <cellStyle name="Note 10 3 3 12" xfId="23522" xr:uid="{00000000-0005-0000-0000-0000E05B0000}"/>
    <cellStyle name="Note 10 3 3 13" xfId="23523" xr:uid="{00000000-0005-0000-0000-0000E15B0000}"/>
    <cellStyle name="Note 10 3 3 14" xfId="23524" xr:uid="{00000000-0005-0000-0000-0000E25B0000}"/>
    <cellStyle name="Note 10 3 3 15" xfId="23525" xr:uid="{00000000-0005-0000-0000-0000E35B0000}"/>
    <cellStyle name="Note 10 3 3 16" xfId="23526" xr:uid="{00000000-0005-0000-0000-0000E45B0000}"/>
    <cellStyle name="Note 10 3 3 17" xfId="23527" xr:uid="{00000000-0005-0000-0000-0000E55B0000}"/>
    <cellStyle name="Note 10 3 3 18" xfId="23528" xr:uid="{00000000-0005-0000-0000-0000E65B0000}"/>
    <cellStyle name="Note 10 3 3 19" xfId="23529" xr:uid="{00000000-0005-0000-0000-0000E75B0000}"/>
    <cellStyle name="Note 10 3 3 2" xfId="23530" xr:uid="{00000000-0005-0000-0000-0000E85B0000}"/>
    <cellStyle name="Note 10 3 3 2 10" xfId="23531" xr:uid="{00000000-0005-0000-0000-0000E95B0000}"/>
    <cellStyle name="Note 10 3 3 2 11" xfId="23532" xr:uid="{00000000-0005-0000-0000-0000EA5B0000}"/>
    <cellStyle name="Note 10 3 3 2 12" xfId="23533" xr:uid="{00000000-0005-0000-0000-0000EB5B0000}"/>
    <cellStyle name="Note 10 3 3 2 13" xfId="23534" xr:uid="{00000000-0005-0000-0000-0000EC5B0000}"/>
    <cellStyle name="Note 10 3 3 2 14" xfId="23535" xr:uid="{00000000-0005-0000-0000-0000ED5B0000}"/>
    <cellStyle name="Note 10 3 3 2 2" xfId="23536" xr:uid="{00000000-0005-0000-0000-0000EE5B0000}"/>
    <cellStyle name="Note 10 3 3 2 3" xfId="23537" xr:uid="{00000000-0005-0000-0000-0000EF5B0000}"/>
    <cellStyle name="Note 10 3 3 2 4" xfId="23538" xr:uid="{00000000-0005-0000-0000-0000F05B0000}"/>
    <cellStyle name="Note 10 3 3 2 5" xfId="23539" xr:uid="{00000000-0005-0000-0000-0000F15B0000}"/>
    <cellStyle name="Note 10 3 3 2 6" xfId="23540" xr:uid="{00000000-0005-0000-0000-0000F25B0000}"/>
    <cellStyle name="Note 10 3 3 2 7" xfId="23541" xr:uid="{00000000-0005-0000-0000-0000F35B0000}"/>
    <cellStyle name="Note 10 3 3 2 8" xfId="23542" xr:uid="{00000000-0005-0000-0000-0000F45B0000}"/>
    <cellStyle name="Note 10 3 3 2 9" xfId="23543" xr:uid="{00000000-0005-0000-0000-0000F55B0000}"/>
    <cellStyle name="Note 10 3 3 20" xfId="23544" xr:uid="{00000000-0005-0000-0000-0000F65B0000}"/>
    <cellStyle name="Note 10 3 3 3" xfId="23545" xr:uid="{00000000-0005-0000-0000-0000F75B0000}"/>
    <cellStyle name="Note 10 3 3 3 10" xfId="23546" xr:uid="{00000000-0005-0000-0000-0000F85B0000}"/>
    <cellStyle name="Note 10 3 3 3 11" xfId="23547" xr:uid="{00000000-0005-0000-0000-0000F95B0000}"/>
    <cellStyle name="Note 10 3 3 3 12" xfId="23548" xr:uid="{00000000-0005-0000-0000-0000FA5B0000}"/>
    <cellStyle name="Note 10 3 3 3 13" xfId="23549" xr:uid="{00000000-0005-0000-0000-0000FB5B0000}"/>
    <cellStyle name="Note 10 3 3 3 14" xfId="23550" xr:uid="{00000000-0005-0000-0000-0000FC5B0000}"/>
    <cellStyle name="Note 10 3 3 3 2" xfId="23551" xr:uid="{00000000-0005-0000-0000-0000FD5B0000}"/>
    <cellStyle name="Note 10 3 3 3 3" xfId="23552" xr:uid="{00000000-0005-0000-0000-0000FE5B0000}"/>
    <cellStyle name="Note 10 3 3 3 4" xfId="23553" xr:uid="{00000000-0005-0000-0000-0000FF5B0000}"/>
    <cellStyle name="Note 10 3 3 3 5" xfId="23554" xr:uid="{00000000-0005-0000-0000-0000005C0000}"/>
    <cellStyle name="Note 10 3 3 3 6" xfId="23555" xr:uid="{00000000-0005-0000-0000-0000015C0000}"/>
    <cellStyle name="Note 10 3 3 3 7" xfId="23556" xr:uid="{00000000-0005-0000-0000-0000025C0000}"/>
    <cellStyle name="Note 10 3 3 3 8" xfId="23557" xr:uid="{00000000-0005-0000-0000-0000035C0000}"/>
    <cellStyle name="Note 10 3 3 3 9" xfId="23558" xr:uid="{00000000-0005-0000-0000-0000045C0000}"/>
    <cellStyle name="Note 10 3 3 4" xfId="23559" xr:uid="{00000000-0005-0000-0000-0000055C0000}"/>
    <cellStyle name="Note 10 3 3 4 10" xfId="23560" xr:uid="{00000000-0005-0000-0000-0000065C0000}"/>
    <cellStyle name="Note 10 3 3 4 11" xfId="23561" xr:uid="{00000000-0005-0000-0000-0000075C0000}"/>
    <cellStyle name="Note 10 3 3 4 12" xfId="23562" xr:uid="{00000000-0005-0000-0000-0000085C0000}"/>
    <cellStyle name="Note 10 3 3 4 13" xfId="23563" xr:uid="{00000000-0005-0000-0000-0000095C0000}"/>
    <cellStyle name="Note 10 3 3 4 14" xfId="23564" xr:uid="{00000000-0005-0000-0000-00000A5C0000}"/>
    <cellStyle name="Note 10 3 3 4 2" xfId="23565" xr:uid="{00000000-0005-0000-0000-00000B5C0000}"/>
    <cellStyle name="Note 10 3 3 4 3" xfId="23566" xr:uid="{00000000-0005-0000-0000-00000C5C0000}"/>
    <cellStyle name="Note 10 3 3 4 4" xfId="23567" xr:uid="{00000000-0005-0000-0000-00000D5C0000}"/>
    <cellStyle name="Note 10 3 3 4 5" xfId="23568" xr:uid="{00000000-0005-0000-0000-00000E5C0000}"/>
    <cellStyle name="Note 10 3 3 4 6" xfId="23569" xr:uid="{00000000-0005-0000-0000-00000F5C0000}"/>
    <cellStyle name="Note 10 3 3 4 7" xfId="23570" xr:uid="{00000000-0005-0000-0000-0000105C0000}"/>
    <cellStyle name="Note 10 3 3 4 8" xfId="23571" xr:uid="{00000000-0005-0000-0000-0000115C0000}"/>
    <cellStyle name="Note 10 3 3 4 9" xfId="23572" xr:uid="{00000000-0005-0000-0000-0000125C0000}"/>
    <cellStyle name="Note 10 3 3 5" xfId="23573" xr:uid="{00000000-0005-0000-0000-0000135C0000}"/>
    <cellStyle name="Note 10 3 3 5 10" xfId="23574" xr:uid="{00000000-0005-0000-0000-0000145C0000}"/>
    <cellStyle name="Note 10 3 3 5 11" xfId="23575" xr:uid="{00000000-0005-0000-0000-0000155C0000}"/>
    <cellStyle name="Note 10 3 3 5 12" xfId="23576" xr:uid="{00000000-0005-0000-0000-0000165C0000}"/>
    <cellStyle name="Note 10 3 3 5 13" xfId="23577" xr:uid="{00000000-0005-0000-0000-0000175C0000}"/>
    <cellStyle name="Note 10 3 3 5 2" xfId="23578" xr:uid="{00000000-0005-0000-0000-0000185C0000}"/>
    <cellStyle name="Note 10 3 3 5 3" xfId="23579" xr:uid="{00000000-0005-0000-0000-0000195C0000}"/>
    <cellStyle name="Note 10 3 3 5 4" xfId="23580" xr:uid="{00000000-0005-0000-0000-00001A5C0000}"/>
    <cellStyle name="Note 10 3 3 5 5" xfId="23581" xr:uid="{00000000-0005-0000-0000-00001B5C0000}"/>
    <cellStyle name="Note 10 3 3 5 6" xfId="23582" xr:uid="{00000000-0005-0000-0000-00001C5C0000}"/>
    <cellStyle name="Note 10 3 3 5 7" xfId="23583" xr:uid="{00000000-0005-0000-0000-00001D5C0000}"/>
    <cellStyle name="Note 10 3 3 5 8" xfId="23584" xr:uid="{00000000-0005-0000-0000-00001E5C0000}"/>
    <cellStyle name="Note 10 3 3 5 9" xfId="23585" xr:uid="{00000000-0005-0000-0000-00001F5C0000}"/>
    <cellStyle name="Note 10 3 3 6" xfId="23586" xr:uid="{00000000-0005-0000-0000-0000205C0000}"/>
    <cellStyle name="Note 10 3 3 7" xfId="23587" xr:uid="{00000000-0005-0000-0000-0000215C0000}"/>
    <cellStyle name="Note 10 3 3 8" xfId="23588" xr:uid="{00000000-0005-0000-0000-0000225C0000}"/>
    <cellStyle name="Note 10 3 3 9" xfId="23589" xr:uid="{00000000-0005-0000-0000-0000235C0000}"/>
    <cellStyle name="Note 10 3 4" xfId="23590" xr:uid="{00000000-0005-0000-0000-0000245C0000}"/>
    <cellStyle name="Note 10 3 4 10" xfId="23591" xr:uid="{00000000-0005-0000-0000-0000255C0000}"/>
    <cellStyle name="Note 10 3 4 11" xfId="23592" xr:uid="{00000000-0005-0000-0000-0000265C0000}"/>
    <cellStyle name="Note 10 3 4 12" xfId="23593" xr:uid="{00000000-0005-0000-0000-0000275C0000}"/>
    <cellStyle name="Note 10 3 4 13" xfId="23594" xr:uid="{00000000-0005-0000-0000-0000285C0000}"/>
    <cellStyle name="Note 10 3 4 14" xfId="23595" xr:uid="{00000000-0005-0000-0000-0000295C0000}"/>
    <cellStyle name="Note 10 3 4 2" xfId="23596" xr:uid="{00000000-0005-0000-0000-00002A5C0000}"/>
    <cellStyle name="Note 10 3 4 3" xfId="23597" xr:uid="{00000000-0005-0000-0000-00002B5C0000}"/>
    <cellStyle name="Note 10 3 4 4" xfId="23598" xr:uid="{00000000-0005-0000-0000-00002C5C0000}"/>
    <cellStyle name="Note 10 3 4 5" xfId="23599" xr:uid="{00000000-0005-0000-0000-00002D5C0000}"/>
    <cellStyle name="Note 10 3 4 6" xfId="23600" xr:uid="{00000000-0005-0000-0000-00002E5C0000}"/>
    <cellStyle name="Note 10 3 4 7" xfId="23601" xr:uid="{00000000-0005-0000-0000-00002F5C0000}"/>
    <cellStyle name="Note 10 3 4 8" xfId="23602" xr:uid="{00000000-0005-0000-0000-0000305C0000}"/>
    <cellStyle name="Note 10 3 4 9" xfId="23603" xr:uid="{00000000-0005-0000-0000-0000315C0000}"/>
    <cellStyle name="Note 10 3 5" xfId="23604" xr:uid="{00000000-0005-0000-0000-0000325C0000}"/>
    <cellStyle name="Note 10 3 5 10" xfId="23605" xr:uid="{00000000-0005-0000-0000-0000335C0000}"/>
    <cellStyle name="Note 10 3 5 11" xfId="23606" xr:uid="{00000000-0005-0000-0000-0000345C0000}"/>
    <cellStyle name="Note 10 3 5 12" xfId="23607" xr:uid="{00000000-0005-0000-0000-0000355C0000}"/>
    <cellStyle name="Note 10 3 5 13" xfId="23608" xr:uid="{00000000-0005-0000-0000-0000365C0000}"/>
    <cellStyle name="Note 10 3 5 14" xfId="23609" xr:uid="{00000000-0005-0000-0000-0000375C0000}"/>
    <cellStyle name="Note 10 3 5 2" xfId="23610" xr:uid="{00000000-0005-0000-0000-0000385C0000}"/>
    <cellStyle name="Note 10 3 5 3" xfId="23611" xr:uid="{00000000-0005-0000-0000-0000395C0000}"/>
    <cellStyle name="Note 10 3 5 4" xfId="23612" xr:uid="{00000000-0005-0000-0000-00003A5C0000}"/>
    <cellStyle name="Note 10 3 5 5" xfId="23613" xr:uid="{00000000-0005-0000-0000-00003B5C0000}"/>
    <cellStyle name="Note 10 3 5 6" xfId="23614" xr:uid="{00000000-0005-0000-0000-00003C5C0000}"/>
    <cellStyle name="Note 10 3 5 7" xfId="23615" xr:uid="{00000000-0005-0000-0000-00003D5C0000}"/>
    <cellStyle name="Note 10 3 5 8" xfId="23616" xr:uid="{00000000-0005-0000-0000-00003E5C0000}"/>
    <cellStyle name="Note 10 3 5 9" xfId="23617" xr:uid="{00000000-0005-0000-0000-00003F5C0000}"/>
    <cellStyle name="Note 10 3 6" xfId="23618" xr:uid="{00000000-0005-0000-0000-0000405C0000}"/>
    <cellStyle name="Note 10 3 6 10" xfId="23619" xr:uid="{00000000-0005-0000-0000-0000415C0000}"/>
    <cellStyle name="Note 10 3 6 11" xfId="23620" xr:uid="{00000000-0005-0000-0000-0000425C0000}"/>
    <cellStyle name="Note 10 3 6 12" xfId="23621" xr:uid="{00000000-0005-0000-0000-0000435C0000}"/>
    <cellStyle name="Note 10 3 6 13" xfId="23622" xr:uid="{00000000-0005-0000-0000-0000445C0000}"/>
    <cellStyle name="Note 10 3 6 14" xfId="23623" xr:uid="{00000000-0005-0000-0000-0000455C0000}"/>
    <cellStyle name="Note 10 3 6 2" xfId="23624" xr:uid="{00000000-0005-0000-0000-0000465C0000}"/>
    <cellStyle name="Note 10 3 6 3" xfId="23625" xr:uid="{00000000-0005-0000-0000-0000475C0000}"/>
    <cellStyle name="Note 10 3 6 4" xfId="23626" xr:uid="{00000000-0005-0000-0000-0000485C0000}"/>
    <cellStyle name="Note 10 3 6 5" xfId="23627" xr:uid="{00000000-0005-0000-0000-0000495C0000}"/>
    <cellStyle name="Note 10 3 6 6" xfId="23628" xr:uid="{00000000-0005-0000-0000-00004A5C0000}"/>
    <cellStyle name="Note 10 3 6 7" xfId="23629" xr:uid="{00000000-0005-0000-0000-00004B5C0000}"/>
    <cellStyle name="Note 10 3 6 8" xfId="23630" xr:uid="{00000000-0005-0000-0000-00004C5C0000}"/>
    <cellStyle name="Note 10 3 6 9" xfId="23631" xr:uid="{00000000-0005-0000-0000-00004D5C0000}"/>
    <cellStyle name="Note 10 3 7" xfId="23632" xr:uid="{00000000-0005-0000-0000-00004E5C0000}"/>
    <cellStyle name="Note 10 3 7 10" xfId="23633" xr:uid="{00000000-0005-0000-0000-00004F5C0000}"/>
    <cellStyle name="Note 10 3 7 11" xfId="23634" xr:uid="{00000000-0005-0000-0000-0000505C0000}"/>
    <cellStyle name="Note 10 3 7 12" xfId="23635" xr:uid="{00000000-0005-0000-0000-0000515C0000}"/>
    <cellStyle name="Note 10 3 7 13" xfId="23636" xr:uid="{00000000-0005-0000-0000-0000525C0000}"/>
    <cellStyle name="Note 10 3 7 2" xfId="23637" xr:uid="{00000000-0005-0000-0000-0000535C0000}"/>
    <cellStyle name="Note 10 3 7 3" xfId="23638" xr:uid="{00000000-0005-0000-0000-0000545C0000}"/>
    <cellStyle name="Note 10 3 7 4" xfId="23639" xr:uid="{00000000-0005-0000-0000-0000555C0000}"/>
    <cellStyle name="Note 10 3 7 5" xfId="23640" xr:uid="{00000000-0005-0000-0000-0000565C0000}"/>
    <cellStyle name="Note 10 3 7 6" xfId="23641" xr:uid="{00000000-0005-0000-0000-0000575C0000}"/>
    <cellStyle name="Note 10 3 7 7" xfId="23642" xr:uid="{00000000-0005-0000-0000-0000585C0000}"/>
    <cellStyle name="Note 10 3 7 8" xfId="23643" xr:uid="{00000000-0005-0000-0000-0000595C0000}"/>
    <cellStyle name="Note 10 3 7 9" xfId="23644" xr:uid="{00000000-0005-0000-0000-00005A5C0000}"/>
    <cellStyle name="Note 10 3 8" xfId="23645" xr:uid="{00000000-0005-0000-0000-00005B5C0000}"/>
    <cellStyle name="Note 10 3 9" xfId="23646" xr:uid="{00000000-0005-0000-0000-00005C5C0000}"/>
    <cellStyle name="Note 10 4" xfId="23647" xr:uid="{00000000-0005-0000-0000-00005D5C0000}"/>
    <cellStyle name="Note 10 4 10" xfId="23648" xr:uid="{00000000-0005-0000-0000-00005E5C0000}"/>
    <cellStyle name="Note 10 4 11" xfId="23649" xr:uid="{00000000-0005-0000-0000-00005F5C0000}"/>
    <cellStyle name="Note 10 4 12" xfId="23650" xr:uid="{00000000-0005-0000-0000-0000605C0000}"/>
    <cellStyle name="Note 10 4 13" xfId="23651" xr:uid="{00000000-0005-0000-0000-0000615C0000}"/>
    <cellStyle name="Note 10 4 14" xfId="23652" xr:uid="{00000000-0005-0000-0000-0000625C0000}"/>
    <cellStyle name="Note 10 4 15" xfId="23653" xr:uid="{00000000-0005-0000-0000-0000635C0000}"/>
    <cellStyle name="Note 10 4 16" xfId="23654" xr:uid="{00000000-0005-0000-0000-0000645C0000}"/>
    <cellStyle name="Note 10 4 17" xfId="23655" xr:uid="{00000000-0005-0000-0000-0000655C0000}"/>
    <cellStyle name="Note 10 4 18" xfId="23656" xr:uid="{00000000-0005-0000-0000-0000665C0000}"/>
    <cellStyle name="Note 10 4 19" xfId="23657" xr:uid="{00000000-0005-0000-0000-0000675C0000}"/>
    <cellStyle name="Note 10 4 2" xfId="23658" xr:uid="{00000000-0005-0000-0000-0000685C0000}"/>
    <cellStyle name="Note 10 4 2 10" xfId="23659" xr:uid="{00000000-0005-0000-0000-0000695C0000}"/>
    <cellStyle name="Note 10 4 2 11" xfId="23660" xr:uid="{00000000-0005-0000-0000-00006A5C0000}"/>
    <cellStyle name="Note 10 4 2 12" xfId="23661" xr:uid="{00000000-0005-0000-0000-00006B5C0000}"/>
    <cellStyle name="Note 10 4 2 13" xfId="23662" xr:uid="{00000000-0005-0000-0000-00006C5C0000}"/>
    <cellStyle name="Note 10 4 2 14" xfId="23663" xr:uid="{00000000-0005-0000-0000-00006D5C0000}"/>
    <cellStyle name="Note 10 4 2 15" xfId="23664" xr:uid="{00000000-0005-0000-0000-00006E5C0000}"/>
    <cellStyle name="Note 10 4 2 16" xfId="23665" xr:uid="{00000000-0005-0000-0000-00006F5C0000}"/>
    <cellStyle name="Note 10 4 2 17" xfId="23666" xr:uid="{00000000-0005-0000-0000-0000705C0000}"/>
    <cellStyle name="Note 10 4 2 18" xfId="23667" xr:uid="{00000000-0005-0000-0000-0000715C0000}"/>
    <cellStyle name="Note 10 4 2 19" xfId="23668" xr:uid="{00000000-0005-0000-0000-0000725C0000}"/>
    <cellStyle name="Note 10 4 2 2" xfId="23669" xr:uid="{00000000-0005-0000-0000-0000735C0000}"/>
    <cellStyle name="Note 10 4 2 2 10" xfId="23670" xr:uid="{00000000-0005-0000-0000-0000745C0000}"/>
    <cellStyle name="Note 10 4 2 2 11" xfId="23671" xr:uid="{00000000-0005-0000-0000-0000755C0000}"/>
    <cellStyle name="Note 10 4 2 2 12" xfId="23672" xr:uid="{00000000-0005-0000-0000-0000765C0000}"/>
    <cellStyle name="Note 10 4 2 2 13" xfId="23673" xr:uid="{00000000-0005-0000-0000-0000775C0000}"/>
    <cellStyle name="Note 10 4 2 2 14" xfId="23674" xr:uid="{00000000-0005-0000-0000-0000785C0000}"/>
    <cellStyle name="Note 10 4 2 2 2" xfId="23675" xr:uid="{00000000-0005-0000-0000-0000795C0000}"/>
    <cellStyle name="Note 10 4 2 2 3" xfId="23676" xr:uid="{00000000-0005-0000-0000-00007A5C0000}"/>
    <cellStyle name="Note 10 4 2 2 4" xfId="23677" xr:uid="{00000000-0005-0000-0000-00007B5C0000}"/>
    <cellStyle name="Note 10 4 2 2 5" xfId="23678" xr:uid="{00000000-0005-0000-0000-00007C5C0000}"/>
    <cellStyle name="Note 10 4 2 2 6" xfId="23679" xr:uid="{00000000-0005-0000-0000-00007D5C0000}"/>
    <cellStyle name="Note 10 4 2 2 7" xfId="23680" xr:uid="{00000000-0005-0000-0000-00007E5C0000}"/>
    <cellStyle name="Note 10 4 2 2 8" xfId="23681" xr:uid="{00000000-0005-0000-0000-00007F5C0000}"/>
    <cellStyle name="Note 10 4 2 2 9" xfId="23682" xr:uid="{00000000-0005-0000-0000-0000805C0000}"/>
    <cellStyle name="Note 10 4 2 20" xfId="23683" xr:uid="{00000000-0005-0000-0000-0000815C0000}"/>
    <cellStyle name="Note 10 4 2 3" xfId="23684" xr:uid="{00000000-0005-0000-0000-0000825C0000}"/>
    <cellStyle name="Note 10 4 2 3 10" xfId="23685" xr:uid="{00000000-0005-0000-0000-0000835C0000}"/>
    <cellStyle name="Note 10 4 2 3 11" xfId="23686" xr:uid="{00000000-0005-0000-0000-0000845C0000}"/>
    <cellStyle name="Note 10 4 2 3 12" xfId="23687" xr:uid="{00000000-0005-0000-0000-0000855C0000}"/>
    <cellStyle name="Note 10 4 2 3 13" xfId="23688" xr:uid="{00000000-0005-0000-0000-0000865C0000}"/>
    <cellStyle name="Note 10 4 2 3 14" xfId="23689" xr:uid="{00000000-0005-0000-0000-0000875C0000}"/>
    <cellStyle name="Note 10 4 2 3 2" xfId="23690" xr:uid="{00000000-0005-0000-0000-0000885C0000}"/>
    <cellStyle name="Note 10 4 2 3 3" xfId="23691" xr:uid="{00000000-0005-0000-0000-0000895C0000}"/>
    <cellStyle name="Note 10 4 2 3 4" xfId="23692" xr:uid="{00000000-0005-0000-0000-00008A5C0000}"/>
    <cellStyle name="Note 10 4 2 3 5" xfId="23693" xr:uid="{00000000-0005-0000-0000-00008B5C0000}"/>
    <cellStyle name="Note 10 4 2 3 6" xfId="23694" xr:uid="{00000000-0005-0000-0000-00008C5C0000}"/>
    <cellStyle name="Note 10 4 2 3 7" xfId="23695" xr:uid="{00000000-0005-0000-0000-00008D5C0000}"/>
    <cellStyle name="Note 10 4 2 3 8" xfId="23696" xr:uid="{00000000-0005-0000-0000-00008E5C0000}"/>
    <cellStyle name="Note 10 4 2 3 9" xfId="23697" xr:uid="{00000000-0005-0000-0000-00008F5C0000}"/>
    <cellStyle name="Note 10 4 2 4" xfId="23698" xr:uid="{00000000-0005-0000-0000-0000905C0000}"/>
    <cellStyle name="Note 10 4 2 4 10" xfId="23699" xr:uid="{00000000-0005-0000-0000-0000915C0000}"/>
    <cellStyle name="Note 10 4 2 4 11" xfId="23700" xr:uid="{00000000-0005-0000-0000-0000925C0000}"/>
    <cellStyle name="Note 10 4 2 4 12" xfId="23701" xr:uid="{00000000-0005-0000-0000-0000935C0000}"/>
    <cellStyle name="Note 10 4 2 4 13" xfId="23702" xr:uid="{00000000-0005-0000-0000-0000945C0000}"/>
    <cellStyle name="Note 10 4 2 4 14" xfId="23703" xr:uid="{00000000-0005-0000-0000-0000955C0000}"/>
    <cellStyle name="Note 10 4 2 4 2" xfId="23704" xr:uid="{00000000-0005-0000-0000-0000965C0000}"/>
    <cellStyle name="Note 10 4 2 4 3" xfId="23705" xr:uid="{00000000-0005-0000-0000-0000975C0000}"/>
    <cellStyle name="Note 10 4 2 4 4" xfId="23706" xr:uid="{00000000-0005-0000-0000-0000985C0000}"/>
    <cellStyle name="Note 10 4 2 4 5" xfId="23707" xr:uid="{00000000-0005-0000-0000-0000995C0000}"/>
    <cellStyle name="Note 10 4 2 4 6" xfId="23708" xr:uid="{00000000-0005-0000-0000-00009A5C0000}"/>
    <cellStyle name="Note 10 4 2 4 7" xfId="23709" xr:uid="{00000000-0005-0000-0000-00009B5C0000}"/>
    <cellStyle name="Note 10 4 2 4 8" xfId="23710" xr:uid="{00000000-0005-0000-0000-00009C5C0000}"/>
    <cellStyle name="Note 10 4 2 4 9" xfId="23711" xr:uid="{00000000-0005-0000-0000-00009D5C0000}"/>
    <cellStyle name="Note 10 4 2 5" xfId="23712" xr:uid="{00000000-0005-0000-0000-00009E5C0000}"/>
    <cellStyle name="Note 10 4 2 5 10" xfId="23713" xr:uid="{00000000-0005-0000-0000-00009F5C0000}"/>
    <cellStyle name="Note 10 4 2 5 11" xfId="23714" xr:uid="{00000000-0005-0000-0000-0000A05C0000}"/>
    <cellStyle name="Note 10 4 2 5 12" xfId="23715" xr:uid="{00000000-0005-0000-0000-0000A15C0000}"/>
    <cellStyle name="Note 10 4 2 5 13" xfId="23716" xr:uid="{00000000-0005-0000-0000-0000A25C0000}"/>
    <cellStyle name="Note 10 4 2 5 2" xfId="23717" xr:uid="{00000000-0005-0000-0000-0000A35C0000}"/>
    <cellStyle name="Note 10 4 2 5 3" xfId="23718" xr:uid="{00000000-0005-0000-0000-0000A45C0000}"/>
    <cellStyle name="Note 10 4 2 5 4" xfId="23719" xr:uid="{00000000-0005-0000-0000-0000A55C0000}"/>
    <cellStyle name="Note 10 4 2 5 5" xfId="23720" xr:uid="{00000000-0005-0000-0000-0000A65C0000}"/>
    <cellStyle name="Note 10 4 2 5 6" xfId="23721" xr:uid="{00000000-0005-0000-0000-0000A75C0000}"/>
    <cellStyle name="Note 10 4 2 5 7" xfId="23722" xr:uid="{00000000-0005-0000-0000-0000A85C0000}"/>
    <cellStyle name="Note 10 4 2 5 8" xfId="23723" xr:uid="{00000000-0005-0000-0000-0000A95C0000}"/>
    <cellStyle name="Note 10 4 2 5 9" xfId="23724" xr:uid="{00000000-0005-0000-0000-0000AA5C0000}"/>
    <cellStyle name="Note 10 4 2 6" xfId="23725" xr:uid="{00000000-0005-0000-0000-0000AB5C0000}"/>
    <cellStyle name="Note 10 4 2 7" xfId="23726" xr:uid="{00000000-0005-0000-0000-0000AC5C0000}"/>
    <cellStyle name="Note 10 4 2 8" xfId="23727" xr:uid="{00000000-0005-0000-0000-0000AD5C0000}"/>
    <cellStyle name="Note 10 4 2 9" xfId="23728" xr:uid="{00000000-0005-0000-0000-0000AE5C0000}"/>
    <cellStyle name="Note 10 4 20" xfId="23729" xr:uid="{00000000-0005-0000-0000-0000AF5C0000}"/>
    <cellStyle name="Note 10 4 21" xfId="23730" xr:uid="{00000000-0005-0000-0000-0000B05C0000}"/>
    <cellStyle name="Note 10 4 22" xfId="23731" xr:uid="{00000000-0005-0000-0000-0000B15C0000}"/>
    <cellStyle name="Note 10 4 3" xfId="23732" xr:uid="{00000000-0005-0000-0000-0000B25C0000}"/>
    <cellStyle name="Note 10 4 3 10" xfId="23733" xr:uid="{00000000-0005-0000-0000-0000B35C0000}"/>
    <cellStyle name="Note 10 4 3 11" xfId="23734" xr:uid="{00000000-0005-0000-0000-0000B45C0000}"/>
    <cellStyle name="Note 10 4 3 12" xfId="23735" xr:uid="{00000000-0005-0000-0000-0000B55C0000}"/>
    <cellStyle name="Note 10 4 3 13" xfId="23736" xr:uid="{00000000-0005-0000-0000-0000B65C0000}"/>
    <cellStyle name="Note 10 4 3 14" xfId="23737" xr:uid="{00000000-0005-0000-0000-0000B75C0000}"/>
    <cellStyle name="Note 10 4 3 15" xfId="23738" xr:uid="{00000000-0005-0000-0000-0000B85C0000}"/>
    <cellStyle name="Note 10 4 3 16" xfId="23739" xr:uid="{00000000-0005-0000-0000-0000B95C0000}"/>
    <cellStyle name="Note 10 4 3 17" xfId="23740" xr:uid="{00000000-0005-0000-0000-0000BA5C0000}"/>
    <cellStyle name="Note 10 4 3 18" xfId="23741" xr:uid="{00000000-0005-0000-0000-0000BB5C0000}"/>
    <cellStyle name="Note 10 4 3 19" xfId="23742" xr:uid="{00000000-0005-0000-0000-0000BC5C0000}"/>
    <cellStyle name="Note 10 4 3 2" xfId="23743" xr:uid="{00000000-0005-0000-0000-0000BD5C0000}"/>
    <cellStyle name="Note 10 4 3 2 10" xfId="23744" xr:uid="{00000000-0005-0000-0000-0000BE5C0000}"/>
    <cellStyle name="Note 10 4 3 2 11" xfId="23745" xr:uid="{00000000-0005-0000-0000-0000BF5C0000}"/>
    <cellStyle name="Note 10 4 3 2 12" xfId="23746" xr:uid="{00000000-0005-0000-0000-0000C05C0000}"/>
    <cellStyle name="Note 10 4 3 2 13" xfId="23747" xr:uid="{00000000-0005-0000-0000-0000C15C0000}"/>
    <cellStyle name="Note 10 4 3 2 14" xfId="23748" xr:uid="{00000000-0005-0000-0000-0000C25C0000}"/>
    <cellStyle name="Note 10 4 3 2 2" xfId="23749" xr:uid="{00000000-0005-0000-0000-0000C35C0000}"/>
    <cellStyle name="Note 10 4 3 2 3" xfId="23750" xr:uid="{00000000-0005-0000-0000-0000C45C0000}"/>
    <cellStyle name="Note 10 4 3 2 4" xfId="23751" xr:uid="{00000000-0005-0000-0000-0000C55C0000}"/>
    <cellStyle name="Note 10 4 3 2 5" xfId="23752" xr:uid="{00000000-0005-0000-0000-0000C65C0000}"/>
    <cellStyle name="Note 10 4 3 2 6" xfId="23753" xr:uid="{00000000-0005-0000-0000-0000C75C0000}"/>
    <cellStyle name="Note 10 4 3 2 7" xfId="23754" xr:uid="{00000000-0005-0000-0000-0000C85C0000}"/>
    <cellStyle name="Note 10 4 3 2 8" xfId="23755" xr:uid="{00000000-0005-0000-0000-0000C95C0000}"/>
    <cellStyle name="Note 10 4 3 2 9" xfId="23756" xr:uid="{00000000-0005-0000-0000-0000CA5C0000}"/>
    <cellStyle name="Note 10 4 3 20" xfId="23757" xr:uid="{00000000-0005-0000-0000-0000CB5C0000}"/>
    <cellStyle name="Note 10 4 3 3" xfId="23758" xr:uid="{00000000-0005-0000-0000-0000CC5C0000}"/>
    <cellStyle name="Note 10 4 3 3 10" xfId="23759" xr:uid="{00000000-0005-0000-0000-0000CD5C0000}"/>
    <cellStyle name="Note 10 4 3 3 11" xfId="23760" xr:uid="{00000000-0005-0000-0000-0000CE5C0000}"/>
    <cellStyle name="Note 10 4 3 3 12" xfId="23761" xr:uid="{00000000-0005-0000-0000-0000CF5C0000}"/>
    <cellStyle name="Note 10 4 3 3 13" xfId="23762" xr:uid="{00000000-0005-0000-0000-0000D05C0000}"/>
    <cellStyle name="Note 10 4 3 3 14" xfId="23763" xr:uid="{00000000-0005-0000-0000-0000D15C0000}"/>
    <cellStyle name="Note 10 4 3 3 2" xfId="23764" xr:uid="{00000000-0005-0000-0000-0000D25C0000}"/>
    <cellStyle name="Note 10 4 3 3 3" xfId="23765" xr:uid="{00000000-0005-0000-0000-0000D35C0000}"/>
    <cellStyle name="Note 10 4 3 3 4" xfId="23766" xr:uid="{00000000-0005-0000-0000-0000D45C0000}"/>
    <cellStyle name="Note 10 4 3 3 5" xfId="23767" xr:uid="{00000000-0005-0000-0000-0000D55C0000}"/>
    <cellStyle name="Note 10 4 3 3 6" xfId="23768" xr:uid="{00000000-0005-0000-0000-0000D65C0000}"/>
    <cellStyle name="Note 10 4 3 3 7" xfId="23769" xr:uid="{00000000-0005-0000-0000-0000D75C0000}"/>
    <cellStyle name="Note 10 4 3 3 8" xfId="23770" xr:uid="{00000000-0005-0000-0000-0000D85C0000}"/>
    <cellStyle name="Note 10 4 3 3 9" xfId="23771" xr:uid="{00000000-0005-0000-0000-0000D95C0000}"/>
    <cellStyle name="Note 10 4 3 4" xfId="23772" xr:uid="{00000000-0005-0000-0000-0000DA5C0000}"/>
    <cellStyle name="Note 10 4 3 4 10" xfId="23773" xr:uid="{00000000-0005-0000-0000-0000DB5C0000}"/>
    <cellStyle name="Note 10 4 3 4 11" xfId="23774" xr:uid="{00000000-0005-0000-0000-0000DC5C0000}"/>
    <cellStyle name="Note 10 4 3 4 12" xfId="23775" xr:uid="{00000000-0005-0000-0000-0000DD5C0000}"/>
    <cellStyle name="Note 10 4 3 4 13" xfId="23776" xr:uid="{00000000-0005-0000-0000-0000DE5C0000}"/>
    <cellStyle name="Note 10 4 3 4 14" xfId="23777" xr:uid="{00000000-0005-0000-0000-0000DF5C0000}"/>
    <cellStyle name="Note 10 4 3 4 2" xfId="23778" xr:uid="{00000000-0005-0000-0000-0000E05C0000}"/>
    <cellStyle name="Note 10 4 3 4 3" xfId="23779" xr:uid="{00000000-0005-0000-0000-0000E15C0000}"/>
    <cellStyle name="Note 10 4 3 4 4" xfId="23780" xr:uid="{00000000-0005-0000-0000-0000E25C0000}"/>
    <cellStyle name="Note 10 4 3 4 5" xfId="23781" xr:uid="{00000000-0005-0000-0000-0000E35C0000}"/>
    <cellStyle name="Note 10 4 3 4 6" xfId="23782" xr:uid="{00000000-0005-0000-0000-0000E45C0000}"/>
    <cellStyle name="Note 10 4 3 4 7" xfId="23783" xr:uid="{00000000-0005-0000-0000-0000E55C0000}"/>
    <cellStyle name="Note 10 4 3 4 8" xfId="23784" xr:uid="{00000000-0005-0000-0000-0000E65C0000}"/>
    <cellStyle name="Note 10 4 3 4 9" xfId="23785" xr:uid="{00000000-0005-0000-0000-0000E75C0000}"/>
    <cellStyle name="Note 10 4 3 5" xfId="23786" xr:uid="{00000000-0005-0000-0000-0000E85C0000}"/>
    <cellStyle name="Note 10 4 3 5 10" xfId="23787" xr:uid="{00000000-0005-0000-0000-0000E95C0000}"/>
    <cellStyle name="Note 10 4 3 5 11" xfId="23788" xr:uid="{00000000-0005-0000-0000-0000EA5C0000}"/>
    <cellStyle name="Note 10 4 3 5 12" xfId="23789" xr:uid="{00000000-0005-0000-0000-0000EB5C0000}"/>
    <cellStyle name="Note 10 4 3 5 13" xfId="23790" xr:uid="{00000000-0005-0000-0000-0000EC5C0000}"/>
    <cellStyle name="Note 10 4 3 5 2" xfId="23791" xr:uid="{00000000-0005-0000-0000-0000ED5C0000}"/>
    <cellStyle name="Note 10 4 3 5 3" xfId="23792" xr:uid="{00000000-0005-0000-0000-0000EE5C0000}"/>
    <cellStyle name="Note 10 4 3 5 4" xfId="23793" xr:uid="{00000000-0005-0000-0000-0000EF5C0000}"/>
    <cellStyle name="Note 10 4 3 5 5" xfId="23794" xr:uid="{00000000-0005-0000-0000-0000F05C0000}"/>
    <cellStyle name="Note 10 4 3 5 6" xfId="23795" xr:uid="{00000000-0005-0000-0000-0000F15C0000}"/>
    <cellStyle name="Note 10 4 3 5 7" xfId="23796" xr:uid="{00000000-0005-0000-0000-0000F25C0000}"/>
    <cellStyle name="Note 10 4 3 5 8" xfId="23797" xr:uid="{00000000-0005-0000-0000-0000F35C0000}"/>
    <cellStyle name="Note 10 4 3 5 9" xfId="23798" xr:uid="{00000000-0005-0000-0000-0000F45C0000}"/>
    <cellStyle name="Note 10 4 3 6" xfId="23799" xr:uid="{00000000-0005-0000-0000-0000F55C0000}"/>
    <cellStyle name="Note 10 4 3 7" xfId="23800" xr:uid="{00000000-0005-0000-0000-0000F65C0000}"/>
    <cellStyle name="Note 10 4 3 8" xfId="23801" xr:uid="{00000000-0005-0000-0000-0000F75C0000}"/>
    <cellStyle name="Note 10 4 3 9" xfId="23802" xr:uid="{00000000-0005-0000-0000-0000F85C0000}"/>
    <cellStyle name="Note 10 4 4" xfId="23803" xr:uid="{00000000-0005-0000-0000-0000F95C0000}"/>
    <cellStyle name="Note 10 4 4 10" xfId="23804" xr:uid="{00000000-0005-0000-0000-0000FA5C0000}"/>
    <cellStyle name="Note 10 4 4 11" xfId="23805" xr:uid="{00000000-0005-0000-0000-0000FB5C0000}"/>
    <cellStyle name="Note 10 4 4 12" xfId="23806" xr:uid="{00000000-0005-0000-0000-0000FC5C0000}"/>
    <cellStyle name="Note 10 4 4 13" xfId="23807" xr:uid="{00000000-0005-0000-0000-0000FD5C0000}"/>
    <cellStyle name="Note 10 4 4 14" xfId="23808" xr:uid="{00000000-0005-0000-0000-0000FE5C0000}"/>
    <cellStyle name="Note 10 4 4 2" xfId="23809" xr:uid="{00000000-0005-0000-0000-0000FF5C0000}"/>
    <cellStyle name="Note 10 4 4 3" xfId="23810" xr:uid="{00000000-0005-0000-0000-0000005D0000}"/>
    <cellStyle name="Note 10 4 4 4" xfId="23811" xr:uid="{00000000-0005-0000-0000-0000015D0000}"/>
    <cellStyle name="Note 10 4 4 5" xfId="23812" xr:uid="{00000000-0005-0000-0000-0000025D0000}"/>
    <cellStyle name="Note 10 4 4 6" xfId="23813" xr:uid="{00000000-0005-0000-0000-0000035D0000}"/>
    <cellStyle name="Note 10 4 4 7" xfId="23814" xr:uid="{00000000-0005-0000-0000-0000045D0000}"/>
    <cellStyle name="Note 10 4 4 8" xfId="23815" xr:uid="{00000000-0005-0000-0000-0000055D0000}"/>
    <cellStyle name="Note 10 4 4 9" xfId="23816" xr:uid="{00000000-0005-0000-0000-0000065D0000}"/>
    <cellStyle name="Note 10 4 5" xfId="23817" xr:uid="{00000000-0005-0000-0000-0000075D0000}"/>
    <cellStyle name="Note 10 4 5 10" xfId="23818" xr:uid="{00000000-0005-0000-0000-0000085D0000}"/>
    <cellStyle name="Note 10 4 5 11" xfId="23819" xr:uid="{00000000-0005-0000-0000-0000095D0000}"/>
    <cellStyle name="Note 10 4 5 12" xfId="23820" xr:uid="{00000000-0005-0000-0000-00000A5D0000}"/>
    <cellStyle name="Note 10 4 5 13" xfId="23821" xr:uid="{00000000-0005-0000-0000-00000B5D0000}"/>
    <cellStyle name="Note 10 4 5 14" xfId="23822" xr:uid="{00000000-0005-0000-0000-00000C5D0000}"/>
    <cellStyle name="Note 10 4 5 2" xfId="23823" xr:uid="{00000000-0005-0000-0000-00000D5D0000}"/>
    <cellStyle name="Note 10 4 5 3" xfId="23824" xr:uid="{00000000-0005-0000-0000-00000E5D0000}"/>
    <cellStyle name="Note 10 4 5 4" xfId="23825" xr:uid="{00000000-0005-0000-0000-00000F5D0000}"/>
    <cellStyle name="Note 10 4 5 5" xfId="23826" xr:uid="{00000000-0005-0000-0000-0000105D0000}"/>
    <cellStyle name="Note 10 4 5 6" xfId="23827" xr:uid="{00000000-0005-0000-0000-0000115D0000}"/>
    <cellStyle name="Note 10 4 5 7" xfId="23828" xr:uid="{00000000-0005-0000-0000-0000125D0000}"/>
    <cellStyle name="Note 10 4 5 8" xfId="23829" xr:uid="{00000000-0005-0000-0000-0000135D0000}"/>
    <cellStyle name="Note 10 4 5 9" xfId="23830" xr:uid="{00000000-0005-0000-0000-0000145D0000}"/>
    <cellStyle name="Note 10 4 6" xfId="23831" xr:uid="{00000000-0005-0000-0000-0000155D0000}"/>
    <cellStyle name="Note 10 4 6 10" xfId="23832" xr:uid="{00000000-0005-0000-0000-0000165D0000}"/>
    <cellStyle name="Note 10 4 6 11" xfId="23833" xr:uid="{00000000-0005-0000-0000-0000175D0000}"/>
    <cellStyle name="Note 10 4 6 12" xfId="23834" xr:uid="{00000000-0005-0000-0000-0000185D0000}"/>
    <cellStyle name="Note 10 4 6 13" xfId="23835" xr:uid="{00000000-0005-0000-0000-0000195D0000}"/>
    <cellStyle name="Note 10 4 6 14" xfId="23836" xr:uid="{00000000-0005-0000-0000-00001A5D0000}"/>
    <cellStyle name="Note 10 4 6 2" xfId="23837" xr:uid="{00000000-0005-0000-0000-00001B5D0000}"/>
    <cellStyle name="Note 10 4 6 3" xfId="23838" xr:uid="{00000000-0005-0000-0000-00001C5D0000}"/>
    <cellStyle name="Note 10 4 6 4" xfId="23839" xr:uid="{00000000-0005-0000-0000-00001D5D0000}"/>
    <cellStyle name="Note 10 4 6 5" xfId="23840" xr:uid="{00000000-0005-0000-0000-00001E5D0000}"/>
    <cellStyle name="Note 10 4 6 6" xfId="23841" xr:uid="{00000000-0005-0000-0000-00001F5D0000}"/>
    <cellStyle name="Note 10 4 6 7" xfId="23842" xr:uid="{00000000-0005-0000-0000-0000205D0000}"/>
    <cellStyle name="Note 10 4 6 8" xfId="23843" xr:uid="{00000000-0005-0000-0000-0000215D0000}"/>
    <cellStyle name="Note 10 4 6 9" xfId="23844" xr:uid="{00000000-0005-0000-0000-0000225D0000}"/>
    <cellStyle name="Note 10 4 7" xfId="23845" xr:uid="{00000000-0005-0000-0000-0000235D0000}"/>
    <cellStyle name="Note 10 4 7 10" xfId="23846" xr:uid="{00000000-0005-0000-0000-0000245D0000}"/>
    <cellStyle name="Note 10 4 7 11" xfId="23847" xr:uid="{00000000-0005-0000-0000-0000255D0000}"/>
    <cellStyle name="Note 10 4 7 12" xfId="23848" xr:uid="{00000000-0005-0000-0000-0000265D0000}"/>
    <cellStyle name="Note 10 4 7 13" xfId="23849" xr:uid="{00000000-0005-0000-0000-0000275D0000}"/>
    <cellStyle name="Note 10 4 7 2" xfId="23850" xr:uid="{00000000-0005-0000-0000-0000285D0000}"/>
    <cellStyle name="Note 10 4 7 3" xfId="23851" xr:uid="{00000000-0005-0000-0000-0000295D0000}"/>
    <cellStyle name="Note 10 4 7 4" xfId="23852" xr:uid="{00000000-0005-0000-0000-00002A5D0000}"/>
    <cellStyle name="Note 10 4 7 5" xfId="23853" xr:uid="{00000000-0005-0000-0000-00002B5D0000}"/>
    <cellStyle name="Note 10 4 7 6" xfId="23854" xr:uid="{00000000-0005-0000-0000-00002C5D0000}"/>
    <cellStyle name="Note 10 4 7 7" xfId="23855" xr:uid="{00000000-0005-0000-0000-00002D5D0000}"/>
    <cellStyle name="Note 10 4 7 8" xfId="23856" xr:uid="{00000000-0005-0000-0000-00002E5D0000}"/>
    <cellStyle name="Note 10 4 7 9" xfId="23857" xr:uid="{00000000-0005-0000-0000-00002F5D0000}"/>
    <cellStyle name="Note 10 4 8" xfId="23858" xr:uid="{00000000-0005-0000-0000-0000305D0000}"/>
    <cellStyle name="Note 10 4 9" xfId="23859" xr:uid="{00000000-0005-0000-0000-0000315D0000}"/>
    <cellStyle name="Note 10 5" xfId="23860" xr:uid="{00000000-0005-0000-0000-0000325D0000}"/>
    <cellStyle name="Note 10 5 10" xfId="23861" xr:uid="{00000000-0005-0000-0000-0000335D0000}"/>
    <cellStyle name="Note 10 5 11" xfId="23862" xr:uid="{00000000-0005-0000-0000-0000345D0000}"/>
    <cellStyle name="Note 10 5 12" xfId="23863" xr:uid="{00000000-0005-0000-0000-0000355D0000}"/>
    <cellStyle name="Note 10 5 13" xfId="23864" xr:uid="{00000000-0005-0000-0000-0000365D0000}"/>
    <cellStyle name="Note 10 5 14" xfId="23865" xr:uid="{00000000-0005-0000-0000-0000375D0000}"/>
    <cellStyle name="Note 10 5 15" xfId="23866" xr:uid="{00000000-0005-0000-0000-0000385D0000}"/>
    <cellStyle name="Note 10 5 16" xfId="23867" xr:uid="{00000000-0005-0000-0000-0000395D0000}"/>
    <cellStyle name="Note 10 5 17" xfId="23868" xr:uid="{00000000-0005-0000-0000-00003A5D0000}"/>
    <cellStyle name="Note 10 5 18" xfId="23869" xr:uid="{00000000-0005-0000-0000-00003B5D0000}"/>
    <cellStyle name="Note 10 5 19" xfId="23870" xr:uid="{00000000-0005-0000-0000-00003C5D0000}"/>
    <cellStyle name="Note 10 5 2" xfId="23871" xr:uid="{00000000-0005-0000-0000-00003D5D0000}"/>
    <cellStyle name="Note 10 5 2 10" xfId="23872" xr:uid="{00000000-0005-0000-0000-00003E5D0000}"/>
    <cellStyle name="Note 10 5 2 11" xfId="23873" xr:uid="{00000000-0005-0000-0000-00003F5D0000}"/>
    <cellStyle name="Note 10 5 2 12" xfId="23874" xr:uid="{00000000-0005-0000-0000-0000405D0000}"/>
    <cellStyle name="Note 10 5 2 13" xfId="23875" xr:uid="{00000000-0005-0000-0000-0000415D0000}"/>
    <cellStyle name="Note 10 5 2 14" xfId="23876" xr:uid="{00000000-0005-0000-0000-0000425D0000}"/>
    <cellStyle name="Note 10 5 2 2" xfId="23877" xr:uid="{00000000-0005-0000-0000-0000435D0000}"/>
    <cellStyle name="Note 10 5 2 3" xfId="23878" xr:uid="{00000000-0005-0000-0000-0000445D0000}"/>
    <cellStyle name="Note 10 5 2 4" xfId="23879" xr:uid="{00000000-0005-0000-0000-0000455D0000}"/>
    <cellStyle name="Note 10 5 2 5" xfId="23880" xr:uid="{00000000-0005-0000-0000-0000465D0000}"/>
    <cellStyle name="Note 10 5 2 6" xfId="23881" xr:uid="{00000000-0005-0000-0000-0000475D0000}"/>
    <cellStyle name="Note 10 5 2 7" xfId="23882" xr:uid="{00000000-0005-0000-0000-0000485D0000}"/>
    <cellStyle name="Note 10 5 2 8" xfId="23883" xr:uid="{00000000-0005-0000-0000-0000495D0000}"/>
    <cellStyle name="Note 10 5 2 9" xfId="23884" xr:uid="{00000000-0005-0000-0000-00004A5D0000}"/>
    <cellStyle name="Note 10 5 20" xfId="23885" xr:uid="{00000000-0005-0000-0000-00004B5D0000}"/>
    <cellStyle name="Note 10 5 3" xfId="23886" xr:uid="{00000000-0005-0000-0000-00004C5D0000}"/>
    <cellStyle name="Note 10 5 3 10" xfId="23887" xr:uid="{00000000-0005-0000-0000-00004D5D0000}"/>
    <cellStyle name="Note 10 5 3 11" xfId="23888" xr:uid="{00000000-0005-0000-0000-00004E5D0000}"/>
    <cellStyle name="Note 10 5 3 12" xfId="23889" xr:uid="{00000000-0005-0000-0000-00004F5D0000}"/>
    <cellStyle name="Note 10 5 3 13" xfId="23890" xr:uid="{00000000-0005-0000-0000-0000505D0000}"/>
    <cellStyle name="Note 10 5 3 14" xfId="23891" xr:uid="{00000000-0005-0000-0000-0000515D0000}"/>
    <cellStyle name="Note 10 5 3 2" xfId="23892" xr:uid="{00000000-0005-0000-0000-0000525D0000}"/>
    <cellStyle name="Note 10 5 3 3" xfId="23893" xr:uid="{00000000-0005-0000-0000-0000535D0000}"/>
    <cellStyle name="Note 10 5 3 4" xfId="23894" xr:uid="{00000000-0005-0000-0000-0000545D0000}"/>
    <cellStyle name="Note 10 5 3 5" xfId="23895" xr:uid="{00000000-0005-0000-0000-0000555D0000}"/>
    <cellStyle name="Note 10 5 3 6" xfId="23896" xr:uid="{00000000-0005-0000-0000-0000565D0000}"/>
    <cellStyle name="Note 10 5 3 7" xfId="23897" xr:uid="{00000000-0005-0000-0000-0000575D0000}"/>
    <cellStyle name="Note 10 5 3 8" xfId="23898" xr:uid="{00000000-0005-0000-0000-0000585D0000}"/>
    <cellStyle name="Note 10 5 3 9" xfId="23899" xr:uid="{00000000-0005-0000-0000-0000595D0000}"/>
    <cellStyle name="Note 10 5 4" xfId="23900" xr:uid="{00000000-0005-0000-0000-00005A5D0000}"/>
    <cellStyle name="Note 10 5 4 10" xfId="23901" xr:uid="{00000000-0005-0000-0000-00005B5D0000}"/>
    <cellStyle name="Note 10 5 4 11" xfId="23902" xr:uid="{00000000-0005-0000-0000-00005C5D0000}"/>
    <cellStyle name="Note 10 5 4 12" xfId="23903" xr:uid="{00000000-0005-0000-0000-00005D5D0000}"/>
    <cellStyle name="Note 10 5 4 13" xfId="23904" xr:uid="{00000000-0005-0000-0000-00005E5D0000}"/>
    <cellStyle name="Note 10 5 4 14" xfId="23905" xr:uid="{00000000-0005-0000-0000-00005F5D0000}"/>
    <cellStyle name="Note 10 5 4 2" xfId="23906" xr:uid="{00000000-0005-0000-0000-0000605D0000}"/>
    <cellStyle name="Note 10 5 4 3" xfId="23907" xr:uid="{00000000-0005-0000-0000-0000615D0000}"/>
    <cellStyle name="Note 10 5 4 4" xfId="23908" xr:uid="{00000000-0005-0000-0000-0000625D0000}"/>
    <cellStyle name="Note 10 5 4 5" xfId="23909" xr:uid="{00000000-0005-0000-0000-0000635D0000}"/>
    <cellStyle name="Note 10 5 4 6" xfId="23910" xr:uid="{00000000-0005-0000-0000-0000645D0000}"/>
    <cellStyle name="Note 10 5 4 7" xfId="23911" xr:uid="{00000000-0005-0000-0000-0000655D0000}"/>
    <cellStyle name="Note 10 5 4 8" xfId="23912" xr:uid="{00000000-0005-0000-0000-0000665D0000}"/>
    <cellStyle name="Note 10 5 4 9" xfId="23913" xr:uid="{00000000-0005-0000-0000-0000675D0000}"/>
    <cellStyle name="Note 10 5 5" xfId="23914" xr:uid="{00000000-0005-0000-0000-0000685D0000}"/>
    <cellStyle name="Note 10 5 5 10" xfId="23915" xr:uid="{00000000-0005-0000-0000-0000695D0000}"/>
    <cellStyle name="Note 10 5 5 11" xfId="23916" xr:uid="{00000000-0005-0000-0000-00006A5D0000}"/>
    <cellStyle name="Note 10 5 5 12" xfId="23917" xr:uid="{00000000-0005-0000-0000-00006B5D0000}"/>
    <cellStyle name="Note 10 5 5 13" xfId="23918" xr:uid="{00000000-0005-0000-0000-00006C5D0000}"/>
    <cellStyle name="Note 10 5 5 2" xfId="23919" xr:uid="{00000000-0005-0000-0000-00006D5D0000}"/>
    <cellStyle name="Note 10 5 5 3" xfId="23920" xr:uid="{00000000-0005-0000-0000-00006E5D0000}"/>
    <cellStyle name="Note 10 5 5 4" xfId="23921" xr:uid="{00000000-0005-0000-0000-00006F5D0000}"/>
    <cellStyle name="Note 10 5 5 5" xfId="23922" xr:uid="{00000000-0005-0000-0000-0000705D0000}"/>
    <cellStyle name="Note 10 5 5 6" xfId="23923" xr:uid="{00000000-0005-0000-0000-0000715D0000}"/>
    <cellStyle name="Note 10 5 5 7" xfId="23924" xr:uid="{00000000-0005-0000-0000-0000725D0000}"/>
    <cellStyle name="Note 10 5 5 8" xfId="23925" xr:uid="{00000000-0005-0000-0000-0000735D0000}"/>
    <cellStyle name="Note 10 5 5 9" xfId="23926" xr:uid="{00000000-0005-0000-0000-0000745D0000}"/>
    <cellStyle name="Note 10 5 6" xfId="23927" xr:uid="{00000000-0005-0000-0000-0000755D0000}"/>
    <cellStyle name="Note 10 5 7" xfId="23928" xr:uid="{00000000-0005-0000-0000-0000765D0000}"/>
    <cellStyle name="Note 10 5 8" xfId="23929" xr:uid="{00000000-0005-0000-0000-0000775D0000}"/>
    <cellStyle name="Note 10 5 9" xfId="23930" xr:uid="{00000000-0005-0000-0000-0000785D0000}"/>
    <cellStyle name="Note 10 6" xfId="23931" xr:uid="{00000000-0005-0000-0000-0000795D0000}"/>
    <cellStyle name="Note 10 6 10" xfId="23932" xr:uid="{00000000-0005-0000-0000-00007A5D0000}"/>
    <cellStyle name="Note 10 6 11" xfId="23933" xr:uid="{00000000-0005-0000-0000-00007B5D0000}"/>
    <cellStyle name="Note 10 6 12" xfId="23934" xr:uid="{00000000-0005-0000-0000-00007C5D0000}"/>
    <cellStyle name="Note 10 6 13" xfId="23935" xr:uid="{00000000-0005-0000-0000-00007D5D0000}"/>
    <cellStyle name="Note 10 6 14" xfId="23936" xr:uid="{00000000-0005-0000-0000-00007E5D0000}"/>
    <cellStyle name="Note 10 6 15" xfId="23937" xr:uid="{00000000-0005-0000-0000-00007F5D0000}"/>
    <cellStyle name="Note 10 6 16" xfId="23938" xr:uid="{00000000-0005-0000-0000-0000805D0000}"/>
    <cellStyle name="Note 10 6 17" xfId="23939" xr:uid="{00000000-0005-0000-0000-0000815D0000}"/>
    <cellStyle name="Note 10 6 18" xfId="23940" xr:uid="{00000000-0005-0000-0000-0000825D0000}"/>
    <cellStyle name="Note 10 6 19" xfId="23941" xr:uid="{00000000-0005-0000-0000-0000835D0000}"/>
    <cellStyle name="Note 10 6 2" xfId="23942" xr:uid="{00000000-0005-0000-0000-0000845D0000}"/>
    <cellStyle name="Note 10 6 2 10" xfId="23943" xr:uid="{00000000-0005-0000-0000-0000855D0000}"/>
    <cellStyle name="Note 10 6 2 11" xfId="23944" xr:uid="{00000000-0005-0000-0000-0000865D0000}"/>
    <cellStyle name="Note 10 6 2 12" xfId="23945" xr:uid="{00000000-0005-0000-0000-0000875D0000}"/>
    <cellStyle name="Note 10 6 2 13" xfId="23946" xr:uid="{00000000-0005-0000-0000-0000885D0000}"/>
    <cellStyle name="Note 10 6 2 14" xfId="23947" xr:uid="{00000000-0005-0000-0000-0000895D0000}"/>
    <cellStyle name="Note 10 6 2 2" xfId="23948" xr:uid="{00000000-0005-0000-0000-00008A5D0000}"/>
    <cellStyle name="Note 10 6 2 3" xfId="23949" xr:uid="{00000000-0005-0000-0000-00008B5D0000}"/>
    <cellStyle name="Note 10 6 2 4" xfId="23950" xr:uid="{00000000-0005-0000-0000-00008C5D0000}"/>
    <cellStyle name="Note 10 6 2 5" xfId="23951" xr:uid="{00000000-0005-0000-0000-00008D5D0000}"/>
    <cellStyle name="Note 10 6 2 6" xfId="23952" xr:uid="{00000000-0005-0000-0000-00008E5D0000}"/>
    <cellStyle name="Note 10 6 2 7" xfId="23953" xr:uid="{00000000-0005-0000-0000-00008F5D0000}"/>
    <cellStyle name="Note 10 6 2 8" xfId="23954" xr:uid="{00000000-0005-0000-0000-0000905D0000}"/>
    <cellStyle name="Note 10 6 2 9" xfId="23955" xr:uid="{00000000-0005-0000-0000-0000915D0000}"/>
    <cellStyle name="Note 10 6 20" xfId="23956" xr:uid="{00000000-0005-0000-0000-0000925D0000}"/>
    <cellStyle name="Note 10 6 3" xfId="23957" xr:uid="{00000000-0005-0000-0000-0000935D0000}"/>
    <cellStyle name="Note 10 6 3 10" xfId="23958" xr:uid="{00000000-0005-0000-0000-0000945D0000}"/>
    <cellStyle name="Note 10 6 3 11" xfId="23959" xr:uid="{00000000-0005-0000-0000-0000955D0000}"/>
    <cellStyle name="Note 10 6 3 12" xfId="23960" xr:uid="{00000000-0005-0000-0000-0000965D0000}"/>
    <cellStyle name="Note 10 6 3 13" xfId="23961" xr:uid="{00000000-0005-0000-0000-0000975D0000}"/>
    <cellStyle name="Note 10 6 3 14" xfId="23962" xr:uid="{00000000-0005-0000-0000-0000985D0000}"/>
    <cellStyle name="Note 10 6 3 2" xfId="23963" xr:uid="{00000000-0005-0000-0000-0000995D0000}"/>
    <cellStyle name="Note 10 6 3 3" xfId="23964" xr:uid="{00000000-0005-0000-0000-00009A5D0000}"/>
    <cellStyle name="Note 10 6 3 4" xfId="23965" xr:uid="{00000000-0005-0000-0000-00009B5D0000}"/>
    <cellStyle name="Note 10 6 3 5" xfId="23966" xr:uid="{00000000-0005-0000-0000-00009C5D0000}"/>
    <cellStyle name="Note 10 6 3 6" xfId="23967" xr:uid="{00000000-0005-0000-0000-00009D5D0000}"/>
    <cellStyle name="Note 10 6 3 7" xfId="23968" xr:uid="{00000000-0005-0000-0000-00009E5D0000}"/>
    <cellStyle name="Note 10 6 3 8" xfId="23969" xr:uid="{00000000-0005-0000-0000-00009F5D0000}"/>
    <cellStyle name="Note 10 6 3 9" xfId="23970" xr:uid="{00000000-0005-0000-0000-0000A05D0000}"/>
    <cellStyle name="Note 10 6 4" xfId="23971" xr:uid="{00000000-0005-0000-0000-0000A15D0000}"/>
    <cellStyle name="Note 10 6 4 10" xfId="23972" xr:uid="{00000000-0005-0000-0000-0000A25D0000}"/>
    <cellStyle name="Note 10 6 4 11" xfId="23973" xr:uid="{00000000-0005-0000-0000-0000A35D0000}"/>
    <cellStyle name="Note 10 6 4 12" xfId="23974" xr:uid="{00000000-0005-0000-0000-0000A45D0000}"/>
    <cellStyle name="Note 10 6 4 13" xfId="23975" xr:uid="{00000000-0005-0000-0000-0000A55D0000}"/>
    <cellStyle name="Note 10 6 4 14" xfId="23976" xr:uid="{00000000-0005-0000-0000-0000A65D0000}"/>
    <cellStyle name="Note 10 6 4 2" xfId="23977" xr:uid="{00000000-0005-0000-0000-0000A75D0000}"/>
    <cellStyle name="Note 10 6 4 3" xfId="23978" xr:uid="{00000000-0005-0000-0000-0000A85D0000}"/>
    <cellStyle name="Note 10 6 4 4" xfId="23979" xr:uid="{00000000-0005-0000-0000-0000A95D0000}"/>
    <cellStyle name="Note 10 6 4 5" xfId="23980" xr:uid="{00000000-0005-0000-0000-0000AA5D0000}"/>
    <cellStyle name="Note 10 6 4 6" xfId="23981" xr:uid="{00000000-0005-0000-0000-0000AB5D0000}"/>
    <cellStyle name="Note 10 6 4 7" xfId="23982" xr:uid="{00000000-0005-0000-0000-0000AC5D0000}"/>
    <cellStyle name="Note 10 6 4 8" xfId="23983" xr:uid="{00000000-0005-0000-0000-0000AD5D0000}"/>
    <cellStyle name="Note 10 6 4 9" xfId="23984" xr:uid="{00000000-0005-0000-0000-0000AE5D0000}"/>
    <cellStyle name="Note 10 6 5" xfId="23985" xr:uid="{00000000-0005-0000-0000-0000AF5D0000}"/>
    <cellStyle name="Note 10 6 5 10" xfId="23986" xr:uid="{00000000-0005-0000-0000-0000B05D0000}"/>
    <cellStyle name="Note 10 6 5 11" xfId="23987" xr:uid="{00000000-0005-0000-0000-0000B15D0000}"/>
    <cellStyle name="Note 10 6 5 12" xfId="23988" xr:uid="{00000000-0005-0000-0000-0000B25D0000}"/>
    <cellStyle name="Note 10 6 5 13" xfId="23989" xr:uid="{00000000-0005-0000-0000-0000B35D0000}"/>
    <cellStyle name="Note 10 6 5 2" xfId="23990" xr:uid="{00000000-0005-0000-0000-0000B45D0000}"/>
    <cellStyle name="Note 10 6 5 3" xfId="23991" xr:uid="{00000000-0005-0000-0000-0000B55D0000}"/>
    <cellStyle name="Note 10 6 5 4" xfId="23992" xr:uid="{00000000-0005-0000-0000-0000B65D0000}"/>
    <cellStyle name="Note 10 6 5 5" xfId="23993" xr:uid="{00000000-0005-0000-0000-0000B75D0000}"/>
    <cellStyle name="Note 10 6 5 6" xfId="23994" xr:uid="{00000000-0005-0000-0000-0000B85D0000}"/>
    <cellStyle name="Note 10 6 5 7" xfId="23995" xr:uid="{00000000-0005-0000-0000-0000B95D0000}"/>
    <cellStyle name="Note 10 6 5 8" xfId="23996" xr:uid="{00000000-0005-0000-0000-0000BA5D0000}"/>
    <cellStyle name="Note 10 6 5 9" xfId="23997" xr:uid="{00000000-0005-0000-0000-0000BB5D0000}"/>
    <cellStyle name="Note 10 6 6" xfId="23998" xr:uid="{00000000-0005-0000-0000-0000BC5D0000}"/>
    <cellStyle name="Note 10 6 7" xfId="23999" xr:uid="{00000000-0005-0000-0000-0000BD5D0000}"/>
    <cellStyle name="Note 10 6 8" xfId="24000" xr:uid="{00000000-0005-0000-0000-0000BE5D0000}"/>
    <cellStyle name="Note 10 6 9" xfId="24001" xr:uid="{00000000-0005-0000-0000-0000BF5D0000}"/>
    <cellStyle name="Note 10 7" xfId="24002" xr:uid="{00000000-0005-0000-0000-0000C05D0000}"/>
    <cellStyle name="Note 10 7 10" xfId="24003" xr:uid="{00000000-0005-0000-0000-0000C15D0000}"/>
    <cellStyle name="Note 10 7 11" xfId="24004" xr:uid="{00000000-0005-0000-0000-0000C25D0000}"/>
    <cellStyle name="Note 10 7 12" xfId="24005" xr:uid="{00000000-0005-0000-0000-0000C35D0000}"/>
    <cellStyle name="Note 10 7 13" xfId="24006" xr:uid="{00000000-0005-0000-0000-0000C45D0000}"/>
    <cellStyle name="Note 10 7 14" xfId="24007" xr:uid="{00000000-0005-0000-0000-0000C55D0000}"/>
    <cellStyle name="Note 10 7 2" xfId="24008" xr:uid="{00000000-0005-0000-0000-0000C65D0000}"/>
    <cellStyle name="Note 10 7 3" xfId="24009" xr:uid="{00000000-0005-0000-0000-0000C75D0000}"/>
    <cellStyle name="Note 10 7 4" xfId="24010" xr:uid="{00000000-0005-0000-0000-0000C85D0000}"/>
    <cellStyle name="Note 10 7 5" xfId="24011" xr:uid="{00000000-0005-0000-0000-0000C95D0000}"/>
    <cellStyle name="Note 10 7 6" xfId="24012" xr:uid="{00000000-0005-0000-0000-0000CA5D0000}"/>
    <cellStyle name="Note 10 7 7" xfId="24013" xr:uid="{00000000-0005-0000-0000-0000CB5D0000}"/>
    <cellStyle name="Note 10 7 8" xfId="24014" xr:uid="{00000000-0005-0000-0000-0000CC5D0000}"/>
    <cellStyle name="Note 10 7 9" xfId="24015" xr:uid="{00000000-0005-0000-0000-0000CD5D0000}"/>
    <cellStyle name="Note 10 8" xfId="24016" xr:uid="{00000000-0005-0000-0000-0000CE5D0000}"/>
    <cellStyle name="Note 10 8 10" xfId="24017" xr:uid="{00000000-0005-0000-0000-0000CF5D0000}"/>
    <cellStyle name="Note 10 8 11" xfId="24018" xr:uid="{00000000-0005-0000-0000-0000D05D0000}"/>
    <cellStyle name="Note 10 8 12" xfId="24019" xr:uid="{00000000-0005-0000-0000-0000D15D0000}"/>
    <cellStyle name="Note 10 8 13" xfId="24020" xr:uid="{00000000-0005-0000-0000-0000D25D0000}"/>
    <cellStyle name="Note 10 8 14" xfId="24021" xr:uid="{00000000-0005-0000-0000-0000D35D0000}"/>
    <cellStyle name="Note 10 8 2" xfId="24022" xr:uid="{00000000-0005-0000-0000-0000D45D0000}"/>
    <cellStyle name="Note 10 8 3" xfId="24023" xr:uid="{00000000-0005-0000-0000-0000D55D0000}"/>
    <cellStyle name="Note 10 8 4" xfId="24024" xr:uid="{00000000-0005-0000-0000-0000D65D0000}"/>
    <cellStyle name="Note 10 8 5" xfId="24025" xr:uid="{00000000-0005-0000-0000-0000D75D0000}"/>
    <cellStyle name="Note 10 8 6" xfId="24026" xr:uid="{00000000-0005-0000-0000-0000D85D0000}"/>
    <cellStyle name="Note 10 8 7" xfId="24027" xr:uid="{00000000-0005-0000-0000-0000D95D0000}"/>
    <cellStyle name="Note 10 8 8" xfId="24028" xr:uid="{00000000-0005-0000-0000-0000DA5D0000}"/>
    <cellStyle name="Note 10 8 9" xfId="24029" xr:uid="{00000000-0005-0000-0000-0000DB5D0000}"/>
    <cellStyle name="Note 10 9" xfId="24030" xr:uid="{00000000-0005-0000-0000-0000DC5D0000}"/>
    <cellStyle name="Note 10 9 10" xfId="24031" xr:uid="{00000000-0005-0000-0000-0000DD5D0000}"/>
    <cellStyle name="Note 10 9 11" xfId="24032" xr:uid="{00000000-0005-0000-0000-0000DE5D0000}"/>
    <cellStyle name="Note 10 9 12" xfId="24033" xr:uid="{00000000-0005-0000-0000-0000DF5D0000}"/>
    <cellStyle name="Note 10 9 13" xfId="24034" xr:uid="{00000000-0005-0000-0000-0000E05D0000}"/>
    <cellStyle name="Note 10 9 14" xfId="24035" xr:uid="{00000000-0005-0000-0000-0000E15D0000}"/>
    <cellStyle name="Note 10 9 2" xfId="24036" xr:uid="{00000000-0005-0000-0000-0000E25D0000}"/>
    <cellStyle name="Note 10 9 3" xfId="24037" xr:uid="{00000000-0005-0000-0000-0000E35D0000}"/>
    <cellStyle name="Note 10 9 4" xfId="24038" xr:uid="{00000000-0005-0000-0000-0000E45D0000}"/>
    <cellStyle name="Note 10 9 5" xfId="24039" xr:uid="{00000000-0005-0000-0000-0000E55D0000}"/>
    <cellStyle name="Note 10 9 6" xfId="24040" xr:uid="{00000000-0005-0000-0000-0000E65D0000}"/>
    <cellStyle name="Note 10 9 7" xfId="24041" xr:uid="{00000000-0005-0000-0000-0000E75D0000}"/>
    <cellStyle name="Note 10 9 8" xfId="24042" xr:uid="{00000000-0005-0000-0000-0000E85D0000}"/>
    <cellStyle name="Note 10 9 9" xfId="24043" xr:uid="{00000000-0005-0000-0000-0000E95D0000}"/>
    <cellStyle name="Note 11" xfId="24044" xr:uid="{00000000-0005-0000-0000-0000EA5D0000}"/>
    <cellStyle name="Note 11 10" xfId="24045" xr:uid="{00000000-0005-0000-0000-0000EB5D0000}"/>
    <cellStyle name="Note 11 10 10" xfId="24046" xr:uid="{00000000-0005-0000-0000-0000EC5D0000}"/>
    <cellStyle name="Note 11 10 11" xfId="24047" xr:uid="{00000000-0005-0000-0000-0000ED5D0000}"/>
    <cellStyle name="Note 11 10 12" xfId="24048" xr:uid="{00000000-0005-0000-0000-0000EE5D0000}"/>
    <cellStyle name="Note 11 10 13" xfId="24049" xr:uid="{00000000-0005-0000-0000-0000EF5D0000}"/>
    <cellStyle name="Note 11 10 2" xfId="24050" xr:uid="{00000000-0005-0000-0000-0000F05D0000}"/>
    <cellStyle name="Note 11 10 3" xfId="24051" xr:uid="{00000000-0005-0000-0000-0000F15D0000}"/>
    <cellStyle name="Note 11 10 4" xfId="24052" xr:uid="{00000000-0005-0000-0000-0000F25D0000}"/>
    <cellStyle name="Note 11 10 5" xfId="24053" xr:uid="{00000000-0005-0000-0000-0000F35D0000}"/>
    <cellStyle name="Note 11 10 6" xfId="24054" xr:uid="{00000000-0005-0000-0000-0000F45D0000}"/>
    <cellStyle name="Note 11 10 7" xfId="24055" xr:uid="{00000000-0005-0000-0000-0000F55D0000}"/>
    <cellStyle name="Note 11 10 8" xfId="24056" xr:uid="{00000000-0005-0000-0000-0000F65D0000}"/>
    <cellStyle name="Note 11 10 9" xfId="24057" xr:uid="{00000000-0005-0000-0000-0000F75D0000}"/>
    <cellStyle name="Note 11 11" xfId="24058" xr:uid="{00000000-0005-0000-0000-0000F85D0000}"/>
    <cellStyle name="Note 11 12" xfId="24059" xr:uid="{00000000-0005-0000-0000-0000F95D0000}"/>
    <cellStyle name="Note 11 13" xfId="24060" xr:uid="{00000000-0005-0000-0000-0000FA5D0000}"/>
    <cellStyle name="Note 11 14" xfId="24061" xr:uid="{00000000-0005-0000-0000-0000FB5D0000}"/>
    <cellStyle name="Note 11 15" xfId="24062" xr:uid="{00000000-0005-0000-0000-0000FC5D0000}"/>
    <cellStyle name="Note 11 16" xfId="24063" xr:uid="{00000000-0005-0000-0000-0000FD5D0000}"/>
    <cellStyle name="Note 11 17" xfId="24064" xr:uid="{00000000-0005-0000-0000-0000FE5D0000}"/>
    <cellStyle name="Note 11 18" xfId="24065" xr:uid="{00000000-0005-0000-0000-0000FF5D0000}"/>
    <cellStyle name="Note 11 19" xfId="24066" xr:uid="{00000000-0005-0000-0000-0000005E0000}"/>
    <cellStyle name="Note 11 2" xfId="24067" xr:uid="{00000000-0005-0000-0000-0000015E0000}"/>
    <cellStyle name="Note 11 2 10" xfId="24068" xr:uid="{00000000-0005-0000-0000-0000025E0000}"/>
    <cellStyle name="Note 11 2 11" xfId="24069" xr:uid="{00000000-0005-0000-0000-0000035E0000}"/>
    <cellStyle name="Note 11 2 12" xfId="24070" xr:uid="{00000000-0005-0000-0000-0000045E0000}"/>
    <cellStyle name="Note 11 2 13" xfId="24071" xr:uid="{00000000-0005-0000-0000-0000055E0000}"/>
    <cellStyle name="Note 11 2 14" xfId="24072" xr:uid="{00000000-0005-0000-0000-0000065E0000}"/>
    <cellStyle name="Note 11 2 15" xfId="24073" xr:uid="{00000000-0005-0000-0000-0000075E0000}"/>
    <cellStyle name="Note 11 2 16" xfId="24074" xr:uid="{00000000-0005-0000-0000-0000085E0000}"/>
    <cellStyle name="Note 11 2 17" xfId="24075" xr:uid="{00000000-0005-0000-0000-0000095E0000}"/>
    <cellStyle name="Note 11 2 18" xfId="24076" xr:uid="{00000000-0005-0000-0000-00000A5E0000}"/>
    <cellStyle name="Note 11 2 19" xfId="24077" xr:uid="{00000000-0005-0000-0000-00000B5E0000}"/>
    <cellStyle name="Note 11 2 2" xfId="24078" xr:uid="{00000000-0005-0000-0000-00000C5E0000}"/>
    <cellStyle name="Note 11 2 2 10" xfId="24079" xr:uid="{00000000-0005-0000-0000-00000D5E0000}"/>
    <cellStyle name="Note 11 2 2 11" xfId="24080" xr:uid="{00000000-0005-0000-0000-00000E5E0000}"/>
    <cellStyle name="Note 11 2 2 12" xfId="24081" xr:uid="{00000000-0005-0000-0000-00000F5E0000}"/>
    <cellStyle name="Note 11 2 2 13" xfId="24082" xr:uid="{00000000-0005-0000-0000-0000105E0000}"/>
    <cellStyle name="Note 11 2 2 14" xfId="24083" xr:uid="{00000000-0005-0000-0000-0000115E0000}"/>
    <cellStyle name="Note 11 2 2 15" xfId="24084" xr:uid="{00000000-0005-0000-0000-0000125E0000}"/>
    <cellStyle name="Note 11 2 2 16" xfId="24085" xr:uid="{00000000-0005-0000-0000-0000135E0000}"/>
    <cellStyle name="Note 11 2 2 17" xfId="24086" xr:uid="{00000000-0005-0000-0000-0000145E0000}"/>
    <cellStyle name="Note 11 2 2 18" xfId="24087" xr:uid="{00000000-0005-0000-0000-0000155E0000}"/>
    <cellStyle name="Note 11 2 2 19" xfId="24088" xr:uid="{00000000-0005-0000-0000-0000165E0000}"/>
    <cellStyle name="Note 11 2 2 2" xfId="24089" xr:uid="{00000000-0005-0000-0000-0000175E0000}"/>
    <cellStyle name="Note 11 2 2 2 10" xfId="24090" xr:uid="{00000000-0005-0000-0000-0000185E0000}"/>
    <cellStyle name="Note 11 2 2 2 11" xfId="24091" xr:uid="{00000000-0005-0000-0000-0000195E0000}"/>
    <cellStyle name="Note 11 2 2 2 12" xfId="24092" xr:uid="{00000000-0005-0000-0000-00001A5E0000}"/>
    <cellStyle name="Note 11 2 2 2 13" xfId="24093" xr:uid="{00000000-0005-0000-0000-00001B5E0000}"/>
    <cellStyle name="Note 11 2 2 2 14" xfId="24094" xr:uid="{00000000-0005-0000-0000-00001C5E0000}"/>
    <cellStyle name="Note 11 2 2 2 2" xfId="24095" xr:uid="{00000000-0005-0000-0000-00001D5E0000}"/>
    <cellStyle name="Note 11 2 2 2 3" xfId="24096" xr:uid="{00000000-0005-0000-0000-00001E5E0000}"/>
    <cellStyle name="Note 11 2 2 2 4" xfId="24097" xr:uid="{00000000-0005-0000-0000-00001F5E0000}"/>
    <cellStyle name="Note 11 2 2 2 5" xfId="24098" xr:uid="{00000000-0005-0000-0000-0000205E0000}"/>
    <cellStyle name="Note 11 2 2 2 6" xfId="24099" xr:uid="{00000000-0005-0000-0000-0000215E0000}"/>
    <cellStyle name="Note 11 2 2 2 7" xfId="24100" xr:uid="{00000000-0005-0000-0000-0000225E0000}"/>
    <cellStyle name="Note 11 2 2 2 8" xfId="24101" xr:uid="{00000000-0005-0000-0000-0000235E0000}"/>
    <cellStyle name="Note 11 2 2 2 9" xfId="24102" xr:uid="{00000000-0005-0000-0000-0000245E0000}"/>
    <cellStyle name="Note 11 2 2 20" xfId="24103" xr:uid="{00000000-0005-0000-0000-0000255E0000}"/>
    <cellStyle name="Note 11 2 2 3" xfId="24104" xr:uid="{00000000-0005-0000-0000-0000265E0000}"/>
    <cellStyle name="Note 11 2 2 3 10" xfId="24105" xr:uid="{00000000-0005-0000-0000-0000275E0000}"/>
    <cellStyle name="Note 11 2 2 3 11" xfId="24106" xr:uid="{00000000-0005-0000-0000-0000285E0000}"/>
    <cellStyle name="Note 11 2 2 3 12" xfId="24107" xr:uid="{00000000-0005-0000-0000-0000295E0000}"/>
    <cellStyle name="Note 11 2 2 3 13" xfId="24108" xr:uid="{00000000-0005-0000-0000-00002A5E0000}"/>
    <cellStyle name="Note 11 2 2 3 14" xfId="24109" xr:uid="{00000000-0005-0000-0000-00002B5E0000}"/>
    <cellStyle name="Note 11 2 2 3 2" xfId="24110" xr:uid="{00000000-0005-0000-0000-00002C5E0000}"/>
    <cellStyle name="Note 11 2 2 3 3" xfId="24111" xr:uid="{00000000-0005-0000-0000-00002D5E0000}"/>
    <cellStyle name="Note 11 2 2 3 4" xfId="24112" xr:uid="{00000000-0005-0000-0000-00002E5E0000}"/>
    <cellStyle name="Note 11 2 2 3 5" xfId="24113" xr:uid="{00000000-0005-0000-0000-00002F5E0000}"/>
    <cellStyle name="Note 11 2 2 3 6" xfId="24114" xr:uid="{00000000-0005-0000-0000-0000305E0000}"/>
    <cellStyle name="Note 11 2 2 3 7" xfId="24115" xr:uid="{00000000-0005-0000-0000-0000315E0000}"/>
    <cellStyle name="Note 11 2 2 3 8" xfId="24116" xr:uid="{00000000-0005-0000-0000-0000325E0000}"/>
    <cellStyle name="Note 11 2 2 3 9" xfId="24117" xr:uid="{00000000-0005-0000-0000-0000335E0000}"/>
    <cellStyle name="Note 11 2 2 4" xfId="24118" xr:uid="{00000000-0005-0000-0000-0000345E0000}"/>
    <cellStyle name="Note 11 2 2 4 10" xfId="24119" xr:uid="{00000000-0005-0000-0000-0000355E0000}"/>
    <cellStyle name="Note 11 2 2 4 11" xfId="24120" xr:uid="{00000000-0005-0000-0000-0000365E0000}"/>
    <cellStyle name="Note 11 2 2 4 12" xfId="24121" xr:uid="{00000000-0005-0000-0000-0000375E0000}"/>
    <cellStyle name="Note 11 2 2 4 13" xfId="24122" xr:uid="{00000000-0005-0000-0000-0000385E0000}"/>
    <cellStyle name="Note 11 2 2 4 14" xfId="24123" xr:uid="{00000000-0005-0000-0000-0000395E0000}"/>
    <cellStyle name="Note 11 2 2 4 2" xfId="24124" xr:uid="{00000000-0005-0000-0000-00003A5E0000}"/>
    <cellStyle name="Note 11 2 2 4 3" xfId="24125" xr:uid="{00000000-0005-0000-0000-00003B5E0000}"/>
    <cellStyle name="Note 11 2 2 4 4" xfId="24126" xr:uid="{00000000-0005-0000-0000-00003C5E0000}"/>
    <cellStyle name="Note 11 2 2 4 5" xfId="24127" xr:uid="{00000000-0005-0000-0000-00003D5E0000}"/>
    <cellStyle name="Note 11 2 2 4 6" xfId="24128" xr:uid="{00000000-0005-0000-0000-00003E5E0000}"/>
    <cellStyle name="Note 11 2 2 4 7" xfId="24129" xr:uid="{00000000-0005-0000-0000-00003F5E0000}"/>
    <cellStyle name="Note 11 2 2 4 8" xfId="24130" xr:uid="{00000000-0005-0000-0000-0000405E0000}"/>
    <cellStyle name="Note 11 2 2 4 9" xfId="24131" xr:uid="{00000000-0005-0000-0000-0000415E0000}"/>
    <cellStyle name="Note 11 2 2 5" xfId="24132" xr:uid="{00000000-0005-0000-0000-0000425E0000}"/>
    <cellStyle name="Note 11 2 2 5 10" xfId="24133" xr:uid="{00000000-0005-0000-0000-0000435E0000}"/>
    <cellStyle name="Note 11 2 2 5 11" xfId="24134" xr:uid="{00000000-0005-0000-0000-0000445E0000}"/>
    <cellStyle name="Note 11 2 2 5 12" xfId="24135" xr:uid="{00000000-0005-0000-0000-0000455E0000}"/>
    <cellStyle name="Note 11 2 2 5 13" xfId="24136" xr:uid="{00000000-0005-0000-0000-0000465E0000}"/>
    <cellStyle name="Note 11 2 2 5 2" xfId="24137" xr:uid="{00000000-0005-0000-0000-0000475E0000}"/>
    <cellStyle name="Note 11 2 2 5 3" xfId="24138" xr:uid="{00000000-0005-0000-0000-0000485E0000}"/>
    <cellStyle name="Note 11 2 2 5 4" xfId="24139" xr:uid="{00000000-0005-0000-0000-0000495E0000}"/>
    <cellStyle name="Note 11 2 2 5 5" xfId="24140" xr:uid="{00000000-0005-0000-0000-00004A5E0000}"/>
    <cellStyle name="Note 11 2 2 5 6" xfId="24141" xr:uid="{00000000-0005-0000-0000-00004B5E0000}"/>
    <cellStyle name="Note 11 2 2 5 7" xfId="24142" xr:uid="{00000000-0005-0000-0000-00004C5E0000}"/>
    <cellStyle name="Note 11 2 2 5 8" xfId="24143" xr:uid="{00000000-0005-0000-0000-00004D5E0000}"/>
    <cellStyle name="Note 11 2 2 5 9" xfId="24144" xr:uid="{00000000-0005-0000-0000-00004E5E0000}"/>
    <cellStyle name="Note 11 2 2 6" xfId="24145" xr:uid="{00000000-0005-0000-0000-00004F5E0000}"/>
    <cellStyle name="Note 11 2 2 7" xfId="24146" xr:uid="{00000000-0005-0000-0000-0000505E0000}"/>
    <cellStyle name="Note 11 2 2 8" xfId="24147" xr:uid="{00000000-0005-0000-0000-0000515E0000}"/>
    <cellStyle name="Note 11 2 2 9" xfId="24148" xr:uid="{00000000-0005-0000-0000-0000525E0000}"/>
    <cellStyle name="Note 11 2 20" xfId="24149" xr:uid="{00000000-0005-0000-0000-0000535E0000}"/>
    <cellStyle name="Note 11 2 21" xfId="24150" xr:uid="{00000000-0005-0000-0000-0000545E0000}"/>
    <cellStyle name="Note 11 2 22" xfId="24151" xr:uid="{00000000-0005-0000-0000-0000555E0000}"/>
    <cellStyle name="Note 11 2 23" xfId="24152" xr:uid="{00000000-0005-0000-0000-0000565E0000}"/>
    <cellStyle name="Note 11 2 3" xfId="24153" xr:uid="{00000000-0005-0000-0000-0000575E0000}"/>
    <cellStyle name="Note 11 2 3 10" xfId="24154" xr:uid="{00000000-0005-0000-0000-0000585E0000}"/>
    <cellStyle name="Note 11 2 3 11" xfId="24155" xr:uid="{00000000-0005-0000-0000-0000595E0000}"/>
    <cellStyle name="Note 11 2 3 12" xfId="24156" xr:uid="{00000000-0005-0000-0000-00005A5E0000}"/>
    <cellStyle name="Note 11 2 3 13" xfId="24157" xr:uid="{00000000-0005-0000-0000-00005B5E0000}"/>
    <cellStyle name="Note 11 2 3 14" xfId="24158" xr:uid="{00000000-0005-0000-0000-00005C5E0000}"/>
    <cellStyle name="Note 11 2 3 15" xfId="24159" xr:uid="{00000000-0005-0000-0000-00005D5E0000}"/>
    <cellStyle name="Note 11 2 3 16" xfId="24160" xr:uid="{00000000-0005-0000-0000-00005E5E0000}"/>
    <cellStyle name="Note 11 2 3 17" xfId="24161" xr:uid="{00000000-0005-0000-0000-00005F5E0000}"/>
    <cellStyle name="Note 11 2 3 18" xfId="24162" xr:uid="{00000000-0005-0000-0000-0000605E0000}"/>
    <cellStyle name="Note 11 2 3 19" xfId="24163" xr:uid="{00000000-0005-0000-0000-0000615E0000}"/>
    <cellStyle name="Note 11 2 3 2" xfId="24164" xr:uid="{00000000-0005-0000-0000-0000625E0000}"/>
    <cellStyle name="Note 11 2 3 2 10" xfId="24165" xr:uid="{00000000-0005-0000-0000-0000635E0000}"/>
    <cellStyle name="Note 11 2 3 2 11" xfId="24166" xr:uid="{00000000-0005-0000-0000-0000645E0000}"/>
    <cellStyle name="Note 11 2 3 2 12" xfId="24167" xr:uid="{00000000-0005-0000-0000-0000655E0000}"/>
    <cellStyle name="Note 11 2 3 2 13" xfId="24168" xr:uid="{00000000-0005-0000-0000-0000665E0000}"/>
    <cellStyle name="Note 11 2 3 2 14" xfId="24169" xr:uid="{00000000-0005-0000-0000-0000675E0000}"/>
    <cellStyle name="Note 11 2 3 2 2" xfId="24170" xr:uid="{00000000-0005-0000-0000-0000685E0000}"/>
    <cellStyle name="Note 11 2 3 2 3" xfId="24171" xr:uid="{00000000-0005-0000-0000-0000695E0000}"/>
    <cellStyle name="Note 11 2 3 2 4" xfId="24172" xr:uid="{00000000-0005-0000-0000-00006A5E0000}"/>
    <cellStyle name="Note 11 2 3 2 5" xfId="24173" xr:uid="{00000000-0005-0000-0000-00006B5E0000}"/>
    <cellStyle name="Note 11 2 3 2 6" xfId="24174" xr:uid="{00000000-0005-0000-0000-00006C5E0000}"/>
    <cellStyle name="Note 11 2 3 2 7" xfId="24175" xr:uid="{00000000-0005-0000-0000-00006D5E0000}"/>
    <cellStyle name="Note 11 2 3 2 8" xfId="24176" xr:uid="{00000000-0005-0000-0000-00006E5E0000}"/>
    <cellStyle name="Note 11 2 3 2 9" xfId="24177" xr:uid="{00000000-0005-0000-0000-00006F5E0000}"/>
    <cellStyle name="Note 11 2 3 20" xfId="24178" xr:uid="{00000000-0005-0000-0000-0000705E0000}"/>
    <cellStyle name="Note 11 2 3 3" xfId="24179" xr:uid="{00000000-0005-0000-0000-0000715E0000}"/>
    <cellStyle name="Note 11 2 3 3 10" xfId="24180" xr:uid="{00000000-0005-0000-0000-0000725E0000}"/>
    <cellStyle name="Note 11 2 3 3 11" xfId="24181" xr:uid="{00000000-0005-0000-0000-0000735E0000}"/>
    <cellStyle name="Note 11 2 3 3 12" xfId="24182" xr:uid="{00000000-0005-0000-0000-0000745E0000}"/>
    <cellStyle name="Note 11 2 3 3 13" xfId="24183" xr:uid="{00000000-0005-0000-0000-0000755E0000}"/>
    <cellStyle name="Note 11 2 3 3 14" xfId="24184" xr:uid="{00000000-0005-0000-0000-0000765E0000}"/>
    <cellStyle name="Note 11 2 3 3 2" xfId="24185" xr:uid="{00000000-0005-0000-0000-0000775E0000}"/>
    <cellStyle name="Note 11 2 3 3 3" xfId="24186" xr:uid="{00000000-0005-0000-0000-0000785E0000}"/>
    <cellStyle name="Note 11 2 3 3 4" xfId="24187" xr:uid="{00000000-0005-0000-0000-0000795E0000}"/>
    <cellStyle name="Note 11 2 3 3 5" xfId="24188" xr:uid="{00000000-0005-0000-0000-00007A5E0000}"/>
    <cellStyle name="Note 11 2 3 3 6" xfId="24189" xr:uid="{00000000-0005-0000-0000-00007B5E0000}"/>
    <cellStyle name="Note 11 2 3 3 7" xfId="24190" xr:uid="{00000000-0005-0000-0000-00007C5E0000}"/>
    <cellStyle name="Note 11 2 3 3 8" xfId="24191" xr:uid="{00000000-0005-0000-0000-00007D5E0000}"/>
    <cellStyle name="Note 11 2 3 3 9" xfId="24192" xr:uid="{00000000-0005-0000-0000-00007E5E0000}"/>
    <cellStyle name="Note 11 2 3 4" xfId="24193" xr:uid="{00000000-0005-0000-0000-00007F5E0000}"/>
    <cellStyle name="Note 11 2 3 4 10" xfId="24194" xr:uid="{00000000-0005-0000-0000-0000805E0000}"/>
    <cellStyle name="Note 11 2 3 4 11" xfId="24195" xr:uid="{00000000-0005-0000-0000-0000815E0000}"/>
    <cellStyle name="Note 11 2 3 4 12" xfId="24196" xr:uid="{00000000-0005-0000-0000-0000825E0000}"/>
    <cellStyle name="Note 11 2 3 4 13" xfId="24197" xr:uid="{00000000-0005-0000-0000-0000835E0000}"/>
    <cellStyle name="Note 11 2 3 4 14" xfId="24198" xr:uid="{00000000-0005-0000-0000-0000845E0000}"/>
    <cellStyle name="Note 11 2 3 4 2" xfId="24199" xr:uid="{00000000-0005-0000-0000-0000855E0000}"/>
    <cellStyle name="Note 11 2 3 4 3" xfId="24200" xr:uid="{00000000-0005-0000-0000-0000865E0000}"/>
    <cellStyle name="Note 11 2 3 4 4" xfId="24201" xr:uid="{00000000-0005-0000-0000-0000875E0000}"/>
    <cellStyle name="Note 11 2 3 4 5" xfId="24202" xr:uid="{00000000-0005-0000-0000-0000885E0000}"/>
    <cellStyle name="Note 11 2 3 4 6" xfId="24203" xr:uid="{00000000-0005-0000-0000-0000895E0000}"/>
    <cellStyle name="Note 11 2 3 4 7" xfId="24204" xr:uid="{00000000-0005-0000-0000-00008A5E0000}"/>
    <cellStyle name="Note 11 2 3 4 8" xfId="24205" xr:uid="{00000000-0005-0000-0000-00008B5E0000}"/>
    <cellStyle name="Note 11 2 3 4 9" xfId="24206" xr:uid="{00000000-0005-0000-0000-00008C5E0000}"/>
    <cellStyle name="Note 11 2 3 5" xfId="24207" xr:uid="{00000000-0005-0000-0000-00008D5E0000}"/>
    <cellStyle name="Note 11 2 3 5 10" xfId="24208" xr:uid="{00000000-0005-0000-0000-00008E5E0000}"/>
    <cellStyle name="Note 11 2 3 5 11" xfId="24209" xr:uid="{00000000-0005-0000-0000-00008F5E0000}"/>
    <cellStyle name="Note 11 2 3 5 12" xfId="24210" xr:uid="{00000000-0005-0000-0000-0000905E0000}"/>
    <cellStyle name="Note 11 2 3 5 13" xfId="24211" xr:uid="{00000000-0005-0000-0000-0000915E0000}"/>
    <cellStyle name="Note 11 2 3 5 2" xfId="24212" xr:uid="{00000000-0005-0000-0000-0000925E0000}"/>
    <cellStyle name="Note 11 2 3 5 3" xfId="24213" xr:uid="{00000000-0005-0000-0000-0000935E0000}"/>
    <cellStyle name="Note 11 2 3 5 4" xfId="24214" xr:uid="{00000000-0005-0000-0000-0000945E0000}"/>
    <cellStyle name="Note 11 2 3 5 5" xfId="24215" xr:uid="{00000000-0005-0000-0000-0000955E0000}"/>
    <cellStyle name="Note 11 2 3 5 6" xfId="24216" xr:uid="{00000000-0005-0000-0000-0000965E0000}"/>
    <cellStyle name="Note 11 2 3 5 7" xfId="24217" xr:uid="{00000000-0005-0000-0000-0000975E0000}"/>
    <cellStyle name="Note 11 2 3 5 8" xfId="24218" xr:uid="{00000000-0005-0000-0000-0000985E0000}"/>
    <cellStyle name="Note 11 2 3 5 9" xfId="24219" xr:uid="{00000000-0005-0000-0000-0000995E0000}"/>
    <cellStyle name="Note 11 2 3 6" xfId="24220" xr:uid="{00000000-0005-0000-0000-00009A5E0000}"/>
    <cellStyle name="Note 11 2 3 7" xfId="24221" xr:uid="{00000000-0005-0000-0000-00009B5E0000}"/>
    <cellStyle name="Note 11 2 3 8" xfId="24222" xr:uid="{00000000-0005-0000-0000-00009C5E0000}"/>
    <cellStyle name="Note 11 2 3 9" xfId="24223" xr:uid="{00000000-0005-0000-0000-00009D5E0000}"/>
    <cellStyle name="Note 11 2 4" xfId="24224" xr:uid="{00000000-0005-0000-0000-00009E5E0000}"/>
    <cellStyle name="Note 11 2 4 10" xfId="24225" xr:uid="{00000000-0005-0000-0000-00009F5E0000}"/>
    <cellStyle name="Note 11 2 4 11" xfId="24226" xr:uid="{00000000-0005-0000-0000-0000A05E0000}"/>
    <cellStyle name="Note 11 2 4 12" xfId="24227" xr:uid="{00000000-0005-0000-0000-0000A15E0000}"/>
    <cellStyle name="Note 11 2 4 13" xfId="24228" xr:uid="{00000000-0005-0000-0000-0000A25E0000}"/>
    <cellStyle name="Note 11 2 4 14" xfId="24229" xr:uid="{00000000-0005-0000-0000-0000A35E0000}"/>
    <cellStyle name="Note 11 2 4 2" xfId="24230" xr:uid="{00000000-0005-0000-0000-0000A45E0000}"/>
    <cellStyle name="Note 11 2 4 3" xfId="24231" xr:uid="{00000000-0005-0000-0000-0000A55E0000}"/>
    <cellStyle name="Note 11 2 4 4" xfId="24232" xr:uid="{00000000-0005-0000-0000-0000A65E0000}"/>
    <cellStyle name="Note 11 2 4 5" xfId="24233" xr:uid="{00000000-0005-0000-0000-0000A75E0000}"/>
    <cellStyle name="Note 11 2 4 6" xfId="24234" xr:uid="{00000000-0005-0000-0000-0000A85E0000}"/>
    <cellStyle name="Note 11 2 4 7" xfId="24235" xr:uid="{00000000-0005-0000-0000-0000A95E0000}"/>
    <cellStyle name="Note 11 2 4 8" xfId="24236" xr:uid="{00000000-0005-0000-0000-0000AA5E0000}"/>
    <cellStyle name="Note 11 2 4 9" xfId="24237" xr:uid="{00000000-0005-0000-0000-0000AB5E0000}"/>
    <cellStyle name="Note 11 2 5" xfId="24238" xr:uid="{00000000-0005-0000-0000-0000AC5E0000}"/>
    <cellStyle name="Note 11 2 5 10" xfId="24239" xr:uid="{00000000-0005-0000-0000-0000AD5E0000}"/>
    <cellStyle name="Note 11 2 5 11" xfId="24240" xr:uid="{00000000-0005-0000-0000-0000AE5E0000}"/>
    <cellStyle name="Note 11 2 5 12" xfId="24241" xr:uid="{00000000-0005-0000-0000-0000AF5E0000}"/>
    <cellStyle name="Note 11 2 5 13" xfId="24242" xr:uid="{00000000-0005-0000-0000-0000B05E0000}"/>
    <cellStyle name="Note 11 2 5 14" xfId="24243" xr:uid="{00000000-0005-0000-0000-0000B15E0000}"/>
    <cellStyle name="Note 11 2 5 2" xfId="24244" xr:uid="{00000000-0005-0000-0000-0000B25E0000}"/>
    <cellStyle name="Note 11 2 5 3" xfId="24245" xr:uid="{00000000-0005-0000-0000-0000B35E0000}"/>
    <cellStyle name="Note 11 2 5 4" xfId="24246" xr:uid="{00000000-0005-0000-0000-0000B45E0000}"/>
    <cellStyle name="Note 11 2 5 5" xfId="24247" xr:uid="{00000000-0005-0000-0000-0000B55E0000}"/>
    <cellStyle name="Note 11 2 5 6" xfId="24248" xr:uid="{00000000-0005-0000-0000-0000B65E0000}"/>
    <cellStyle name="Note 11 2 5 7" xfId="24249" xr:uid="{00000000-0005-0000-0000-0000B75E0000}"/>
    <cellStyle name="Note 11 2 5 8" xfId="24250" xr:uid="{00000000-0005-0000-0000-0000B85E0000}"/>
    <cellStyle name="Note 11 2 5 9" xfId="24251" xr:uid="{00000000-0005-0000-0000-0000B95E0000}"/>
    <cellStyle name="Note 11 2 6" xfId="24252" xr:uid="{00000000-0005-0000-0000-0000BA5E0000}"/>
    <cellStyle name="Note 11 2 6 10" xfId="24253" xr:uid="{00000000-0005-0000-0000-0000BB5E0000}"/>
    <cellStyle name="Note 11 2 6 11" xfId="24254" xr:uid="{00000000-0005-0000-0000-0000BC5E0000}"/>
    <cellStyle name="Note 11 2 6 12" xfId="24255" xr:uid="{00000000-0005-0000-0000-0000BD5E0000}"/>
    <cellStyle name="Note 11 2 6 13" xfId="24256" xr:uid="{00000000-0005-0000-0000-0000BE5E0000}"/>
    <cellStyle name="Note 11 2 6 14" xfId="24257" xr:uid="{00000000-0005-0000-0000-0000BF5E0000}"/>
    <cellStyle name="Note 11 2 6 2" xfId="24258" xr:uid="{00000000-0005-0000-0000-0000C05E0000}"/>
    <cellStyle name="Note 11 2 6 3" xfId="24259" xr:uid="{00000000-0005-0000-0000-0000C15E0000}"/>
    <cellStyle name="Note 11 2 6 4" xfId="24260" xr:uid="{00000000-0005-0000-0000-0000C25E0000}"/>
    <cellStyle name="Note 11 2 6 5" xfId="24261" xr:uid="{00000000-0005-0000-0000-0000C35E0000}"/>
    <cellStyle name="Note 11 2 6 6" xfId="24262" xr:uid="{00000000-0005-0000-0000-0000C45E0000}"/>
    <cellStyle name="Note 11 2 6 7" xfId="24263" xr:uid="{00000000-0005-0000-0000-0000C55E0000}"/>
    <cellStyle name="Note 11 2 6 8" xfId="24264" xr:uid="{00000000-0005-0000-0000-0000C65E0000}"/>
    <cellStyle name="Note 11 2 6 9" xfId="24265" xr:uid="{00000000-0005-0000-0000-0000C75E0000}"/>
    <cellStyle name="Note 11 2 7" xfId="24266" xr:uid="{00000000-0005-0000-0000-0000C85E0000}"/>
    <cellStyle name="Note 11 2 7 10" xfId="24267" xr:uid="{00000000-0005-0000-0000-0000C95E0000}"/>
    <cellStyle name="Note 11 2 7 11" xfId="24268" xr:uid="{00000000-0005-0000-0000-0000CA5E0000}"/>
    <cellStyle name="Note 11 2 7 12" xfId="24269" xr:uid="{00000000-0005-0000-0000-0000CB5E0000}"/>
    <cellStyle name="Note 11 2 7 13" xfId="24270" xr:uid="{00000000-0005-0000-0000-0000CC5E0000}"/>
    <cellStyle name="Note 11 2 7 14" xfId="24271" xr:uid="{00000000-0005-0000-0000-0000CD5E0000}"/>
    <cellStyle name="Note 11 2 7 2" xfId="24272" xr:uid="{00000000-0005-0000-0000-0000CE5E0000}"/>
    <cellStyle name="Note 11 2 7 3" xfId="24273" xr:uid="{00000000-0005-0000-0000-0000CF5E0000}"/>
    <cellStyle name="Note 11 2 7 4" xfId="24274" xr:uid="{00000000-0005-0000-0000-0000D05E0000}"/>
    <cellStyle name="Note 11 2 7 5" xfId="24275" xr:uid="{00000000-0005-0000-0000-0000D15E0000}"/>
    <cellStyle name="Note 11 2 7 6" xfId="24276" xr:uid="{00000000-0005-0000-0000-0000D25E0000}"/>
    <cellStyle name="Note 11 2 7 7" xfId="24277" xr:uid="{00000000-0005-0000-0000-0000D35E0000}"/>
    <cellStyle name="Note 11 2 7 8" xfId="24278" xr:uid="{00000000-0005-0000-0000-0000D45E0000}"/>
    <cellStyle name="Note 11 2 7 9" xfId="24279" xr:uid="{00000000-0005-0000-0000-0000D55E0000}"/>
    <cellStyle name="Note 11 2 8" xfId="24280" xr:uid="{00000000-0005-0000-0000-0000D65E0000}"/>
    <cellStyle name="Note 11 2 8 10" xfId="24281" xr:uid="{00000000-0005-0000-0000-0000D75E0000}"/>
    <cellStyle name="Note 11 2 8 11" xfId="24282" xr:uid="{00000000-0005-0000-0000-0000D85E0000}"/>
    <cellStyle name="Note 11 2 8 12" xfId="24283" xr:uid="{00000000-0005-0000-0000-0000D95E0000}"/>
    <cellStyle name="Note 11 2 8 13" xfId="24284" xr:uid="{00000000-0005-0000-0000-0000DA5E0000}"/>
    <cellStyle name="Note 11 2 8 2" xfId="24285" xr:uid="{00000000-0005-0000-0000-0000DB5E0000}"/>
    <cellStyle name="Note 11 2 8 3" xfId="24286" xr:uid="{00000000-0005-0000-0000-0000DC5E0000}"/>
    <cellStyle name="Note 11 2 8 4" xfId="24287" xr:uid="{00000000-0005-0000-0000-0000DD5E0000}"/>
    <cellStyle name="Note 11 2 8 5" xfId="24288" xr:uid="{00000000-0005-0000-0000-0000DE5E0000}"/>
    <cellStyle name="Note 11 2 8 6" xfId="24289" xr:uid="{00000000-0005-0000-0000-0000DF5E0000}"/>
    <cellStyle name="Note 11 2 8 7" xfId="24290" xr:uid="{00000000-0005-0000-0000-0000E05E0000}"/>
    <cellStyle name="Note 11 2 8 8" xfId="24291" xr:uid="{00000000-0005-0000-0000-0000E15E0000}"/>
    <cellStyle name="Note 11 2 8 9" xfId="24292" xr:uid="{00000000-0005-0000-0000-0000E25E0000}"/>
    <cellStyle name="Note 11 2 9" xfId="24293" xr:uid="{00000000-0005-0000-0000-0000E35E0000}"/>
    <cellStyle name="Note 11 3" xfId="24294" xr:uid="{00000000-0005-0000-0000-0000E45E0000}"/>
    <cellStyle name="Note 11 3 10" xfId="24295" xr:uid="{00000000-0005-0000-0000-0000E55E0000}"/>
    <cellStyle name="Note 11 3 11" xfId="24296" xr:uid="{00000000-0005-0000-0000-0000E65E0000}"/>
    <cellStyle name="Note 11 3 12" xfId="24297" xr:uid="{00000000-0005-0000-0000-0000E75E0000}"/>
    <cellStyle name="Note 11 3 13" xfId="24298" xr:uid="{00000000-0005-0000-0000-0000E85E0000}"/>
    <cellStyle name="Note 11 3 14" xfId="24299" xr:uid="{00000000-0005-0000-0000-0000E95E0000}"/>
    <cellStyle name="Note 11 3 15" xfId="24300" xr:uid="{00000000-0005-0000-0000-0000EA5E0000}"/>
    <cellStyle name="Note 11 3 16" xfId="24301" xr:uid="{00000000-0005-0000-0000-0000EB5E0000}"/>
    <cellStyle name="Note 11 3 17" xfId="24302" xr:uid="{00000000-0005-0000-0000-0000EC5E0000}"/>
    <cellStyle name="Note 11 3 18" xfId="24303" xr:uid="{00000000-0005-0000-0000-0000ED5E0000}"/>
    <cellStyle name="Note 11 3 19" xfId="24304" xr:uid="{00000000-0005-0000-0000-0000EE5E0000}"/>
    <cellStyle name="Note 11 3 2" xfId="24305" xr:uid="{00000000-0005-0000-0000-0000EF5E0000}"/>
    <cellStyle name="Note 11 3 2 10" xfId="24306" xr:uid="{00000000-0005-0000-0000-0000F05E0000}"/>
    <cellStyle name="Note 11 3 2 11" xfId="24307" xr:uid="{00000000-0005-0000-0000-0000F15E0000}"/>
    <cellStyle name="Note 11 3 2 12" xfId="24308" xr:uid="{00000000-0005-0000-0000-0000F25E0000}"/>
    <cellStyle name="Note 11 3 2 13" xfId="24309" xr:uid="{00000000-0005-0000-0000-0000F35E0000}"/>
    <cellStyle name="Note 11 3 2 14" xfId="24310" xr:uid="{00000000-0005-0000-0000-0000F45E0000}"/>
    <cellStyle name="Note 11 3 2 15" xfId="24311" xr:uid="{00000000-0005-0000-0000-0000F55E0000}"/>
    <cellStyle name="Note 11 3 2 16" xfId="24312" xr:uid="{00000000-0005-0000-0000-0000F65E0000}"/>
    <cellStyle name="Note 11 3 2 17" xfId="24313" xr:uid="{00000000-0005-0000-0000-0000F75E0000}"/>
    <cellStyle name="Note 11 3 2 18" xfId="24314" xr:uid="{00000000-0005-0000-0000-0000F85E0000}"/>
    <cellStyle name="Note 11 3 2 19" xfId="24315" xr:uid="{00000000-0005-0000-0000-0000F95E0000}"/>
    <cellStyle name="Note 11 3 2 2" xfId="24316" xr:uid="{00000000-0005-0000-0000-0000FA5E0000}"/>
    <cellStyle name="Note 11 3 2 2 10" xfId="24317" xr:uid="{00000000-0005-0000-0000-0000FB5E0000}"/>
    <cellStyle name="Note 11 3 2 2 11" xfId="24318" xr:uid="{00000000-0005-0000-0000-0000FC5E0000}"/>
    <cellStyle name="Note 11 3 2 2 12" xfId="24319" xr:uid="{00000000-0005-0000-0000-0000FD5E0000}"/>
    <cellStyle name="Note 11 3 2 2 13" xfId="24320" xr:uid="{00000000-0005-0000-0000-0000FE5E0000}"/>
    <cellStyle name="Note 11 3 2 2 14" xfId="24321" xr:uid="{00000000-0005-0000-0000-0000FF5E0000}"/>
    <cellStyle name="Note 11 3 2 2 2" xfId="24322" xr:uid="{00000000-0005-0000-0000-0000005F0000}"/>
    <cellStyle name="Note 11 3 2 2 3" xfId="24323" xr:uid="{00000000-0005-0000-0000-0000015F0000}"/>
    <cellStyle name="Note 11 3 2 2 4" xfId="24324" xr:uid="{00000000-0005-0000-0000-0000025F0000}"/>
    <cellStyle name="Note 11 3 2 2 5" xfId="24325" xr:uid="{00000000-0005-0000-0000-0000035F0000}"/>
    <cellStyle name="Note 11 3 2 2 6" xfId="24326" xr:uid="{00000000-0005-0000-0000-0000045F0000}"/>
    <cellStyle name="Note 11 3 2 2 7" xfId="24327" xr:uid="{00000000-0005-0000-0000-0000055F0000}"/>
    <cellStyle name="Note 11 3 2 2 8" xfId="24328" xr:uid="{00000000-0005-0000-0000-0000065F0000}"/>
    <cellStyle name="Note 11 3 2 2 9" xfId="24329" xr:uid="{00000000-0005-0000-0000-0000075F0000}"/>
    <cellStyle name="Note 11 3 2 20" xfId="24330" xr:uid="{00000000-0005-0000-0000-0000085F0000}"/>
    <cellStyle name="Note 11 3 2 3" xfId="24331" xr:uid="{00000000-0005-0000-0000-0000095F0000}"/>
    <cellStyle name="Note 11 3 2 3 10" xfId="24332" xr:uid="{00000000-0005-0000-0000-00000A5F0000}"/>
    <cellStyle name="Note 11 3 2 3 11" xfId="24333" xr:uid="{00000000-0005-0000-0000-00000B5F0000}"/>
    <cellStyle name="Note 11 3 2 3 12" xfId="24334" xr:uid="{00000000-0005-0000-0000-00000C5F0000}"/>
    <cellStyle name="Note 11 3 2 3 13" xfId="24335" xr:uid="{00000000-0005-0000-0000-00000D5F0000}"/>
    <cellStyle name="Note 11 3 2 3 14" xfId="24336" xr:uid="{00000000-0005-0000-0000-00000E5F0000}"/>
    <cellStyle name="Note 11 3 2 3 2" xfId="24337" xr:uid="{00000000-0005-0000-0000-00000F5F0000}"/>
    <cellStyle name="Note 11 3 2 3 3" xfId="24338" xr:uid="{00000000-0005-0000-0000-0000105F0000}"/>
    <cellStyle name="Note 11 3 2 3 4" xfId="24339" xr:uid="{00000000-0005-0000-0000-0000115F0000}"/>
    <cellStyle name="Note 11 3 2 3 5" xfId="24340" xr:uid="{00000000-0005-0000-0000-0000125F0000}"/>
    <cellStyle name="Note 11 3 2 3 6" xfId="24341" xr:uid="{00000000-0005-0000-0000-0000135F0000}"/>
    <cellStyle name="Note 11 3 2 3 7" xfId="24342" xr:uid="{00000000-0005-0000-0000-0000145F0000}"/>
    <cellStyle name="Note 11 3 2 3 8" xfId="24343" xr:uid="{00000000-0005-0000-0000-0000155F0000}"/>
    <cellStyle name="Note 11 3 2 3 9" xfId="24344" xr:uid="{00000000-0005-0000-0000-0000165F0000}"/>
    <cellStyle name="Note 11 3 2 4" xfId="24345" xr:uid="{00000000-0005-0000-0000-0000175F0000}"/>
    <cellStyle name="Note 11 3 2 4 10" xfId="24346" xr:uid="{00000000-0005-0000-0000-0000185F0000}"/>
    <cellStyle name="Note 11 3 2 4 11" xfId="24347" xr:uid="{00000000-0005-0000-0000-0000195F0000}"/>
    <cellStyle name="Note 11 3 2 4 12" xfId="24348" xr:uid="{00000000-0005-0000-0000-00001A5F0000}"/>
    <cellStyle name="Note 11 3 2 4 13" xfId="24349" xr:uid="{00000000-0005-0000-0000-00001B5F0000}"/>
    <cellStyle name="Note 11 3 2 4 14" xfId="24350" xr:uid="{00000000-0005-0000-0000-00001C5F0000}"/>
    <cellStyle name="Note 11 3 2 4 2" xfId="24351" xr:uid="{00000000-0005-0000-0000-00001D5F0000}"/>
    <cellStyle name="Note 11 3 2 4 3" xfId="24352" xr:uid="{00000000-0005-0000-0000-00001E5F0000}"/>
    <cellStyle name="Note 11 3 2 4 4" xfId="24353" xr:uid="{00000000-0005-0000-0000-00001F5F0000}"/>
    <cellStyle name="Note 11 3 2 4 5" xfId="24354" xr:uid="{00000000-0005-0000-0000-0000205F0000}"/>
    <cellStyle name="Note 11 3 2 4 6" xfId="24355" xr:uid="{00000000-0005-0000-0000-0000215F0000}"/>
    <cellStyle name="Note 11 3 2 4 7" xfId="24356" xr:uid="{00000000-0005-0000-0000-0000225F0000}"/>
    <cellStyle name="Note 11 3 2 4 8" xfId="24357" xr:uid="{00000000-0005-0000-0000-0000235F0000}"/>
    <cellStyle name="Note 11 3 2 4 9" xfId="24358" xr:uid="{00000000-0005-0000-0000-0000245F0000}"/>
    <cellStyle name="Note 11 3 2 5" xfId="24359" xr:uid="{00000000-0005-0000-0000-0000255F0000}"/>
    <cellStyle name="Note 11 3 2 5 10" xfId="24360" xr:uid="{00000000-0005-0000-0000-0000265F0000}"/>
    <cellStyle name="Note 11 3 2 5 11" xfId="24361" xr:uid="{00000000-0005-0000-0000-0000275F0000}"/>
    <cellStyle name="Note 11 3 2 5 12" xfId="24362" xr:uid="{00000000-0005-0000-0000-0000285F0000}"/>
    <cellStyle name="Note 11 3 2 5 13" xfId="24363" xr:uid="{00000000-0005-0000-0000-0000295F0000}"/>
    <cellStyle name="Note 11 3 2 5 2" xfId="24364" xr:uid="{00000000-0005-0000-0000-00002A5F0000}"/>
    <cellStyle name="Note 11 3 2 5 3" xfId="24365" xr:uid="{00000000-0005-0000-0000-00002B5F0000}"/>
    <cellStyle name="Note 11 3 2 5 4" xfId="24366" xr:uid="{00000000-0005-0000-0000-00002C5F0000}"/>
    <cellStyle name="Note 11 3 2 5 5" xfId="24367" xr:uid="{00000000-0005-0000-0000-00002D5F0000}"/>
    <cellStyle name="Note 11 3 2 5 6" xfId="24368" xr:uid="{00000000-0005-0000-0000-00002E5F0000}"/>
    <cellStyle name="Note 11 3 2 5 7" xfId="24369" xr:uid="{00000000-0005-0000-0000-00002F5F0000}"/>
    <cellStyle name="Note 11 3 2 5 8" xfId="24370" xr:uid="{00000000-0005-0000-0000-0000305F0000}"/>
    <cellStyle name="Note 11 3 2 5 9" xfId="24371" xr:uid="{00000000-0005-0000-0000-0000315F0000}"/>
    <cellStyle name="Note 11 3 2 6" xfId="24372" xr:uid="{00000000-0005-0000-0000-0000325F0000}"/>
    <cellStyle name="Note 11 3 2 7" xfId="24373" xr:uid="{00000000-0005-0000-0000-0000335F0000}"/>
    <cellStyle name="Note 11 3 2 8" xfId="24374" xr:uid="{00000000-0005-0000-0000-0000345F0000}"/>
    <cellStyle name="Note 11 3 2 9" xfId="24375" xr:uid="{00000000-0005-0000-0000-0000355F0000}"/>
    <cellStyle name="Note 11 3 20" xfId="24376" xr:uid="{00000000-0005-0000-0000-0000365F0000}"/>
    <cellStyle name="Note 11 3 21" xfId="24377" xr:uid="{00000000-0005-0000-0000-0000375F0000}"/>
    <cellStyle name="Note 11 3 22" xfId="24378" xr:uid="{00000000-0005-0000-0000-0000385F0000}"/>
    <cellStyle name="Note 11 3 3" xfId="24379" xr:uid="{00000000-0005-0000-0000-0000395F0000}"/>
    <cellStyle name="Note 11 3 3 10" xfId="24380" xr:uid="{00000000-0005-0000-0000-00003A5F0000}"/>
    <cellStyle name="Note 11 3 3 11" xfId="24381" xr:uid="{00000000-0005-0000-0000-00003B5F0000}"/>
    <cellStyle name="Note 11 3 3 12" xfId="24382" xr:uid="{00000000-0005-0000-0000-00003C5F0000}"/>
    <cellStyle name="Note 11 3 3 13" xfId="24383" xr:uid="{00000000-0005-0000-0000-00003D5F0000}"/>
    <cellStyle name="Note 11 3 3 14" xfId="24384" xr:uid="{00000000-0005-0000-0000-00003E5F0000}"/>
    <cellStyle name="Note 11 3 3 15" xfId="24385" xr:uid="{00000000-0005-0000-0000-00003F5F0000}"/>
    <cellStyle name="Note 11 3 3 16" xfId="24386" xr:uid="{00000000-0005-0000-0000-0000405F0000}"/>
    <cellStyle name="Note 11 3 3 17" xfId="24387" xr:uid="{00000000-0005-0000-0000-0000415F0000}"/>
    <cellStyle name="Note 11 3 3 18" xfId="24388" xr:uid="{00000000-0005-0000-0000-0000425F0000}"/>
    <cellStyle name="Note 11 3 3 19" xfId="24389" xr:uid="{00000000-0005-0000-0000-0000435F0000}"/>
    <cellStyle name="Note 11 3 3 2" xfId="24390" xr:uid="{00000000-0005-0000-0000-0000445F0000}"/>
    <cellStyle name="Note 11 3 3 2 10" xfId="24391" xr:uid="{00000000-0005-0000-0000-0000455F0000}"/>
    <cellStyle name="Note 11 3 3 2 11" xfId="24392" xr:uid="{00000000-0005-0000-0000-0000465F0000}"/>
    <cellStyle name="Note 11 3 3 2 12" xfId="24393" xr:uid="{00000000-0005-0000-0000-0000475F0000}"/>
    <cellStyle name="Note 11 3 3 2 13" xfId="24394" xr:uid="{00000000-0005-0000-0000-0000485F0000}"/>
    <cellStyle name="Note 11 3 3 2 14" xfId="24395" xr:uid="{00000000-0005-0000-0000-0000495F0000}"/>
    <cellStyle name="Note 11 3 3 2 2" xfId="24396" xr:uid="{00000000-0005-0000-0000-00004A5F0000}"/>
    <cellStyle name="Note 11 3 3 2 3" xfId="24397" xr:uid="{00000000-0005-0000-0000-00004B5F0000}"/>
    <cellStyle name="Note 11 3 3 2 4" xfId="24398" xr:uid="{00000000-0005-0000-0000-00004C5F0000}"/>
    <cellStyle name="Note 11 3 3 2 5" xfId="24399" xr:uid="{00000000-0005-0000-0000-00004D5F0000}"/>
    <cellStyle name="Note 11 3 3 2 6" xfId="24400" xr:uid="{00000000-0005-0000-0000-00004E5F0000}"/>
    <cellStyle name="Note 11 3 3 2 7" xfId="24401" xr:uid="{00000000-0005-0000-0000-00004F5F0000}"/>
    <cellStyle name="Note 11 3 3 2 8" xfId="24402" xr:uid="{00000000-0005-0000-0000-0000505F0000}"/>
    <cellStyle name="Note 11 3 3 2 9" xfId="24403" xr:uid="{00000000-0005-0000-0000-0000515F0000}"/>
    <cellStyle name="Note 11 3 3 20" xfId="24404" xr:uid="{00000000-0005-0000-0000-0000525F0000}"/>
    <cellStyle name="Note 11 3 3 3" xfId="24405" xr:uid="{00000000-0005-0000-0000-0000535F0000}"/>
    <cellStyle name="Note 11 3 3 3 10" xfId="24406" xr:uid="{00000000-0005-0000-0000-0000545F0000}"/>
    <cellStyle name="Note 11 3 3 3 11" xfId="24407" xr:uid="{00000000-0005-0000-0000-0000555F0000}"/>
    <cellStyle name="Note 11 3 3 3 12" xfId="24408" xr:uid="{00000000-0005-0000-0000-0000565F0000}"/>
    <cellStyle name="Note 11 3 3 3 13" xfId="24409" xr:uid="{00000000-0005-0000-0000-0000575F0000}"/>
    <cellStyle name="Note 11 3 3 3 14" xfId="24410" xr:uid="{00000000-0005-0000-0000-0000585F0000}"/>
    <cellStyle name="Note 11 3 3 3 2" xfId="24411" xr:uid="{00000000-0005-0000-0000-0000595F0000}"/>
    <cellStyle name="Note 11 3 3 3 3" xfId="24412" xr:uid="{00000000-0005-0000-0000-00005A5F0000}"/>
    <cellStyle name="Note 11 3 3 3 4" xfId="24413" xr:uid="{00000000-0005-0000-0000-00005B5F0000}"/>
    <cellStyle name="Note 11 3 3 3 5" xfId="24414" xr:uid="{00000000-0005-0000-0000-00005C5F0000}"/>
    <cellStyle name="Note 11 3 3 3 6" xfId="24415" xr:uid="{00000000-0005-0000-0000-00005D5F0000}"/>
    <cellStyle name="Note 11 3 3 3 7" xfId="24416" xr:uid="{00000000-0005-0000-0000-00005E5F0000}"/>
    <cellStyle name="Note 11 3 3 3 8" xfId="24417" xr:uid="{00000000-0005-0000-0000-00005F5F0000}"/>
    <cellStyle name="Note 11 3 3 3 9" xfId="24418" xr:uid="{00000000-0005-0000-0000-0000605F0000}"/>
    <cellStyle name="Note 11 3 3 4" xfId="24419" xr:uid="{00000000-0005-0000-0000-0000615F0000}"/>
    <cellStyle name="Note 11 3 3 4 10" xfId="24420" xr:uid="{00000000-0005-0000-0000-0000625F0000}"/>
    <cellStyle name="Note 11 3 3 4 11" xfId="24421" xr:uid="{00000000-0005-0000-0000-0000635F0000}"/>
    <cellStyle name="Note 11 3 3 4 12" xfId="24422" xr:uid="{00000000-0005-0000-0000-0000645F0000}"/>
    <cellStyle name="Note 11 3 3 4 13" xfId="24423" xr:uid="{00000000-0005-0000-0000-0000655F0000}"/>
    <cellStyle name="Note 11 3 3 4 14" xfId="24424" xr:uid="{00000000-0005-0000-0000-0000665F0000}"/>
    <cellStyle name="Note 11 3 3 4 2" xfId="24425" xr:uid="{00000000-0005-0000-0000-0000675F0000}"/>
    <cellStyle name="Note 11 3 3 4 3" xfId="24426" xr:uid="{00000000-0005-0000-0000-0000685F0000}"/>
    <cellStyle name="Note 11 3 3 4 4" xfId="24427" xr:uid="{00000000-0005-0000-0000-0000695F0000}"/>
    <cellStyle name="Note 11 3 3 4 5" xfId="24428" xr:uid="{00000000-0005-0000-0000-00006A5F0000}"/>
    <cellStyle name="Note 11 3 3 4 6" xfId="24429" xr:uid="{00000000-0005-0000-0000-00006B5F0000}"/>
    <cellStyle name="Note 11 3 3 4 7" xfId="24430" xr:uid="{00000000-0005-0000-0000-00006C5F0000}"/>
    <cellStyle name="Note 11 3 3 4 8" xfId="24431" xr:uid="{00000000-0005-0000-0000-00006D5F0000}"/>
    <cellStyle name="Note 11 3 3 4 9" xfId="24432" xr:uid="{00000000-0005-0000-0000-00006E5F0000}"/>
    <cellStyle name="Note 11 3 3 5" xfId="24433" xr:uid="{00000000-0005-0000-0000-00006F5F0000}"/>
    <cellStyle name="Note 11 3 3 5 10" xfId="24434" xr:uid="{00000000-0005-0000-0000-0000705F0000}"/>
    <cellStyle name="Note 11 3 3 5 11" xfId="24435" xr:uid="{00000000-0005-0000-0000-0000715F0000}"/>
    <cellStyle name="Note 11 3 3 5 12" xfId="24436" xr:uid="{00000000-0005-0000-0000-0000725F0000}"/>
    <cellStyle name="Note 11 3 3 5 13" xfId="24437" xr:uid="{00000000-0005-0000-0000-0000735F0000}"/>
    <cellStyle name="Note 11 3 3 5 2" xfId="24438" xr:uid="{00000000-0005-0000-0000-0000745F0000}"/>
    <cellStyle name="Note 11 3 3 5 3" xfId="24439" xr:uid="{00000000-0005-0000-0000-0000755F0000}"/>
    <cellStyle name="Note 11 3 3 5 4" xfId="24440" xr:uid="{00000000-0005-0000-0000-0000765F0000}"/>
    <cellStyle name="Note 11 3 3 5 5" xfId="24441" xr:uid="{00000000-0005-0000-0000-0000775F0000}"/>
    <cellStyle name="Note 11 3 3 5 6" xfId="24442" xr:uid="{00000000-0005-0000-0000-0000785F0000}"/>
    <cellStyle name="Note 11 3 3 5 7" xfId="24443" xr:uid="{00000000-0005-0000-0000-0000795F0000}"/>
    <cellStyle name="Note 11 3 3 5 8" xfId="24444" xr:uid="{00000000-0005-0000-0000-00007A5F0000}"/>
    <cellStyle name="Note 11 3 3 5 9" xfId="24445" xr:uid="{00000000-0005-0000-0000-00007B5F0000}"/>
    <cellStyle name="Note 11 3 3 6" xfId="24446" xr:uid="{00000000-0005-0000-0000-00007C5F0000}"/>
    <cellStyle name="Note 11 3 3 7" xfId="24447" xr:uid="{00000000-0005-0000-0000-00007D5F0000}"/>
    <cellStyle name="Note 11 3 3 8" xfId="24448" xr:uid="{00000000-0005-0000-0000-00007E5F0000}"/>
    <cellStyle name="Note 11 3 3 9" xfId="24449" xr:uid="{00000000-0005-0000-0000-00007F5F0000}"/>
    <cellStyle name="Note 11 3 4" xfId="24450" xr:uid="{00000000-0005-0000-0000-0000805F0000}"/>
    <cellStyle name="Note 11 3 4 10" xfId="24451" xr:uid="{00000000-0005-0000-0000-0000815F0000}"/>
    <cellStyle name="Note 11 3 4 11" xfId="24452" xr:uid="{00000000-0005-0000-0000-0000825F0000}"/>
    <cellStyle name="Note 11 3 4 12" xfId="24453" xr:uid="{00000000-0005-0000-0000-0000835F0000}"/>
    <cellStyle name="Note 11 3 4 13" xfId="24454" xr:uid="{00000000-0005-0000-0000-0000845F0000}"/>
    <cellStyle name="Note 11 3 4 14" xfId="24455" xr:uid="{00000000-0005-0000-0000-0000855F0000}"/>
    <cellStyle name="Note 11 3 4 2" xfId="24456" xr:uid="{00000000-0005-0000-0000-0000865F0000}"/>
    <cellStyle name="Note 11 3 4 3" xfId="24457" xr:uid="{00000000-0005-0000-0000-0000875F0000}"/>
    <cellStyle name="Note 11 3 4 4" xfId="24458" xr:uid="{00000000-0005-0000-0000-0000885F0000}"/>
    <cellStyle name="Note 11 3 4 5" xfId="24459" xr:uid="{00000000-0005-0000-0000-0000895F0000}"/>
    <cellStyle name="Note 11 3 4 6" xfId="24460" xr:uid="{00000000-0005-0000-0000-00008A5F0000}"/>
    <cellStyle name="Note 11 3 4 7" xfId="24461" xr:uid="{00000000-0005-0000-0000-00008B5F0000}"/>
    <cellStyle name="Note 11 3 4 8" xfId="24462" xr:uid="{00000000-0005-0000-0000-00008C5F0000}"/>
    <cellStyle name="Note 11 3 4 9" xfId="24463" xr:uid="{00000000-0005-0000-0000-00008D5F0000}"/>
    <cellStyle name="Note 11 3 5" xfId="24464" xr:uid="{00000000-0005-0000-0000-00008E5F0000}"/>
    <cellStyle name="Note 11 3 5 10" xfId="24465" xr:uid="{00000000-0005-0000-0000-00008F5F0000}"/>
    <cellStyle name="Note 11 3 5 11" xfId="24466" xr:uid="{00000000-0005-0000-0000-0000905F0000}"/>
    <cellStyle name="Note 11 3 5 12" xfId="24467" xr:uid="{00000000-0005-0000-0000-0000915F0000}"/>
    <cellStyle name="Note 11 3 5 13" xfId="24468" xr:uid="{00000000-0005-0000-0000-0000925F0000}"/>
    <cellStyle name="Note 11 3 5 14" xfId="24469" xr:uid="{00000000-0005-0000-0000-0000935F0000}"/>
    <cellStyle name="Note 11 3 5 2" xfId="24470" xr:uid="{00000000-0005-0000-0000-0000945F0000}"/>
    <cellStyle name="Note 11 3 5 3" xfId="24471" xr:uid="{00000000-0005-0000-0000-0000955F0000}"/>
    <cellStyle name="Note 11 3 5 4" xfId="24472" xr:uid="{00000000-0005-0000-0000-0000965F0000}"/>
    <cellStyle name="Note 11 3 5 5" xfId="24473" xr:uid="{00000000-0005-0000-0000-0000975F0000}"/>
    <cellStyle name="Note 11 3 5 6" xfId="24474" xr:uid="{00000000-0005-0000-0000-0000985F0000}"/>
    <cellStyle name="Note 11 3 5 7" xfId="24475" xr:uid="{00000000-0005-0000-0000-0000995F0000}"/>
    <cellStyle name="Note 11 3 5 8" xfId="24476" xr:uid="{00000000-0005-0000-0000-00009A5F0000}"/>
    <cellStyle name="Note 11 3 5 9" xfId="24477" xr:uid="{00000000-0005-0000-0000-00009B5F0000}"/>
    <cellStyle name="Note 11 3 6" xfId="24478" xr:uid="{00000000-0005-0000-0000-00009C5F0000}"/>
    <cellStyle name="Note 11 3 6 10" xfId="24479" xr:uid="{00000000-0005-0000-0000-00009D5F0000}"/>
    <cellStyle name="Note 11 3 6 11" xfId="24480" xr:uid="{00000000-0005-0000-0000-00009E5F0000}"/>
    <cellStyle name="Note 11 3 6 12" xfId="24481" xr:uid="{00000000-0005-0000-0000-00009F5F0000}"/>
    <cellStyle name="Note 11 3 6 13" xfId="24482" xr:uid="{00000000-0005-0000-0000-0000A05F0000}"/>
    <cellStyle name="Note 11 3 6 14" xfId="24483" xr:uid="{00000000-0005-0000-0000-0000A15F0000}"/>
    <cellStyle name="Note 11 3 6 2" xfId="24484" xr:uid="{00000000-0005-0000-0000-0000A25F0000}"/>
    <cellStyle name="Note 11 3 6 3" xfId="24485" xr:uid="{00000000-0005-0000-0000-0000A35F0000}"/>
    <cellStyle name="Note 11 3 6 4" xfId="24486" xr:uid="{00000000-0005-0000-0000-0000A45F0000}"/>
    <cellStyle name="Note 11 3 6 5" xfId="24487" xr:uid="{00000000-0005-0000-0000-0000A55F0000}"/>
    <cellStyle name="Note 11 3 6 6" xfId="24488" xr:uid="{00000000-0005-0000-0000-0000A65F0000}"/>
    <cellStyle name="Note 11 3 6 7" xfId="24489" xr:uid="{00000000-0005-0000-0000-0000A75F0000}"/>
    <cellStyle name="Note 11 3 6 8" xfId="24490" xr:uid="{00000000-0005-0000-0000-0000A85F0000}"/>
    <cellStyle name="Note 11 3 6 9" xfId="24491" xr:uid="{00000000-0005-0000-0000-0000A95F0000}"/>
    <cellStyle name="Note 11 3 7" xfId="24492" xr:uid="{00000000-0005-0000-0000-0000AA5F0000}"/>
    <cellStyle name="Note 11 3 7 10" xfId="24493" xr:uid="{00000000-0005-0000-0000-0000AB5F0000}"/>
    <cellStyle name="Note 11 3 7 11" xfId="24494" xr:uid="{00000000-0005-0000-0000-0000AC5F0000}"/>
    <cellStyle name="Note 11 3 7 12" xfId="24495" xr:uid="{00000000-0005-0000-0000-0000AD5F0000}"/>
    <cellStyle name="Note 11 3 7 13" xfId="24496" xr:uid="{00000000-0005-0000-0000-0000AE5F0000}"/>
    <cellStyle name="Note 11 3 7 2" xfId="24497" xr:uid="{00000000-0005-0000-0000-0000AF5F0000}"/>
    <cellStyle name="Note 11 3 7 3" xfId="24498" xr:uid="{00000000-0005-0000-0000-0000B05F0000}"/>
    <cellStyle name="Note 11 3 7 4" xfId="24499" xr:uid="{00000000-0005-0000-0000-0000B15F0000}"/>
    <cellStyle name="Note 11 3 7 5" xfId="24500" xr:uid="{00000000-0005-0000-0000-0000B25F0000}"/>
    <cellStyle name="Note 11 3 7 6" xfId="24501" xr:uid="{00000000-0005-0000-0000-0000B35F0000}"/>
    <cellStyle name="Note 11 3 7 7" xfId="24502" xr:uid="{00000000-0005-0000-0000-0000B45F0000}"/>
    <cellStyle name="Note 11 3 7 8" xfId="24503" xr:uid="{00000000-0005-0000-0000-0000B55F0000}"/>
    <cellStyle name="Note 11 3 7 9" xfId="24504" xr:uid="{00000000-0005-0000-0000-0000B65F0000}"/>
    <cellStyle name="Note 11 3 8" xfId="24505" xr:uid="{00000000-0005-0000-0000-0000B75F0000}"/>
    <cellStyle name="Note 11 3 9" xfId="24506" xr:uid="{00000000-0005-0000-0000-0000B85F0000}"/>
    <cellStyle name="Note 11 4" xfId="24507" xr:uid="{00000000-0005-0000-0000-0000B95F0000}"/>
    <cellStyle name="Note 11 4 10" xfId="24508" xr:uid="{00000000-0005-0000-0000-0000BA5F0000}"/>
    <cellStyle name="Note 11 4 11" xfId="24509" xr:uid="{00000000-0005-0000-0000-0000BB5F0000}"/>
    <cellStyle name="Note 11 4 12" xfId="24510" xr:uid="{00000000-0005-0000-0000-0000BC5F0000}"/>
    <cellStyle name="Note 11 4 13" xfId="24511" xr:uid="{00000000-0005-0000-0000-0000BD5F0000}"/>
    <cellStyle name="Note 11 4 14" xfId="24512" xr:uid="{00000000-0005-0000-0000-0000BE5F0000}"/>
    <cellStyle name="Note 11 4 15" xfId="24513" xr:uid="{00000000-0005-0000-0000-0000BF5F0000}"/>
    <cellStyle name="Note 11 4 16" xfId="24514" xr:uid="{00000000-0005-0000-0000-0000C05F0000}"/>
    <cellStyle name="Note 11 4 17" xfId="24515" xr:uid="{00000000-0005-0000-0000-0000C15F0000}"/>
    <cellStyle name="Note 11 4 18" xfId="24516" xr:uid="{00000000-0005-0000-0000-0000C25F0000}"/>
    <cellStyle name="Note 11 4 19" xfId="24517" xr:uid="{00000000-0005-0000-0000-0000C35F0000}"/>
    <cellStyle name="Note 11 4 2" xfId="24518" xr:uid="{00000000-0005-0000-0000-0000C45F0000}"/>
    <cellStyle name="Note 11 4 2 10" xfId="24519" xr:uid="{00000000-0005-0000-0000-0000C55F0000}"/>
    <cellStyle name="Note 11 4 2 11" xfId="24520" xr:uid="{00000000-0005-0000-0000-0000C65F0000}"/>
    <cellStyle name="Note 11 4 2 12" xfId="24521" xr:uid="{00000000-0005-0000-0000-0000C75F0000}"/>
    <cellStyle name="Note 11 4 2 13" xfId="24522" xr:uid="{00000000-0005-0000-0000-0000C85F0000}"/>
    <cellStyle name="Note 11 4 2 14" xfId="24523" xr:uid="{00000000-0005-0000-0000-0000C95F0000}"/>
    <cellStyle name="Note 11 4 2 15" xfId="24524" xr:uid="{00000000-0005-0000-0000-0000CA5F0000}"/>
    <cellStyle name="Note 11 4 2 16" xfId="24525" xr:uid="{00000000-0005-0000-0000-0000CB5F0000}"/>
    <cellStyle name="Note 11 4 2 17" xfId="24526" xr:uid="{00000000-0005-0000-0000-0000CC5F0000}"/>
    <cellStyle name="Note 11 4 2 18" xfId="24527" xr:uid="{00000000-0005-0000-0000-0000CD5F0000}"/>
    <cellStyle name="Note 11 4 2 19" xfId="24528" xr:uid="{00000000-0005-0000-0000-0000CE5F0000}"/>
    <cellStyle name="Note 11 4 2 2" xfId="24529" xr:uid="{00000000-0005-0000-0000-0000CF5F0000}"/>
    <cellStyle name="Note 11 4 2 2 10" xfId="24530" xr:uid="{00000000-0005-0000-0000-0000D05F0000}"/>
    <cellStyle name="Note 11 4 2 2 11" xfId="24531" xr:uid="{00000000-0005-0000-0000-0000D15F0000}"/>
    <cellStyle name="Note 11 4 2 2 12" xfId="24532" xr:uid="{00000000-0005-0000-0000-0000D25F0000}"/>
    <cellStyle name="Note 11 4 2 2 13" xfId="24533" xr:uid="{00000000-0005-0000-0000-0000D35F0000}"/>
    <cellStyle name="Note 11 4 2 2 14" xfId="24534" xr:uid="{00000000-0005-0000-0000-0000D45F0000}"/>
    <cellStyle name="Note 11 4 2 2 2" xfId="24535" xr:uid="{00000000-0005-0000-0000-0000D55F0000}"/>
    <cellStyle name="Note 11 4 2 2 3" xfId="24536" xr:uid="{00000000-0005-0000-0000-0000D65F0000}"/>
    <cellStyle name="Note 11 4 2 2 4" xfId="24537" xr:uid="{00000000-0005-0000-0000-0000D75F0000}"/>
    <cellStyle name="Note 11 4 2 2 5" xfId="24538" xr:uid="{00000000-0005-0000-0000-0000D85F0000}"/>
    <cellStyle name="Note 11 4 2 2 6" xfId="24539" xr:uid="{00000000-0005-0000-0000-0000D95F0000}"/>
    <cellStyle name="Note 11 4 2 2 7" xfId="24540" xr:uid="{00000000-0005-0000-0000-0000DA5F0000}"/>
    <cellStyle name="Note 11 4 2 2 8" xfId="24541" xr:uid="{00000000-0005-0000-0000-0000DB5F0000}"/>
    <cellStyle name="Note 11 4 2 2 9" xfId="24542" xr:uid="{00000000-0005-0000-0000-0000DC5F0000}"/>
    <cellStyle name="Note 11 4 2 20" xfId="24543" xr:uid="{00000000-0005-0000-0000-0000DD5F0000}"/>
    <cellStyle name="Note 11 4 2 3" xfId="24544" xr:uid="{00000000-0005-0000-0000-0000DE5F0000}"/>
    <cellStyle name="Note 11 4 2 3 10" xfId="24545" xr:uid="{00000000-0005-0000-0000-0000DF5F0000}"/>
    <cellStyle name="Note 11 4 2 3 11" xfId="24546" xr:uid="{00000000-0005-0000-0000-0000E05F0000}"/>
    <cellStyle name="Note 11 4 2 3 12" xfId="24547" xr:uid="{00000000-0005-0000-0000-0000E15F0000}"/>
    <cellStyle name="Note 11 4 2 3 13" xfId="24548" xr:uid="{00000000-0005-0000-0000-0000E25F0000}"/>
    <cellStyle name="Note 11 4 2 3 14" xfId="24549" xr:uid="{00000000-0005-0000-0000-0000E35F0000}"/>
    <cellStyle name="Note 11 4 2 3 2" xfId="24550" xr:uid="{00000000-0005-0000-0000-0000E45F0000}"/>
    <cellStyle name="Note 11 4 2 3 3" xfId="24551" xr:uid="{00000000-0005-0000-0000-0000E55F0000}"/>
    <cellStyle name="Note 11 4 2 3 4" xfId="24552" xr:uid="{00000000-0005-0000-0000-0000E65F0000}"/>
    <cellStyle name="Note 11 4 2 3 5" xfId="24553" xr:uid="{00000000-0005-0000-0000-0000E75F0000}"/>
    <cellStyle name="Note 11 4 2 3 6" xfId="24554" xr:uid="{00000000-0005-0000-0000-0000E85F0000}"/>
    <cellStyle name="Note 11 4 2 3 7" xfId="24555" xr:uid="{00000000-0005-0000-0000-0000E95F0000}"/>
    <cellStyle name="Note 11 4 2 3 8" xfId="24556" xr:uid="{00000000-0005-0000-0000-0000EA5F0000}"/>
    <cellStyle name="Note 11 4 2 3 9" xfId="24557" xr:uid="{00000000-0005-0000-0000-0000EB5F0000}"/>
    <cellStyle name="Note 11 4 2 4" xfId="24558" xr:uid="{00000000-0005-0000-0000-0000EC5F0000}"/>
    <cellStyle name="Note 11 4 2 4 10" xfId="24559" xr:uid="{00000000-0005-0000-0000-0000ED5F0000}"/>
    <cellStyle name="Note 11 4 2 4 11" xfId="24560" xr:uid="{00000000-0005-0000-0000-0000EE5F0000}"/>
    <cellStyle name="Note 11 4 2 4 12" xfId="24561" xr:uid="{00000000-0005-0000-0000-0000EF5F0000}"/>
    <cellStyle name="Note 11 4 2 4 13" xfId="24562" xr:uid="{00000000-0005-0000-0000-0000F05F0000}"/>
    <cellStyle name="Note 11 4 2 4 14" xfId="24563" xr:uid="{00000000-0005-0000-0000-0000F15F0000}"/>
    <cellStyle name="Note 11 4 2 4 2" xfId="24564" xr:uid="{00000000-0005-0000-0000-0000F25F0000}"/>
    <cellStyle name="Note 11 4 2 4 3" xfId="24565" xr:uid="{00000000-0005-0000-0000-0000F35F0000}"/>
    <cellStyle name="Note 11 4 2 4 4" xfId="24566" xr:uid="{00000000-0005-0000-0000-0000F45F0000}"/>
    <cellStyle name="Note 11 4 2 4 5" xfId="24567" xr:uid="{00000000-0005-0000-0000-0000F55F0000}"/>
    <cellStyle name="Note 11 4 2 4 6" xfId="24568" xr:uid="{00000000-0005-0000-0000-0000F65F0000}"/>
    <cellStyle name="Note 11 4 2 4 7" xfId="24569" xr:uid="{00000000-0005-0000-0000-0000F75F0000}"/>
    <cellStyle name="Note 11 4 2 4 8" xfId="24570" xr:uid="{00000000-0005-0000-0000-0000F85F0000}"/>
    <cellStyle name="Note 11 4 2 4 9" xfId="24571" xr:uid="{00000000-0005-0000-0000-0000F95F0000}"/>
    <cellStyle name="Note 11 4 2 5" xfId="24572" xr:uid="{00000000-0005-0000-0000-0000FA5F0000}"/>
    <cellStyle name="Note 11 4 2 5 10" xfId="24573" xr:uid="{00000000-0005-0000-0000-0000FB5F0000}"/>
    <cellStyle name="Note 11 4 2 5 11" xfId="24574" xr:uid="{00000000-0005-0000-0000-0000FC5F0000}"/>
    <cellStyle name="Note 11 4 2 5 12" xfId="24575" xr:uid="{00000000-0005-0000-0000-0000FD5F0000}"/>
    <cellStyle name="Note 11 4 2 5 13" xfId="24576" xr:uid="{00000000-0005-0000-0000-0000FE5F0000}"/>
    <cellStyle name="Note 11 4 2 5 2" xfId="24577" xr:uid="{00000000-0005-0000-0000-0000FF5F0000}"/>
    <cellStyle name="Note 11 4 2 5 3" xfId="24578" xr:uid="{00000000-0005-0000-0000-000000600000}"/>
    <cellStyle name="Note 11 4 2 5 4" xfId="24579" xr:uid="{00000000-0005-0000-0000-000001600000}"/>
    <cellStyle name="Note 11 4 2 5 5" xfId="24580" xr:uid="{00000000-0005-0000-0000-000002600000}"/>
    <cellStyle name="Note 11 4 2 5 6" xfId="24581" xr:uid="{00000000-0005-0000-0000-000003600000}"/>
    <cellStyle name="Note 11 4 2 5 7" xfId="24582" xr:uid="{00000000-0005-0000-0000-000004600000}"/>
    <cellStyle name="Note 11 4 2 5 8" xfId="24583" xr:uid="{00000000-0005-0000-0000-000005600000}"/>
    <cellStyle name="Note 11 4 2 5 9" xfId="24584" xr:uid="{00000000-0005-0000-0000-000006600000}"/>
    <cellStyle name="Note 11 4 2 6" xfId="24585" xr:uid="{00000000-0005-0000-0000-000007600000}"/>
    <cellStyle name="Note 11 4 2 7" xfId="24586" xr:uid="{00000000-0005-0000-0000-000008600000}"/>
    <cellStyle name="Note 11 4 2 8" xfId="24587" xr:uid="{00000000-0005-0000-0000-000009600000}"/>
    <cellStyle name="Note 11 4 2 9" xfId="24588" xr:uid="{00000000-0005-0000-0000-00000A600000}"/>
    <cellStyle name="Note 11 4 20" xfId="24589" xr:uid="{00000000-0005-0000-0000-00000B600000}"/>
    <cellStyle name="Note 11 4 21" xfId="24590" xr:uid="{00000000-0005-0000-0000-00000C600000}"/>
    <cellStyle name="Note 11 4 22" xfId="24591" xr:uid="{00000000-0005-0000-0000-00000D600000}"/>
    <cellStyle name="Note 11 4 3" xfId="24592" xr:uid="{00000000-0005-0000-0000-00000E600000}"/>
    <cellStyle name="Note 11 4 3 10" xfId="24593" xr:uid="{00000000-0005-0000-0000-00000F600000}"/>
    <cellStyle name="Note 11 4 3 11" xfId="24594" xr:uid="{00000000-0005-0000-0000-000010600000}"/>
    <cellStyle name="Note 11 4 3 12" xfId="24595" xr:uid="{00000000-0005-0000-0000-000011600000}"/>
    <cellStyle name="Note 11 4 3 13" xfId="24596" xr:uid="{00000000-0005-0000-0000-000012600000}"/>
    <cellStyle name="Note 11 4 3 14" xfId="24597" xr:uid="{00000000-0005-0000-0000-000013600000}"/>
    <cellStyle name="Note 11 4 3 15" xfId="24598" xr:uid="{00000000-0005-0000-0000-000014600000}"/>
    <cellStyle name="Note 11 4 3 16" xfId="24599" xr:uid="{00000000-0005-0000-0000-000015600000}"/>
    <cellStyle name="Note 11 4 3 17" xfId="24600" xr:uid="{00000000-0005-0000-0000-000016600000}"/>
    <cellStyle name="Note 11 4 3 18" xfId="24601" xr:uid="{00000000-0005-0000-0000-000017600000}"/>
    <cellStyle name="Note 11 4 3 19" xfId="24602" xr:uid="{00000000-0005-0000-0000-000018600000}"/>
    <cellStyle name="Note 11 4 3 2" xfId="24603" xr:uid="{00000000-0005-0000-0000-000019600000}"/>
    <cellStyle name="Note 11 4 3 2 10" xfId="24604" xr:uid="{00000000-0005-0000-0000-00001A600000}"/>
    <cellStyle name="Note 11 4 3 2 11" xfId="24605" xr:uid="{00000000-0005-0000-0000-00001B600000}"/>
    <cellStyle name="Note 11 4 3 2 12" xfId="24606" xr:uid="{00000000-0005-0000-0000-00001C600000}"/>
    <cellStyle name="Note 11 4 3 2 13" xfId="24607" xr:uid="{00000000-0005-0000-0000-00001D600000}"/>
    <cellStyle name="Note 11 4 3 2 14" xfId="24608" xr:uid="{00000000-0005-0000-0000-00001E600000}"/>
    <cellStyle name="Note 11 4 3 2 2" xfId="24609" xr:uid="{00000000-0005-0000-0000-00001F600000}"/>
    <cellStyle name="Note 11 4 3 2 3" xfId="24610" xr:uid="{00000000-0005-0000-0000-000020600000}"/>
    <cellStyle name="Note 11 4 3 2 4" xfId="24611" xr:uid="{00000000-0005-0000-0000-000021600000}"/>
    <cellStyle name="Note 11 4 3 2 5" xfId="24612" xr:uid="{00000000-0005-0000-0000-000022600000}"/>
    <cellStyle name="Note 11 4 3 2 6" xfId="24613" xr:uid="{00000000-0005-0000-0000-000023600000}"/>
    <cellStyle name="Note 11 4 3 2 7" xfId="24614" xr:uid="{00000000-0005-0000-0000-000024600000}"/>
    <cellStyle name="Note 11 4 3 2 8" xfId="24615" xr:uid="{00000000-0005-0000-0000-000025600000}"/>
    <cellStyle name="Note 11 4 3 2 9" xfId="24616" xr:uid="{00000000-0005-0000-0000-000026600000}"/>
    <cellStyle name="Note 11 4 3 20" xfId="24617" xr:uid="{00000000-0005-0000-0000-000027600000}"/>
    <cellStyle name="Note 11 4 3 3" xfId="24618" xr:uid="{00000000-0005-0000-0000-000028600000}"/>
    <cellStyle name="Note 11 4 3 3 10" xfId="24619" xr:uid="{00000000-0005-0000-0000-000029600000}"/>
    <cellStyle name="Note 11 4 3 3 11" xfId="24620" xr:uid="{00000000-0005-0000-0000-00002A600000}"/>
    <cellStyle name="Note 11 4 3 3 12" xfId="24621" xr:uid="{00000000-0005-0000-0000-00002B600000}"/>
    <cellStyle name="Note 11 4 3 3 13" xfId="24622" xr:uid="{00000000-0005-0000-0000-00002C600000}"/>
    <cellStyle name="Note 11 4 3 3 14" xfId="24623" xr:uid="{00000000-0005-0000-0000-00002D600000}"/>
    <cellStyle name="Note 11 4 3 3 2" xfId="24624" xr:uid="{00000000-0005-0000-0000-00002E600000}"/>
    <cellStyle name="Note 11 4 3 3 3" xfId="24625" xr:uid="{00000000-0005-0000-0000-00002F600000}"/>
    <cellStyle name="Note 11 4 3 3 4" xfId="24626" xr:uid="{00000000-0005-0000-0000-000030600000}"/>
    <cellStyle name="Note 11 4 3 3 5" xfId="24627" xr:uid="{00000000-0005-0000-0000-000031600000}"/>
    <cellStyle name="Note 11 4 3 3 6" xfId="24628" xr:uid="{00000000-0005-0000-0000-000032600000}"/>
    <cellStyle name="Note 11 4 3 3 7" xfId="24629" xr:uid="{00000000-0005-0000-0000-000033600000}"/>
    <cellStyle name="Note 11 4 3 3 8" xfId="24630" xr:uid="{00000000-0005-0000-0000-000034600000}"/>
    <cellStyle name="Note 11 4 3 3 9" xfId="24631" xr:uid="{00000000-0005-0000-0000-000035600000}"/>
    <cellStyle name="Note 11 4 3 4" xfId="24632" xr:uid="{00000000-0005-0000-0000-000036600000}"/>
    <cellStyle name="Note 11 4 3 4 10" xfId="24633" xr:uid="{00000000-0005-0000-0000-000037600000}"/>
    <cellStyle name="Note 11 4 3 4 11" xfId="24634" xr:uid="{00000000-0005-0000-0000-000038600000}"/>
    <cellStyle name="Note 11 4 3 4 12" xfId="24635" xr:uid="{00000000-0005-0000-0000-000039600000}"/>
    <cellStyle name="Note 11 4 3 4 13" xfId="24636" xr:uid="{00000000-0005-0000-0000-00003A600000}"/>
    <cellStyle name="Note 11 4 3 4 14" xfId="24637" xr:uid="{00000000-0005-0000-0000-00003B600000}"/>
    <cellStyle name="Note 11 4 3 4 2" xfId="24638" xr:uid="{00000000-0005-0000-0000-00003C600000}"/>
    <cellStyle name="Note 11 4 3 4 3" xfId="24639" xr:uid="{00000000-0005-0000-0000-00003D600000}"/>
    <cellStyle name="Note 11 4 3 4 4" xfId="24640" xr:uid="{00000000-0005-0000-0000-00003E600000}"/>
    <cellStyle name="Note 11 4 3 4 5" xfId="24641" xr:uid="{00000000-0005-0000-0000-00003F600000}"/>
    <cellStyle name="Note 11 4 3 4 6" xfId="24642" xr:uid="{00000000-0005-0000-0000-000040600000}"/>
    <cellStyle name="Note 11 4 3 4 7" xfId="24643" xr:uid="{00000000-0005-0000-0000-000041600000}"/>
    <cellStyle name="Note 11 4 3 4 8" xfId="24644" xr:uid="{00000000-0005-0000-0000-000042600000}"/>
    <cellStyle name="Note 11 4 3 4 9" xfId="24645" xr:uid="{00000000-0005-0000-0000-000043600000}"/>
    <cellStyle name="Note 11 4 3 5" xfId="24646" xr:uid="{00000000-0005-0000-0000-000044600000}"/>
    <cellStyle name="Note 11 4 3 5 10" xfId="24647" xr:uid="{00000000-0005-0000-0000-000045600000}"/>
    <cellStyle name="Note 11 4 3 5 11" xfId="24648" xr:uid="{00000000-0005-0000-0000-000046600000}"/>
    <cellStyle name="Note 11 4 3 5 12" xfId="24649" xr:uid="{00000000-0005-0000-0000-000047600000}"/>
    <cellStyle name="Note 11 4 3 5 13" xfId="24650" xr:uid="{00000000-0005-0000-0000-000048600000}"/>
    <cellStyle name="Note 11 4 3 5 2" xfId="24651" xr:uid="{00000000-0005-0000-0000-000049600000}"/>
    <cellStyle name="Note 11 4 3 5 3" xfId="24652" xr:uid="{00000000-0005-0000-0000-00004A600000}"/>
    <cellStyle name="Note 11 4 3 5 4" xfId="24653" xr:uid="{00000000-0005-0000-0000-00004B600000}"/>
    <cellStyle name="Note 11 4 3 5 5" xfId="24654" xr:uid="{00000000-0005-0000-0000-00004C600000}"/>
    <cellStyle name="Note 11 4 3 5 6" xfId="24655" xr:uid="{00000000-0005-0000-0000-00004D600000}"/>
    <cellStyle name="Note 11 4 3 5 7" xfId="24656" xr:uid="{00000000-0005-0000-0000-00004E600000}"/>
    <cellStyle name="Note 11 4 3 5 8" xfId="24657" xr:uid="{00000000-0005-0000-0000-00004F600000}"/>
    <cellStyle name="Note 11 4 3 5 9" xfId="24658" xr:uid="{00000000-0005-0000-0000-000050600000}"/>
    <cellStyle name="Note 11 4 3 6" xfId="24659" xr:uid="{00000000-0005-0000-0000-000051600000}"/>
    <cellStyle name="Note 11 4 3 7" xfId="24660" xr:uid="{00000000-0005-0000-0000-000052600000}"/>
    <cellStyle name="Note 11 4 3 8" xfId="24661" xr:uid="{00000000-0005-0000-0000-000053600000}"/>
    <cellStyle name="Note 11 4 3 9" xfId="24662" xr:uid="{00000000-0005-0000-0000-000054600000}"/>
    <cellStyle name="Note 11 4 4" xfId="24663" xr:uid="{00000000-0005-0000-0000-000055600000}"/>
    <cellStyle name="Note 11 4 4 10" xfId="24664" xr:uid="{00000000-0005-0000-0000-000056600000}"/>
    <cellStyle name="Note 11 4 4 11" xfId="24665" xr:uid="{00000000-0005-0000-0000-000057600000}"/>
    <cellStyle name="Note 11 4 4 12" xfId="24666" xr:uid="{00000000-0005-0000-0000-000058600000}"/>
    <cellStyle name="Note 11 4 4 13" xfId="24667" xr:uid="{00000000-0005-0000-0000-000059600000}"/>
    <cellStyle name="Note 11 4 4 14" xfId="24668" xr:uid="{00000000-0005-0000-0000-00005A600000}"/>
    <cellStyle name="Note 11 4 4 2" xfId="24669" xr:uid="{00000000-0005-0000-0000-00005B600000}"/>
    <cellStyle name="Note 11 4 4 3" xfId="24670" xr:uid="{00000000-0005-0000-0000-00005C600000}"/>
    <cellStyle name="Note 11 4 4 4" xfId="24671" xr:uid="{00000000-0005-0000-0000-00005D600000}"/>
    <cellStyle name="Note 11 4 4 5" xfId="24672" xr:uid="{00000000-0005-0000-0000-00005E600000}"/>
    <cellStyle name="Note 11 4 4 6" xfId="24673" xr:uid="{00000000-0005-0000-0000-00005F600000}"/>
    <cellStyle name="Note 11 4 4 7" xfId="24674" xr:uid="{00000000-0005-0000-0000-000060600000}"/>
    <cellStyle name="Note 11 4 4 8" xfId="24675" xr:uid="{00000000-0005-0000-0000-000061600000}"/>
    <cellStyle name="Note 11 4 4 9" xfId="24676" xr:uid="{00000000-0005-0000-0000-000062600000}"/>
    <cellStyle name="Note 11 4 5" xfId="24677" xr:uid="{00000000-0005-0000-0000-000063600000}"/>
    <cellStyle name="Note 11 4 5 10" xfId="24678" xr:uid="{00000000-0005-0000-0000-000064600000}"/>
    <cellStyle name="Note 11 4 5 11" xfId="24679" xr:uid="{00000000-0005-0000-0000-000065600000}"/>
    <cellStyle name="Note 11 4 5 12" xfId="24680" xr:uid="{00000000-0005-0000-0000-000066600000}"/>
    <cellStyle name="Note 11 4 5 13" xfId="24681" xr:uid="{00000000-0005-0000-0000-000067600000}"/>
    <cellStyle name="Note 11 4 5 14" xfId="24682" xr:uid="{00000000-0005-0000-0000-000068600000}"/>
    <cellStyle name="Note 11 4 5 2" xfId="24683" xr:uid="{00000000-0005-0000-0000-000069600000}"/>
    <cellStyle name="Note 11 4 5 3" xfId="24684" xr:uid="{00000000-0005-0000-0000-00006A600000}"/>
    <cellStyle name="Note 11 4 5 4" xfId="24685" xr:uid="{00000000-0005-0000-0000-00006B600000}"/>
    <cellStyle name="Note 11 4 5 5" xfId="24686" xr:uid="{00000000-0005-0000-0000-00006C600000}"/>
    <cellStyle name="Note 11 4 5 6" xfId="24687" xr:uid="{00000000-0005-0000-0000-00006D600000}"/>
    <cellStyle name="Note 11 4 5 7" xfId="24688" xr:uid="{00000000-0005-0000-0000-00006E600000}"/>
    <cellStyle name="Note 11 4 5 8" xfId="24689" xr:uid="{00000000-0005-0000-0000-00006F600000}"/>
    <cellStyle name="Note 11 4 5 9" xfId="24690" xr:uid="{00000000-0005-0000-0000-000070600000}"/>
    <cellStyle name="Note 11 4 6" xfId="24691" xr:uid="{00000000-0005-0000-0000-000071600000}"/>
    <cellStyle name="Note 11 4 6 10" xfId="24692" xr:uid="{00000000-0005-0000-0000-000072600000}"/>
    <cellStyle name="Note 11 4 6 11" xfId="24693" xr:uid="{00000000-0005-0000-0000-000073600000}"/>
    <cellStyle name="Note 11 4 6 12" xfId="24694" xr:uid="{00000000-0005-0000-0000-000074600000}"/>
    <cellStyle name="Note 11 4 6 13" xfId="24695" xr:uid="{00000000-0005-0000-0000-000075600000}"/>
    <cellStyle name="Note 11 4 6 14" xfId="24696" xr:uid="{00000000-0005-0000-0000-000076600000}"/>
    <cellStyle name="Note 11 4 6 2" xfId="24697" xr:uid="{00000000-0005-0000-0000-000077600000}"/>
    <cellStyle name="Note 11 4 6 3" xfId="24698" xr:uid="{00000000-0005-0000-0000-000078600000}"/>
    <cellStyle name="Note 11 4 6 4" xfId="24699" xr:uid="{00000000-0005-0000-0000-000079600000}"/>
    <cellStyle name="Note 11 4 6 5" xfId="24700" xr:uid="{00000000-0005-0000-0000-00007A600000}"/>
    <cellStyle name="Note 11 4 6 6" xfId="24701" xr:uid="{00000000-0005-0000-0000-00007B600000}"/>
    <cellStyle name="Note 11 4 6 7" xfId="24702" xr:uid="{00000000-0005-0000-0000-00007C600000}"/>
    <cellStyle name="Note 11 4 6 8" xfId="24703" xr:uid="{00000000-0005-0000-0000-00007D600000}"/>
    <cellStyle name="Note 11 4 6 9" xfId="24704" xr:uid="{00000000-0005-0000-0000-00007E600000}"/>
    <cellStyle name="Note 11 4 7" xfId="24705" xr:uid="{00000000-0005-0000-0000-00007F600000}"/>
    <cellStyle name="Note 11 4 7 10" xfId="24706" xr:uid="{00000000-0005-0000-0000-000080600000}"/>
    <cellStyle name="Note 11 4 7 11" xfId="24707" xr:uid="{00000000-0005-0000-0000-000081600000}"/>
    <cellStyle name="Note 11 4 7 12" xfId="24708" xr:uid="{00000000-0005-0000-0000-000082600000}"/>
    <cellStyle name="Note 11 4 7 13" xfId="24709" xr:uid="{00000000-0005-0000-0000-000083600000}"/>
    <cellStyle name="Note 11 4 7 2" xfId="24710" xr:uid="{00000000-0005-0000-0000-000084600000}"/>
    <cellStyle name="Note 11 4 7 3" xfId="24711" xr:uid="{00000000-0005-0000-0000-000085600000}"/>
    <cellStyle name="Note 11 4 7 4" xfId="24712" xr:uid="{00000000-0005-0000-0000-000086600000}"/>
    <cellStyle name="Note 11 4 7 5" xfId="24713" xr:uid="{00000000-0005-0000-0000-000087600000}"/>
    <cellStyle name="Note 11 4 7 6" xfId="24714" xr:uid="{00000000-0005-0000-0000-000088600000}"/>
    <cellStyle name="Note 11 4 7 7" xfId="24715" xr:uid="{00000000-0005-0000-0000-000089600000}"/>
    <cellStyle name="Note 11 4 7 8" xfId="24716" xr:uid="{00000000-0005-0000-0000-00008A600000}"/>
    <cellStyle name="Note 11 4 7 9" xfId="24717" xr:uid="{00000000-0005-0000-0000-00008B600000}"/>
    <cellStyle name="Note 11 4 8" xfId="24718" xr:uid="{00000000-0005-0000-0000-00008C600000}"/>
    <cellStyle name="Note 11 4 9" xfId="24719" xr:uid="{00000000-0005-0000-0000-00008D600000}"/>
    <cellStyle name="Note 11 5" xfId="24720" xr:uid="{00000000-0005-0000-0000-00008E600000}"/>
    <cellStyle name="Note 11 5 10" xfId="24721" xr:uid="{00000000-0005-0000-0000-00008F600000}"/>
    <cellStyle name="Note 11 5 11" xfId="24722" xr:uid="{00000000-0005-0000-0000-000090600000}"/>
    <cellStyle name="Note 11 5 12" xfId="24723" xr:uid="{00000000-0005-0000-0000-000091600000}"/>
    <cellStyle name="Note 11 5 13" xfId="24724" xr:uid="{00000000-0005-0000-0000-000092600000}"/>
    <cellStyle name="Note 11 5 14" xfId="24725" xr:uid="{00000000-0005-0000-0000-000093600000}"/>
    <cellStyle name="Note 11 5 15" xfId="24726" xr:uid="{00000000-0005-0000-0000-000094600000}"/>
    <cellStyle name="Note 11 5 16" xfId="24727" xr:uid="{00000000-0005-0000-0000-000095600000}"/>
    <cellStyle name="Note 11 5 17" xfId="24728" xr:uid="{00000000-0005-0000-0000-000096600000}"/>
    <cellStyle name="Note 11 5 18" xfId="24729" xr:uid="{00000000-0005-0000-0000-000097600000}"/>
    <cellStyle name="Note 11 5 19" xfId="24730" xr:uid="{00000000-0005-0000-0000-000098600000}"/>
    <cellStyle name="Note 11 5 2" xfId="24731" xr:uid="{00000000-0005-0000-0000-000099600000}"/>
    <cellStyle name="Note 11 5 2 10" xfId="24732" xr:uid="{00000000-0005-0000-0000-00009A600000}"/>
    <cellStyle name="Note 11 5 2 11" xfId="24733" xr:uid="{00000000-0005-0000-0000-00009B600000}"/>
    <cellStyle name="Note 11 5 2 12" xfId="24734" xr:uid="{00000000-0005-0000-0000-00009C600000}"/>
    <cellStyle name="Note 11 5 2 13" xfId="24735" xr:uid="{00000000-0005-0000-0000-00009D600000}"/>
    <cellStyle name="Note 11 5 2 14" xfId="24736" xr:uid="{00000000-0005-0000-0000-00009E600000}"/>
    <cellStyle name="Note 11 5 2 2" xfId="24737" xr:uid="{00000000-0005-0000-0000-00009F600000}"/>
    <cellStyle name="Note 11 5 2 3" xfId="24738" xr:uid="{00000000-0005-0000-0000-0000A0600000}"/>
    <cellStyle name="Note 11 5 2 4" xfId="24739" xr:uid="{00000000-0005-0000-0000-0000A1600000}"/>
    <cellStyle name="Note 11 5 2 5" xfId="24740" xr:uid="{00000000-0005-0000-0000-0000A2600000}"/>
    <cellStyle name="Note 11 5 2 6" xfId="24741" xr:uid="{00000000-0005-0000-0000-0000A3600000}"/>
    <cellStyle name="Note 11 5 2 7" xfId="24742" xr:uid="{00000000-0005-0000-0000-0000A4600000}"/>
    <cellStyle name="Note 11 5 2 8" xfId="24743" xr:uid="{00000000-0005-0000-0000-0000A5600000}"/>
    <cellStyle name="Note 11 5 2 9" xfId="24744" xr:uid="{00000000-0005-0000-0000-0000A6600000}"/>
    <cellStyle name="Note 11 5 20" xfId="24745" xr:uid="{00000000-0005-0000-0000-0000A7600000}"/>
    <cellStyle name="Note 11 5 3" xfId="24746" xr:uid="{00000000-0005-0000-0000-0000A8600000}"/>
    <cellStyle name="Note 11 5 3 10" xfId="24747" xr:uid="{00000000-0005-0000-0000-0000A9600000}"/>
    <cellStyle name="Note 11 5 3 11" xfId="24748" xr:uid="{00000000-0005-0000-0000-0000AA600000}"/>
    <cellStyle name="Note 11 5 3 12" xfId="24749" xr:uid="{00000000-0005-0000-0000-0000AB600000}"/>
    <cellStyle name="Note 11 5 3 13" xfId="24750" xr:uid="{00000000-0005-0000-0000-0000AC600000}"/>
    <cellStyle name="Note 11 5 3 14" xfId="24751" xr:uid="{00000000-0005-0000-0000-0000AD600000}"/>
    <cellStyle name="Note 11 5 3 2" xfId="24752" xr:uid="{00000000-0005-0000-0000-0000AE600000}"/>
    <cellStyle name="Note 11 5 3 3" xfId="24753" xr:uid="{00000000-0005-0000-0000-0000AF600000}"/>
    <cellStyle name="Note 11 5 3 4" xfId="24754" xr:uid="{00000000-0005-0000-0000-0000B0600000}"/>
    <cellStyle name="Note 11 5 3 5" xfId="24755" xr:uid="{00000000-0005-0000-0000-0000B1600000}"/>
    <cellStyle name="Note 11 5 3 6" xfId="24756" xr:uid="{00000000-0005-0000-0000-0000B2600000}"/>
    <cellStyle name="Note 11 5 3 7" xfId="24757" xr:uid="{00000000-0005-0000-0000-0000B3600000}"/>
    <cellStyle name="Note 11 5 3 8" xfId="24758" xr:uid="{00000000-0005-0000-0000-0000B4600000}"/>
    <cellStyle name="Note 11 5 3 9" xfId="24759" xr:uid="{00000000-0005-0000-0000-0000B5600000}"/>
    <cellStyle name="Note 11 5 4" xfId="24760" xr:uid="{00000000-0005-0000-0000-0000B6600000}"/>
    <cellStyle name="Note 11 5 4 10" xfId="24761" xr:uid="{00000000-0005-0000-0000-0000B7600000}"/>
    <cellStyle name="Note 11 5 4 11" xfId="24762" xr:uid="{00000000-0005-0000-0000-0000B8600000}"/>
    <cellStyle name="Note 11 5 4 12" xfId="24763" xr:uid="{00000000-0005-0000-0000-0000B9600000}"/>
    <cellStyle name="Note 11 5 4 13" xfId="24764" xr:uid="{00000000-0005-0000-0000-0000BA600000}"/>
    <cellStyle name="Note 11 5 4 14" xfId="24765" xr:uid="{00000000-0005-0000-0000-0000BB600000}"/>
    <cellStyle name="Note 11 5 4 2" xfId="24766" xr:uid="{00000000-0005-0000-0000-0000BC600000}"/>
    <cellStyle name="Note 11 5 4 3" xfId="24767" xr:uid="{00000000-0005-0000-0000-0000BD600000}"/>
    <cellStyle name="Note 11 5 4 4" xfId="24768" xr:uid="{00000000-0005-0000-0000-0000BE600000}"/>
    <cellStyle name="Note 11 5 4 5" xfId="24769" xr:uid="{00000000-0005-0000-0000-0000BF600000}"/>
    <cellStyle name="Note 11 5 4 6" xfId="24770" xr:uid="{00000000-0005-0000-0000-0000C0600000}"/>
    <cellStyle name="Note 11 5 4 7" xfId="24771" xr:uid="{00000000-0005-0000-0000-0000C1600000}"/>
    <cellStyle name="Note 11 5 4 8" xfId="24772" xr:uid="{00000000-0005-0000-0000-0000C2600000}"/>
    <cellStyle name="Note 11 5 4 9" xfId="24773" xr:uid="{00000000-0005-0000-0000-0000C3600000}"/>
    <cellStyle name="Note 11 5 5" xfId="24774" xr:uid="{00000000-0005-0000-0000-0000C4600000}"/>
    <cellStyle name="Note 11 5 5 10" xfId="24775" xr:uid="{00000000-0005-0000-0000-0000C5600000}"/>
    <cellStyle name="Note 11 5 5 11" xfId="24776" xr:uid="{00000000-0005-0000-0000-0000C6600000}"/>
    <cellStyle name="Note 11 5 5 12" xfId="24777" xr:uid="{00000000-0005-0000-0000-0000C7600000}"/>
    <cellStyle name="Note 11 5 5 13" xfId="24778" xr:uid="{00000000-0005-0000-0000-0000C8600000}"/>
    <cellStyle name="Note 11 5 5 2" xfId="24779" xr:uid="{00000000-0005-0000-0000-0000C9600000}"/>
    <cellStyle name="Note 11 5 5 3" xfId="24780" xr:uid="{00000000-0005-0000-0000-0000CA600000}"/>
    <cellStyle name="Note 11 5 5 4" xfId="24781" xr:uid="{00000000-0005-0000-0000-0000CB600000}"/>
    <cellStyle name="Note 11 5 5 5" xfId="24782" xr:uid="{00000000-0005-0000-0000-0000CC600000}"/>
    <cellStyle name="Note 11 5 5 6" xfId="24783" xr:uid="{00000000-0005-0000-0000-0000CD600000}"/>
    <cellStyle name="Note 11 5 5 7" xfId="24784" xr:uid="{00000000-0005-0000-0000-0000CE600000}"/>
    <cellStyle name="Note 11 5 5 8" xfId="24785" xr:uid="{00000000-0005-0000-0000-0000CF600000}"/>
    <cellStyle name="Note 11 5 5 9" xfId="24786" xr:uid="{00000000-0005-0000-0000-0000D0600000}"/>
    <cellStyle name="Note 11 5 6" xfId="24787" xr:uid="{00000000-0005-0000-0000-0000D1600000}"/>
    <cellStyle name="Note 11 5 7" xfId="24788" xr:uid="{00000000-0005-0000-0000-0000D2600000}"/>
    <cellStyle name="Note 11 5 8" xfId="24789" xr:uid="{00000000-0005-0000-0000-0000D3600000}"/>
    <cellStyle name="Note 11 5 9" xfId="24790" xr:uid="{00000000-0005-0000-0000-0000D4600000}"/>
    <cellStyle name="Note 11 6" xfId="24791" xr:uid="{00000000-0005-0000-0000-0000D5600000}"/>
    <cellStyle name="Note 11 6 10" xfId="24792" xr:uid="{00000000-0005-0000-0000-0000D6600000}"/>
    <cellStyle name="Note 11 6 11" xfId="24793" xr:uid="{00000000-0005-0000-0000-0000D7600000}"/>
    <cellStyle name="Note 11 6 12" xfId="24794" xr:uid="{00000000-0005-0000-0000-0000D8600000}"/>
    <cellStyle name="Note 11 6 13" xfId="24795" xr:uid="{00000000-0005-0000-0000-0000D9600000}"/>
    <cellStyle name="Note 11 6 14" xfId="24796" xr:uid="{00000000-0005-0000-0000-0000DA600000}"/>
    <cellStyle name="Note 11 6 15" xfId="24797" xr:uid="{00000000-0005-0000-0000-0000DB600000}"/>
    <cellStyle name="Note 11 6 16" xfId="24798" xr:uid="{00000000-0005-0000-0000-0000DC600000}"/>
    <cellStyle name="Note 11 6 17" xfId="24799" xr:uid="{00000000-0005-0000-0000-0000DD600000}"/>
    <cellStyle name="Note 11 6 18" xfId="24800" xr:uid="{00000000-0005-0000-0000-0000DE600000}"/>
    <cellStyle name="Note 11 6 19" xfId="24801" xr:uid="{00000000-0005-0000-0000-0000DF600000}"/>
    <cellStyle name="Note 11 6 2" xfId="24802" xr:uid="{00000000-0005-0000-0000-0000E0600000}"/>
    <cellStyle name="Note 11 6 2 10" xfId="24803" xr:uid="{00000000-0005-0000-0000-0000E1600000}"/>
    <cellStyle name="Note 11 6 2 11" xfId="24804" xr:uid="{00000000-0005-0000-0000-0000E2600000}"/>
    <cellStyle name="Note 11 6 2 12" xfId="24805" xr:uid="{00000000-0005-0000-0000-0000E3600000}"/>
    <cellStyle name="Note 11 6 2 13" xfId="24806" xr:uid="{00000000-0005-0000-0000-0000E4600000}"/>
    <cellStyle name="Note 11 6 2 14" xfId="24807" xr:uid="{00000000-0005-0000-0000-0000E5600000}"/>
    <cellStyle name="Note 11 6 2 2" xfId="24808" xr:uid="{00000000-0005-0000-0000-0000E6600000}"/>
    <cellStyle name="Note 11 6 2 3" xfId="24809" xr:uid="{00000000-0005-0000-0000-0000E7600000}"/>
    <cellStyle name="Note 11 6 2 4" xfId="24810" xr:uid="{00000000-0005-0000-0000-0000E8600000}"/>
    <cellStyle name="Note 11 6 2 5" xfId="24811" xr:uid="{00000000-0005-0000-0000-0000E9600000}"/>
    <cellStyle name="Note 11 6 2 6" xfId="24812" xr:uid="{00000000-0005-0000-0000-0000EA600000}"/>
    <cellStyle name="Note 11 6 2 7" xfId="24813" xr:uid="{00000000-0005-0000-0000-0000EB600000}"/>
    <cellStyle name="Note 11 6 2 8" xfId="24814" xr:uid="{00000000-0005-0000-0000-0000EC600000}"/>
    <cellStyle name="Note 11 6 2 9" xfId="24815" xr:uid="{00000000-0005-0000-0000-0000ED600000}"/>
    <cellStyle name="Note 11 6 20" xfId="24816" xr:uid="{00000000-0005-0000-0000-0000EE600000}"/>
    <cellStyle name="Note 11 6 3" xfId="24817" xr:uid="{00000000-0005-0000-0000-0000EF600000}"/>
    <cellStyle name="Note 11 6 3 10" xfId="24818" xr:uid="{00000000-0005-0000-0000-0000F0600000}"/>
    <cellStyle name="Note 11 6 3 11" xfId="24819" xr:uid="{00000000-0005-0000-0000-0000F1600000}"/>
    <cellStyle name="Note 11 6 3 12" xfId="24820" xr:uid="{00000000-0005-0000-0000-0000F2600000}"/>
    <cellStyle name="Note 11 6 3 13" xfId="24821" xr:uid="{00000000-0005-0000-0000-0000F3600000}"/>
    <cellStyle name="Note 11 6 3 14" xfId="24822" xr:uid="{00000000-0005-0000-0000-0000F4600000}"/>
    <cellStyle name="Note 11 6 3 2" xfId="24823" xr:uid="{00000000-0005-0000-0000-0000F5600000}"/>
    <cellStyle name="Note 11 6 3 3" xfId="24824" xr:uid="{00000000-0005-0000-0000-0000F6600000}"/>
    <cellStyle name="Note 11 6 3 4" xfId="24825" xr:uid="{00000000-0005-0000-0000-0000F7600000}"/>
    <cellStyle name="Note 11 6 3 5" xfId="24826" xr:uid="{00000000-0005-0000-0000-0000F8600000}"/>
    <cellStyle name="Note 11 6 3 6" xfId="24827" xr:uid="{00000000-0005-0000-0000-0000F9600000}"/>
    <cellStyle name="Note 11 6 3 7" xfId="24828" xr:uid="{00000000-0005-0000-0000-0000FA600000}"/>
    <cellStyle name="Note 11 6 3 8" xfId="24829" xr:uid="{00000000-0005-0000-0000-0000FB600000}"/>
    <cellStyle name="Note 11 6 3 9" xfId="24830" xr:uid="{00000000-0005-0000-0000-0000FC600000}"/>
    <cellStyle name="Note 11 6 4" xfId="24831" xr:uid="{00000000-0005-0000-0000-0000FD600000}"/>
    <cellStyle name="Note 11 6 4 10" xfId="24832" xr:uid="{00000000-0005-0000-0000-0000FE600000}"/>
    <cellStyle name="Note 11 6 4 11" xfId="24833" xr:uid="{00000000-0005-0000-0000-0000FF600000}"/>
    <cellStyle name="Note 11 6 4 12" xfId="24834" xr:uid="{00000000-0005-0000-0000-000000610000}"/>
    <cellStyle name="Note 11 6 4 13" xfId="24835" xr:uid="{00000000-0005-0000-0000-000001610000}"/>
    <cellStyle name="Note 11 6 4 14" xfId="24836" xr:uid="{00000000-0005-0000-0000-000002610000}"/>
    <cellStyle name="Note 11 6 4 2" xfId="24837" xr:uid="{00000000-0005-0000-0000-000003610000}"/>
    <cellStyle name="Note 11 6 4 3" xfId="24838" xr:uid="{00000000-0005-0000-0000-000004610000}"/>
    <cellStyle name="Note 11 6 4 4" xfId="24839" xr:uid="{00000000-0005-0000-0000-000005610000}"/>
    <cellStyle name="Note 11 6 4 5" xfId="24840" xr:uid="{00000000-0005-0000-0000-000006610000}"/>
    <cellStyle name="Note 11 6 4 6" xfId="24841" xr:uid="{00000000-0005-0000-0000-000007610000}"/>
    <cellStyle name="Note 11 6 4 7" xfId="24842" xr:uid="{00000000-0005-0000-0000-000008610000}"/>
    <cellStyle name="Note 11 6 4 8" xfId="24843" xr:uid="{00000000-0005-0000-0000-000009610000}"/>
    <cellStyle name="Note 11 6 4 9" xfId="24844" xr:uid="{00000000-0005-0000-0000-00000A610000}"/>
    <cellStyle name="Note 11 6 5" xfId="24845" xr:uid="{00000000-0005-0000-0000-00000B610000}"/>
    <cellStyle name="Note 11 6 5 10" xfId="24846" xr:uid="{00000000-0005-0000-0000-00000C610000}"/>
    <cellStyle name="Note 11 6 5 11" xfId="24847" xr:uid="{00000000-0005-0000-0000-00000D610000}"/>
    <cellStyle name="Note 11 6 5 12" xfId="24848" xr:uid="{00000000-0005-0000-0000-00000E610000}"/>
    <cellStyle name="Note 11 6 5 13" xfId="24849" xr:uid="{00000000-0005-0000-0000-00000F610000}"/>
    <cellStyle name="Note 11 6 5 2" xfId="24850" xr:uid="{00000000-0005-0000-0000-000010610000}"/>
    <cellStyle name="Note 11 6 5 3" xfId="24851" xr:uid="{00000000-0005-0000-0000-000011610000}"/>
    <cellStyle name="Note 11 6 5 4" xfId="24852" xr:uid="{00000000-0005-0000-0000-000012610000}"/>
    <cellStyle name="Note 11 6 5 5" xfId="24853" xr:uid="{00000000-0005-0000-0000-000013610000}"/>
    <cellStyle name="Note 11 6 5 6" xfId="24854" xr:uid="{00000000-0005-0000-0000-000014610000}"/>
    <cellStyle name="Note 11 6 5 7" xfId="24855" xr:uid="{00000000-0005-0000-0000-000015610000}"/>
    <cellStyle name="Note 11 6 5 8" xfId="24856" xr:uid="{00000000-0005-0000-0000-000016610000}"/>
    <cellStyle name="Note 11 6 5 9" xfId="24857" xr:uid="{00000000-0005-0000-0000-000017610000}"/>
    <cellStyle name="Note 11 6 6" xfId="24858" xr:uid="{00000000-0005-0000-0000-000018610000}"/>
    <cellStyle name="Note 11 6 7" xfId="24859" xr:uid="{00000000-0005-0000-0000-000019610000}"/>
    <cellStyle name="Note 11 6 8" xfId="24860" xr:uid="{00000000-0005-0000-0000-00001A610000}"/>
    <cellStyle name="Note 11 6 9" xfId="24861" xr:uid="{00000000-0005-0000-0000-00001B610000}"/>
    <cellStyle name="Note 11 7" xfId="24862" xr:uid="{00000000-0005-0000-0000-00001C610000}"/>
    <cellStyle name="Note 11 7 10" xfId="24863" xr:uid="{00000000-0005-0000-0000-00001D610000}"/>
    <cellStyle name="Note 11 7 11" xfId="24864" xr:uid="{00000000-0005-0000-0000-00001E610000}"/>
    <cellStyle name="Note 11 7 12" xfId="24865" xr:uid="{00000000-0005-0000-0000-00001F610000}"/>
    <cellStyle name="Note 11 7 13" xfId="24866" xr:uid="{00000000-0005-0000-0000-000020610000}"/>
    <cellStyle name="Note 11 7 14" xfId="24867" xr:uid="{00000000-0005-0000-0000-000021610000}"/>
    <cellStyle name="Note 11 7 2" xfId="24868" xr:uid="{00000000-0005-0000-0000-000022610000}"/>
    <cellStyle name="Note 11 7 3" xfId="24869" xr:uid="{00000000-0005-0000-0000-000023610000}"/>
    <cellStyle name="Note 11 7 4" xfId="24870" xr:uid="{00000000-0005-0000-0000-000024610000}"/>
    <cellStyle name="Note 11 7 5" xfId="24871" xr:uid="{00000000-0005-0000-0000-000025610000}"/>
    <cellStyle name="Note 11 7 6" xfId="24872" xr:uid="{00000000-0005-0000-0000-000026610000}"/>
    <cellStyle name="Note 11 7 7" xfId="24873" xr:uid="{00000000-0005-0000-0000-000027610000}"/>
    <cellStyle name="Note 11 7 8" xfId="24874" xr:uid="{00000000-0005-0000-0000-000028610000}"/>
    <cellStyle name="Note 11 7 9" xfId="24875" xr:uid="{00000000-0005-0000-0000-000029610000}"/>
    <cellStyle name="Note 11 8" xfId="24876" xr:uid="{00000000-0005-0000-0000-00002A610000}"/>
    <cellStyle name="Note 11 8 10" xfId="24877" xr:uid="{00000000-0005-0000-0000-00002B610000}"/>
    <cellStyle name="Note 11 8 11" xfId="24878" xr:uid="{00000000-0005-0000-0000-00002C610000}"/>
    <cellStyle name="Note 11 8 12" xfId="24879" xr:uid="{00000000-0005-0000-0000-00002D610000}"/>
    <cellStyle name="Note 11 8 13" xfId="24880" xr:uid="{00000000-0005-0000-0000-00002E610000}"/>
    <cellStyle name="Note 11 8 14" xfId="24881" xr:uid="{00000000-0005-0000-0000-00002F610000}"/>
    <cellStyle name="Note 11 8 2" xfId="24882" xr:uid="{00000000-0005-0000-0000-000030610000}"/>
    <cellStyle name="Note 11 8 3" xfId="24883" xr:uid="{00000000-0005-0000-0000-000031610000}"/>
    <cellStyle name="Note 11 8 4" xfId="24884" xr:uid="{00000000-0005-0000-0000-000032610000}"/>
    <cellStyle name="Note 11 8 5" xfId="24885" xr:uid="{00000000-0005-0000-0000-000033610000}"/>
    <cellStyle name="Note 11 8 6" xfId="24886" xr:uid="{00000000-0005-0000-0000-000034610000}"/>
    <cellStyle name="Note 11 8 7" xfId="24887" xr:uid="{00000000-0005-0000-0000-000035610000}"/>
    <cellStyle name="Note 11 8 8" xfId="24888" xr:uid="{00000000-0005-0000-0000-000036610000}"/>
    <cellStyle name="Note 11 8 9" xfId="24889" xr:uid="{00000000-0005-0000-0000-000037610000}"/>
    <cellStyle name="Note 11 9" xfId="24890" xr:uid="{00000000-0005-0000-0000-000038610000}"/>
    <cellStyle name="Note 11 9 10" xfId="24891" xr:uid="{00000000-0005-0000-0000-000039610000}"/>
    <cellStyle name="Note 11 9 11" xfId="24892" xr:uid="{00000000-0005-0000-0000-00003A610000}"/>
    <cellStyle name="Note 11 9 12" xfId="24893" xr:uid="{00000000-0005-0000-0000-00003B610000}"/>
    <cellStyle name="Note 11 9 13" xfId="24894" xr:uid="{00000000-0005-0000-0000-00003C610000}"/>
    <cellStyle name="Note 11 9 14" xfId="24895" xr:uid="{00000000-0005-0000-0000-00003D610000}"/>
    <cellStyle name="Note 11 9 2" xfId="24896" xr:uid="{00000000-0005-0000-0000-00003E610000}"/>
    <cellStyle name="Note 11 9 3" xfId="24897" xr:uid="{00000000-0005-0000-0000-00003F610000}"/>
    <cellStyle name="Note 11 9 4" xfId="24898" xr:uid="{00000000-0005-0000-0000-000040610000}"/>
    <cellStyle name="Note 11 9 5" xfId="24899" xr:uid="{00000000-0005-0000-0000-000041610000}"/>
    <cellStyle name="Note 11 9 6" xfId="24900" xr:uid="{00000000-0005-0000-0000-000042610000}"/>
    <cellStyle name="Note 11 9 7" xfId="24901" xr:uid="{00000000-0005-0000-0000-000043610000}"/>
    <cellStyle name="Note 11 9 8" xfId="24902" xr:uid="{00000000-0005-0000-0000-000044610000}"/>
    <cellStyle name="Note 11 9 9" xfId="24903" xr:uid="{00000000-0005-0000-0000-000045610000}"/>
    <cellStyle name="Note 12" xfId="24904" xr:uid="{00000000-0005-0000-0000-000046610000}"/>
    <cellStyle name="Note 12 10" xfId="24905" xr:uid="{00000000-0005-0000-0000-000047610000}"/>
    <cellStyle name="Note 12 10 10" xfId="24906" xr:uid="{00000000-0005-0000-0000-000048610000}"/>
    <cellStyle name="Note 12 10 11" xfId="24907" xr:uid="{00000000-0005-0000-0000-000049610000}"/>
    <cellStyle name="Note 12 10 12" xfId="24908" xr:uid="{00000000-0005-0000-0000-00004A610000}"/>
    <cellStyle name="Note 12 10 13" xfId="24909" xr:uid="{00000000-0005-0000-0000-00004B610000}"/>
    <cellStyle name="Note 12 10 2" xfId="24910" xr:uid="{00000000-0005-0000-0000-00004C610000}"/>
    <cellStyle name="Note 12 10 3" xfId="24911" xr:uid="{00000000-0005-0000-0000-00004D610000}"/>
    <cellStyle name="Note 12 10 4" xfId="24912" xr:uid="{00000000-0005-0000-0000-00004E610000}"/>
    <cellStyle name="Note 12 10 5" xfId="24913" xr:uid="{00000000-0005-0000-0000-00004F610000}"/>
    <cellStyle name="Note 12 10 6" xfId="24914" xr:uid="{00000000-0005-0000-0000-000050610000}"/>
    <cellStyle name="Note 12 10 7" xfId="24915" xr:uid="{00000000-0005-0000-0000-000051610000}"/>
    <cellStyle name="Note 12 10 8" xfId="24916" xr:uid="{00000000-0005-0000-0000-000052610000}"/>
    <cellStyle name="Note 12 10 9" xfId="24917" xr:uid="{00000000-0005-0000-0000-000053610000}"/>
    <cellStyle name="Note 12 11" xfId="24918" xr:uid="{00000000-0005-0000-0000-000054610000}"/>
    <cellStyle name="Note 12 12" xfId="24919" xr:uid="{00000000-0005-0000-0000-000055610000}"/>
    <cellStyle name="Note 12 13" xfId="24920" xr:uid="{00000000-0005-0000-0000-000056610000}"/>
    <cellStyle name="Note 12 14" xfId="24921" xr:uid="{00000000-0005-0000-0000-000057610000}"/>
    <cellStyle name="Note 12 15" xfId="24922" xr:uid="{00000000-0005-0000-0000-000058610000}"/>
    <cellStyle name="Note 12 16" xfId="24923" xr:uid="{00000000-0005-0000-0000-000059610000}"/>
    <cellStyle name="Note 12 17" xfId="24924" xr:uid="{00000000-0005-0000-0000-00005A610000}"/>
    <cellStyle name="Note 12 18" xfId="24925" xr:uid="{00000000-0005-0000-0000-00005B610000}"/>
    <cellStyle name="Note 12 19" xfId="24926" xr:uid="{00000000-0005-0000-0000-00005C610000}"/>
    <cellStyle name="Note 12 2" xfId="24927" xr:uid="{00000000-0005-0000-0000-00005D610000}"/>
    <cellStyle name="Note 12 2 10" xfId="24928" xr:uid="{00000000-0005-0000-0000-00005E610000}"/>
    <cellStyle name="Note 12 2 11" xfId="24929" xr:uid="{00000000-0005-0000-0000-00005F610000}"/>
    <cellStyle name="Note 12 2 12" xfId="24930" xr:uid="{00000000-0005-0000-0000-000060610000}"/>
    <cellStyle name="Note 12 2 13" xfId="24931" xr:uid="{00000000-0005-0000-0000-000061610000}"/>
    <cellStyle name="Note 12 2 14" xfId="24932" xr:uid="{00000000-0005-0000-0000-000062610000}"/>
    <cellStyle name="Note 12 2 15" xfId="24933" xr:uid="{00000000-0005-0000-0000-000063610000}"/>
    <cellStyle name="Note 12 2 16" xfId="24934" xr:uid="{00000000-0005-0000-0000-000064610000}"/>
    <cellStyle name="Note 12 2 17" xfId="24935" xr:uid="{00000000-0005-0000-0000-000065610000}"/>
    <cellStyle name="Note 12 2 18" xfId="24936" xr:uid="{00000000-0005-0000-0000-000066610000}"/>
    <cellStyle name="Note 12 2 19" xfId="24937" xr:uid="{00000000-0005-0000-0000-000067610000}"/>
    <cellStyle name="Note 12 2 2" xfId="24938" xr:uid="{00000000-0005-0000-0000-000068610000}"/>
    <cellStyle name="Note 12 2 2 10" xfId="24939" xr:uid="{00000000-0005-0000-0000-000069610000}"/>
    <cellStyle name="Note 12 2 2 11" xfId="24940" xr:uid="{00000000-0005-0000-0000-00006A610000}"/>
    <cellStyle name="Note 12 2 2 12" xfId="24941" xr:uid="{00000000-0005-0000-0000-00006B610000}"/>
    <cellStyle name="Note 12 2 2 13" xfId="24942" xr:uid="{00000000-0005-0000-0000-00006C610000}"/>
    <cellStyle name="Note 12 2 2 14" xfId="24943" xr:uid="{00000000-0005-0000-0000-00006D610000}"/>
    <cellStyle name="Note 12 2 2 15" xfId="24944" xr:uid="{00000000-0005-0000-0000-00006E610000}"/>
    <cellStyle name="Note 12 2 2 16" xfId="24945" xr:uid="{00000000-0005-0000-0000-00006F610000}"/>
    <cellStyle name="Note 12 2 2 17" xfId="24946" xr:uid="{00000000-0005-0000-0000-000070610000}"/>
    <cellStyle name="Note 12 2 2 18" xfId="24947" xr:uid="{00000000-0005-0000-0000-000071610000}"/>
    <cellStyle name="Note 12 2 2 19" xfId="24948" xr:uid="{00000000-0005-0000-0000-000072610000}"/>
    <cellStyle name="Note 12 2 2 2" xfId="24949" xr:uid="{00000000-0005-0000-0000-000073610000}"/>
    <cellStyle name="Note 12 2 2 2 10" xfId="24950" xr:uid="{00000000-0005-0000-0000-000074610000}"/>
    <cellStyle name="Note 12 2 2 2 11" xfId="24951" xr:uid="{00000000-0005-0000-0000-000075610000}"/>
    <cellStyle name="Note 12 2 2 2 12" xfId="24952" xr:uid="{00000000-0005-0000-0000-000076610000}"/>
    <cellStyle name="Note 12 2 2 2 13" xfId="24953" xr:uid="{00000000-0005-0000-0000-000077610000}"/>
    <cellStyle name="Note 12 2 2 2 14" xfId="24954" xr:uid="{00000000-0005-0000-0000-000078610000}"/>
    <cellStyle name="Note 12 2 2 2 2" xfId="24955" xr:uid="{00000000-0005-0000-0000-000079610000}"/>
    <cellStyle name="Note 12 2 2 2 3" xfId="24956" xr:uid="{00000000-0005-0000-0000-00007A610000}"/>
    <cellStyle name="Note 12 2 2 2 4" xfId="24957" xr:uid="{00000000-0005-0000-0000-00007B610000}"/>
    <cellStyle name="Note 12 2 2 2 5" xfId="24958" xr:uid="{00000000-0005-0000-0000-00007C610000}"/>
    <cellStyle name="Note 12 2 2 2 6" xfId="24959" xr:uid="{00000000-0005-0000-0000-00007D610000}"/>
    <cellStyle name="Note 12 2 2 2 7" xfId="24960" xr:uid="{00000000-0005-0000-0000-00007E610000}"/>
    <cellStyle name="Note 12 2 2 2 8" xfId="24961" xr:uid="{00000000-0005-0000-0000-00007F610000}"/>
    <cellStyle name="Note 12 2 2 2 9" xfId="24962" xr:uid="{00000000-0005-0000-0000-000080610000}"/>
    <cellStyle name="Note 12 2 2 20" xfId="24963" xr:uid="{00000000-0005-0000-0000-000081610000}"/>
    <cellStyle name="Note 12 2 2 3" xfId="24964" xr:uid="{00000000-0005-0000-0000-000082610000}"/>
    <cellStyle name="Note 12 2 2 3 10" xfId="24965" xr:uid="{00000000-0005-0000-0000-000083610000}"/>
    <cellStyle name="Note 12 2 2 3 11" xfId="24966" xr:uid="{00000000-0005-0000-0000-000084610000}"/>
    <cellStyle name="Note 12 2 2 3 12" xfId="24967" xr:uid="{00000000-0005-0000-0000-000085610000}"/>
    <cellStyle name="Note 12 2 2 3 13" xfId="24968" xr:uid="{00000000-0005-0000-0000-000086610000}"/>
    <cellStyle name="Note 12 2 2 3 14" xfId="24969" xr:uid="{00000000-0005-0000-0000-000087610000}"/>
    <cellStyle name="Note 12 2 2 3 2" xfId="24970" xr:uid="{00000000-0005-0000-0000-000088610000}"/>
    <cellStyle name="Note 12 2 2 3 3" xfId="24971" xr:uid="{00000000-0005-0000-0000-000089610000}"/>
    <cellStyle name="Note 12 2 2 3 4" xfId="24972" xr:uid="{00000000-0005-0000-0000-00008A610000}"/>
    <cellStyle name="Note 12 2 2 3 5" xfId="24973" xr:uid="{00000000-0005-0000-0000-00008B610000}"/>
    <cellStyle name="Note 12 2 2 3 6" xfId="24974" xr:uid="{00000000-0005-0000-0000-00008C610000}"/>
    <cellStyle name="Note 12 2 2 3 7" xfId="24975" xr:uid="{00000000-0005-0000-0000-00008D610000}"/>
    <cellStyle name="Note 12 2 2 3 8" xfId="24976" xr:uid="{00000000-0005-0000-0000-00008E610000}"/>
    <cellStyle name="Note 12 2 2 3 9" xfId="24977" xr:uid="{00000000-0005-0000-0000-00008F610000}"/>
    <cellStyle name="Note 12 2 2 4" xfId="24978" xr:uid="{00000000-0005-0000-0000-000090610000}"/>
    <cellStyle name="Note 12 2 2 4 10" xfId="24979" xr:uid="{00000000-0005-0000-0000-000091610000}"/>
    <cellStyle name="Note 12 2 2 4 11" xfId="24980" xr:uid="{00000000-0005-0000-0000-000092610000}"/>
    <cellStyle name="Note 12 2 2 4 12" xfId="24981" xr:uid="{00000000-0005-0000-0000-000093610000}"/>
    <cellStyle name="Note 12 2 2 4 13" xfId="24982" xr:uid="{00000000-0005-0000-0000-000094610000}"/>
    <cellStyle name="Note 12 2 2 4 14" xfId="24983" xr:uid="{00000000-0005-0000-0000-000095610000}"/>
    <cellStyle name="Note 12 2 2 4 2" xfId="24984" xr:uid="{00000000-0005-0000-0000-000096610000}"/>
    <cellStyle name="Note 12 2 2 4 3" xfId="24985" xr:uid="{00000000-0005-0000-0000-000097610000}"/>
    <cellStyle name="Note 12 2 2 4 4" xfId="24986" xr:uid="{00000000-0005-0000-0000-000098610000}"/>
    <cellStyle name="Note 12 2 2 4 5" xfId="24987" xr:uid="{00000000-0005-0000-0000-000099610000}"/>
    <cellStyle name="Note 12 2 2 4 6" xfId="24988" xr:uid="{00000000-0005-0000-0000-00009A610000}"/>
    <cellStyle name="Note 12 2 2 4 7" xfId="24989" xr:uid="{00000000-0005-0000-0000-00009B610000}"/>
    <cellStyle name="Note 12 2 2 4 8" xfId="24990" xr:uid="{00000000-0005-0000-0000-00009C610000}"/>
    <cellStyle name="Note 12 2 2 4 9" xfId="24991" xr:uid="{00000000-0005-0000-0000-00009D610000}"/>
    <cellStyle name="Note 12 2 2 5" xfId="24992" xr:uid="{00000000-0005-0000-0000-00009E610000}"/>
    <cellStyle name="Note 12 2 2 5 10" xfId="24993" xr:uid="{00000000-0005-0000-0000-00009F610000}"/>
    <cellStyle name="Note 12 2 2 5 11" xfId="24994" xr:uid="{00000000-0005-0000-0000-0000A0610000}"/>
    <cellStyle name="Note 12 2 2 5 12" xfId="24995" xr:uid="{00000000-0005-0000-0000-0000A1610000}"/>
    <cellStyle name="Note 12 2 2 5 13" xfId="24996" xr:uid="{00000000-0005-0000-0000-0000A2610000}"/>
    <cellStyle name="Note 12 2 2 5 2" xfId="24997" xr:uid="{00000000-0005-0000-0000-0000A3610000}"/>
    <cellStyle name="Note 12 2 2 5 3" xfId="24998" xr:uid="{00000000-0005-0000-0000-0000A4610000}"/>
    <cellStyle name="Note 12 2 2 5 4" xfId="24999" xr:uid="{00000000-0005-0000-0000-0000A5610000}"/>
    <cellStyle name="Note 12 2 2 5 5" xfId="25000" xr:uid="{00000000-0005-0000-0000-0000A6610000}"/>
    <cellStyle name="Note 12 2 2 5 6" xfId="25001" xr:uid="{00000000-0005-0000-0000-0000A7610000}"/>
    <cellStyle name="Note 12 2 2 5 7" xfId="25002" xr:uid="{00000000-0005-0000-0000-0000A8610000}"/>
    <cellStyle name="Note 12 2 2 5 8" xfId="25003" xr:uid="{00000000-0005-0000-0000-0000A9610000}"/>
    <cellStyle name="Note 12 2 2 5 9" xfId="25004" xr:uid="{00000000-0005-0000-0000-0000AA610000}"/>
    <cellStyle name="Note 12 2 2 6" xfId="25005" xr:uid="{00000000-0005-0000-0000-0000AB610000}"/>
    <cellStyle name="Note 12 2 2 7" xfId="25006" xr:uid="{00000000-0005-0000-0000-0000AC610000}"/>
    <cellStyle name="Note 12 2 2 8" xfId="25007" xr:uid="{00000000-0005-0000-0000-0000AD610000}"/>
    <cellStyle name="Note 12 2 2 9" xfId="25008" xr:uid="{00000000-0005-0000-0000-0000AE610000}"/>
    <cellStyle name="Note 12 2 20" xfId="25009" xr:uid="{00000000-0005-0000-0000-0000AF610000}"/>
    <cellStyle name="Note 12 2 21" xfId="25010" xr:uid="{00000000-0005-0000-0000-0000B0610000}"/>
    <cellStyle name="Note 12 2 22" xfId="25011" xr:uid="{00000000-0005-0000-0000-0000B1610000}"/>
    <cellStyle name="Note 12 2 23" xfId="25012" xr:uid="{00000000-0005-0000-0000-0000B2610000}"/>
    <cellStyle name="Note 12 2 3" xfId="25013" xr:uid="{00000000-0005-0000-0000-0000B3610000}"/>
    <cellStyle name="Note 12 2 3 10" xfId="25014" xr:uid="{00000000-0005-0000-0000-0000B4610000}"/>
    <cellStyle name="Note 12 2 3 11" xfId="25015" xr:uid="{00000000-0005-0000-0000-0000B5610000}"/>
    <cellStyle name="Note 12 2 3 12" xfId="25016" xr:uid="{00000000-0005-0000-0000-0000B6610000}"/>
    <cellStyle name="Note 12 2 3 13" xfId="25017" xr:uid="{00000000-0005-0000-0000-0000B7610000}"/>
    <cellStyle name="Note 12 2 3 14" xfId="25018" xr:uid="{00000000-0005-0000-0000-0000B8610000}"/>
    <cellStyle name="Note 12 2 3 15" xfId="25019" xr:uid="{00000000-0005-0000-0000-0000B9610000}"/>
    <cellStyle name="Note 12 2 3 16" xfId="25020" xr:uid="{00000000-0005-0000-0000-0000BA610000}"/>
    <cellStyle name="Note 12 2 3 17" xfId="25021" xr:uid="{00000000-0005-0000-0000-0000BB610000}"/>
    <cellStyle name="Note 12 2 3 18" xfId="25022" xr:uid="{00000000-0005-0000-0000-0000BC610000}"/>
    <cellStyle name="Note 12 2 3 19" xfId="25023" xr:uid="{00000000-0005-0000-0000-0000BD610000}"/>
    <cellStyle name="Note 12 2 3 2" xfId="25024" xr:uid="{00000000-0005-0000-0000-0000BE610000}"/>
    <cellStyle name="Note 12 2 3 2 10" xfId="25025" xr:uid="{00000000-0005-0000-0000-0000BF610000}"/>
    <cellStyle name="Note 12 2 3 2 11" xfId="25026" xr:uid="{00000000-0005-0000-0000-0000C0610000}"/>
    <cellStyle name="Note 12 2 3 2 12" xfId="25027" xr:uid="{00000000-0005-0000-0000-0000C1610000}"/>
    <cellStyle name="Note 12 2 3 2 13" xfId="25028" xr:uid="{00000000-0005-0000-0000-0000C2610000}"/>
    <cellStyle name="Note 12 2 3 2 14" xfId="25029" xr:uid="{00000000-0005-0000-0000-0000C3610000}"/>
    <cellStyle name="Note 12 2 3 2 2" xfId="25030" xr:uid="{00000000-0005-0000-0000-0000C4610000}"/>
    <cellStyle name="Note 12 2 3 2 3" xfId="25031" xr:uid="{00000000-0005-0000-0000-0000C5610000}"/>
    <cellStyle name="Note 12 2 3 2 4" xfId="25032" xr:uid="{00000000-0005-0000-0000-0000C6610000}"/>
    <cellStyle name="Note 12 2 3 2 5" xfId="25033" xr:uid="{00000000-0005-0000-0000-0000C7610000}"/>
    <cellStyle name="Note 12 2 3 2 6" xfId="25034" xr:uid="{00000000-0005-0000-0000-0000C8610000}"/>
    <cellStyle name="Note 12 2 3 2 7" xfId="25035" xr:uid="{00000000-0005-0000-0000-0000C9610000}"/>
    <cellStyle name="Note 12 2 3 2 8" xfId="25036" xr:uid="{00000000-0005-0000-0000-0000CA610000}"/>
    <cellStyle name="Note 12 2 3 2 9" xfId="25037" xr:uid="{00000000-0005-0000-0000-0000CB610000}"/>
    <cellStyle name="Note 12 2 3 20" xfId="25038" xr:uid="{00000000-0005-0000-0000-0000CC610000}"/>
    <cellStyle name="Note 12 2 3 3" xfId="25039" xr:uid="{00000000-0005-0000-0000-0000CD610000}"/>
    <cellStyle name="Note 12 2 3 3 10" xfId="25040" xr:uid="{00000000-0005-0000-0000-0000CE610000}"/>
    <cellStyle name="Note 12 2 3 3 11" xfId="25041" xr:uid="{00000000-0005-0000-0000-0000CF610000}"/>
    <cellStyle name="Note 12 2 3 3 12" xfId="25042" xr:uid="{00000000-0005-0000-0000-0000D0610000}"/>
    <cellStyle name="Note 12 2 3 3 13" xfId="25043" xr:uid="{00000000-0005-0000-0000-0000D1610000}"/>
    <cellStyle name="Note 12 2 3 3 14" xfId="25044" xr:uid="{00000000-0005-0000-0000-0000D2610000}"/>
    <cellStyle name="Note 12 2 3 3 2" xfId="25045" xr:uid="{00000000-0005-0000-0000-0000D3610000}"/>
    <cellStyle name="Note 12 2 3 3 3" xfId="25046" xr:uid="{00000000-0005-0000-0000-0000D4610000}"/>
    <cellStyle name="Note 12 2 3 3 4" xfId="25047" xr:uid="{00000000-0005-0000-0000-0000D5610000}"/>
    <cellStyle name="Note 12 2 3 3 5" xfId="25048" xr:uid="{00000000-0005-0000-0000-0000D6610000}"/>
    <cellStyle name="Note 12 2 3 3 6" xfId="25049" xr:uid="{00000000-0005-0000-0000-0000D7610000}"/>
    <cellStyle name="Note 12 2 3 3 7" xfId="25050" xr:uid="{00000000-0005-0000-0000-0000D8610000}"/>
    <cellStyle name="Note 12 2 3 3 8" xfId="25051" xr:uid="{00000000-0005-0000-0000-0000D9610000}"/>
    <cellStyle name="Note 12 2 3 3 9" xfId="25052" xr:uid="{00000000-0005-0000-0000-0000DA610000}"/>
    <cellStyle name="Note 12 2 3 4" xfId="25053" xr:uid="{00000000-0005-0000-0000-0000DB610000}"/>
    <cellStyle name="Note 12 2 3 4 10" xfId="25054" xr:uid="{00000000-0005-0000-0000-0000DC610000}"/>
    <cellStyle name="Note 12 2 3 4 11" xfId="25055" xr:uid="{00000000-0005-0000-0000-0000DD610000}"/>
    <cellStyle name="Note 12 2 3 4 12" xfId="25056" xr:uid="{00000000-0005-0000-0000-0000DE610000}"/>
    <cellStyle name="Note 12 2 3 4 13" xfId="25057" xr:uid="{00000000-0005-0000-0000-0000DF610000}"/>
    <cellStyle name="Note 12 2 3 4 14" xfId="25058" xr:uid="{00000000-0005-0000-0000-0000E0610000}"/>
    <cellStyle name="Note 12 2 3 4 2" xfId="25059" xr:uid="{00000000-0005-0000-0000-0000E1610000}"/>
    <cellStyle name="Note 12 2 3 4 3" xfId="25060" xr:uid="{00000000-0005-0000-0000-0000E2610000}"/>
    <cellStyle name="Note 12 2 3 4 4" xfId="25061" xr:uid="{00000000-0005-0000-0000-0000E3610000}"/>
    <cellStyle name="Note 12 2 3 4 5" xfId="25062" xr:uid="{00000000-0005-0000-0000-0000E4610000}"/>
    <cellStyle name="Note 12 2 3 4 6" xfId="25063" xr:uid="{00000000-0005-0000-0000-0000E5610000}"/>
    <cellStyle name="Note 12 2 3 4 7" xfId="25064" xr:uid="{00000000-0005-0000-0000-0000E6610000}"/>
    <cellStyle name="Note 12 2 3 4 8" xfId="25065" xr:uid="{00000000-0005-0000-0000-0000E7610000}"/>
    <cellStyle name="Note 12 2 3 4 9" xfId="25066" xr:uid="{00000000-0005-0000-0000-0000E8610000}"/>
    <cellStyle name="Note 12 2 3 5" xfId="25067" xr:uid="{00000000-0005-0000-0000-0000E9610000}"/>
    <cellStyle name="Note 12 2 3 5 10" xfId="25068" xr:uid="{00000000-0005-0000-0000-0000EA610000}"/>
    <cellStyle name="Note 12 2 3 5 11" xfId="25069" xr:uid="{00000000-0005-0000-0000-0000EB610000}"/>
    <cellStyle name="Note 12 2 3 5 12" xfId="25070" xr:uid="{00000000-0005-0000-0000-0000EC610000}"/>
    <cellStyle name="Note 12 2 3 5 13" xfId="25071" xr:uid="{00000000-0005-0000-0000-0000ED610000}"/>
    <cellStyle name="Note 12 2 3 5 2" xfId="25072" xr:uid="{00000000-0005-0000-0000-0000EE610000}"/>
    <cellStyle name="Note 12 2 3 5 3" xfId="25073" xr:uid="{00000000-0005-0000-0000-0000EF610000}"/>
    <cellStyle name="Note 12 2 3 5 4" xfId="25074" xr:uid="{00000000-0005-0000-0000-0000F0610000}"/>
    <cellStyle name="Note 12 2 3 5 5" xfId="25075" xr:uid="{00000000-0005-0000-0000-0000F1610000}"/>
    <cellStyle name="Note 12 2 3 5 6" xfId="25076" xr:uid="{00000000-0005-0000-0000-0000F2610000}"/>
    <cellStyle name="Note 12 2 3 5 7" xfId="25077" xr:uid="{00000000-0005-0000-0000-0000F3610000}"/>
    <cellStyle name="Note 12 2 3 5 8" xfId="25078" xr:uid="{00000000-0005-0000-0000-0000F4610000}"/>
    <cellStyle name="Note 12 2 3 5 9" xfId="25079" xr:uid="{00000000-0005-0000-0000-0000F5610000}"/>
    <cellStyle name="Note 12 2 3 6" xfId="25080" xr:uid="{00000000-0005-0000-0000-0000F6610000}"/>
    <cellStyle name="Note 12 2 3 7" xfId="25081" xr:uid="{00000000-0005-0000-0000-0000F7610000}"/>
    <cellStyle name="Note 12 2 3 8" xfId="25082" xr:uid="{00000000-0005-0000-0000-0000F8610000}"/>
    <cellStyle name="Note 12 2 3 9" xfId="25083" xr:uid="{00000000-0005-0000-0000-0000F9610000}"/>
    <cellStyle name="Note 12 2 4" xfId="25084" xr:uid="{00000000-0005-0000-0000-0000FA610000}"/>
    <cellStyle name="Note 12 2 4 10" xfId="25085" xr:uid="{00000000-0005-0000-0000-0000FB610000}"/>
    <cellStyle name="Note 12 2 4 11" xfId="25086" xr:uid="{00000000-0005-0000-0000-0000FC610000}"/>
    <cellStyle name="Note 12 2 4 12" xfId="25087" xr:uid="{00000000-0005-0000-0000-0000FD610000}"/>
    <cellStyle name="Note 12 2 4 13" xfId="25088" xr:uid="{00000000-0005-0000-0000-0000FE610000}"/>
    <cellStyle name="Note 12 2 4 14" xfId="25089" xr:uid="{00000000-0005-0000-0000-0000FF610000}"/>
    <cellStyle name="Note 12 2 4 2" xfId="25090" xr:uid="{00000000-0005-0000-0000-000000620000}"/>
    <cellStyle name="Note 12 2 4 3" xfId="25091" xr:uid="{00000000-0005-0000-0000-000001620000}"/>
    <cellStyle name="Note 12 2 4 4" xfId="25092" xr:uid="{00000000-0005-0000-0000-000002620000}"/>
    <cellStyle name="Note 12 2 4 5" xfId="25093" xr:uid="{00000000-0005-0000-0000-000003620000}"/>
    <cellStyle name="Note 12 2 4 6" xfId="25094" xr:uid="{00000000-0005-0000-0000-000004620000}"/>
    <cellStyle name="Note 12 2 4 7" xfId="25095" xr:uid="{00000000-0005-0000-0000-000005620000}"/>
    <cellStyle name="Note 12 2 4 8" xfId="25096" xr:uid="{00000000-0005-0000-0000-000006620000}"/>
    <cellStyle name="Note 12 2 4 9" xfId="25097" xr:uid="{00000000-0005-0000-0000-000007620000}"/>
    <cellStyle name="Note 12 2 5" xfId="25098" xr:uid="{00000000-0005-0000-0000-000008620000}"/>
    <cellStyle name="Note 12 2 5 10" xfId="25099" xr:uid="{00000000-0005-0000-0000-000009620000}"/>
    <cellStyle name="Note 12 2 5 11" xfId="25100" xr:uid="{00000000-0005-0000-0000-00000A620000}"/>
    <cellStyle name="Note 12 2 5 12" xfId="25101" xr:uid="{00000000-0005-0000-0000-00000B620000}"/>
    <cellStyle name="Note 12 2 5 13" xfId="25102" xr:uid="{00000000-0005-0000-0000-00000C620000}"/>
    <cellStyle name="Note 12 2 5 14" xfId="25103" xr:uid="{00000000-0005-0000-0000-00000D620000}"/>
    <cellStyle name="Note 12 2 5 2" xfId="25104" xr:uid="{00000000-0005-0000-0000-00000E620000}"/>
    <cellStyle name="Note 12 2 5 3" xfId="25105" xr:uid="{00000000-0005-0000-0000-00000F620000}"/>
    <cellStyle name="Note 12 2 5 4" xfId="25106" xr:uid="{00000000-0005-0000-0000-000010620000}"/>
    <cellStyle name="Note 12 2 5 5" xfId="25107" xr:uid="{00000000-0005-0000-0000-000011620000}"/>
    <cellStyle name="Note 12 2 5 6" xfId="25108" xr:uid="{00000000-0005-0000-0000-000012620000}"/>
    <cellStyle name="Note 12 2 5 7" xfId="25109" xr:uid="{00000000-0005-0000-0000-000013620000}"/>
    <cellStyle name="Note 12 2 5 8" xfId="25110" xr:uid="{00000000-0005-0000-0000-000014620000}"/>
    <cellStyle name="Note 12 2 5 9" xfId="25111" xr:uid="{00000000-0005-0000-0000-000015620000}"/>
    <cellStyle name="Note 12 2 6" xfId="25112" xr:uid="{00000000-0005-0000-0000-000016620000}"/>
    <cellStyle name="Note 12 2 6 10" xfId="25113" xr:uid="{00000000-0005-0000-0000-000017620000}"/>
    <cellStyle name="Note 12 2 6 11" xfId="25114" xr:uid="{00000000-0005-0000-0000-000018620000}"/>
    <cellStyle name="Note 12 2 6 12" xfId="25115" xr:uid="{00000000-0005-0000-0000-000019620000}"/>
    <cellStyle name="Note 12 2 6 13" xfId="25116" xr:uid="{00000000-0005-0000-0000-00001A620000}"/>
    <cellStyle name="Note 12 2 6 14" xfId="25117" xr:uid="{00000000-0005-0000-0000-00001B620000}"/>
    <cellStyle name="Note 12 2 6 2" xfId="25118" xr:uid="{00000000-0005-0000-0000-00001C620000}"/>
    <cellStyle name="Note 12 2 6 3" xfId="25119" xr:uid="{00000000-0005-0000-0000-00001D620000}"/>
    <cellStyle name="Note 12 2 6 4" xfId="25120" xr:uid="{00000000-0005-0000-0000-00001E620000}"/>
    <cellStyle name="Note 12 2 6 5" xfId="25121" xr:uid="{00000000-0005-0000-0000-00001F620000}"/>
    <cellStyle name="Note 12 2 6 6" xfId="25122" xr:uid="{00000000-0005-0000-0000-000020620000}"/>
    <cellStyle name="Note 12 2 6 7" xfId="25123" xr:uid="{00000000-0005-0000-0000-000021620000}"/>
    <cellStyle name="Note 12 2 6 8" xfId="25124" xr:uid="{00000000-0005-0000-0000-000022620000}"/>
    <cellStyle name="Note 12 2 6 9" xfId="25125" xr:uid="{00000000-0005-0000-0000-000023620000}"/>
    <cellStyle name="Note 12 2 7" xfId="25126" xr:uid="{00000000-0005-0000-0000-000024620000}"/>
    <cellStyle name="Note 12 2 7 10" xfId="25127" xr:uid="{00000000-0005-0000-0000-000025620000}"/>
    <cellStyle name="Note 12 2 7 11" xfId="25128" xr:uid="{00000000-0005-0000-0000-000026620000}"/>
    <cellStyle name="Note 12 2 7 12" xfId="25129" xr:uid="{00000000-0005-0000-0000-000027620000}"/>
    <cellStyle name="Note 12 2 7 13" xfId="25130" xr:uid="{00000000-0005-0000-0000-000028620000}"/>
    <cellStyle name="Note 12 2 7 14" xfId="25131" xr:uid="{00000000-0005-0000-0000-000029620000}"/>
    <cellStyle name="Note 12 2 7 2" xfId="25132" xr:uid="{00000000-0005-0000-0000-00002A620000}"/>
    <cellStyle name="Note 12 2 7 3" xfId="25133" xr:uid="{00000000-0005-0000-0000-00002B620000}"/>
    <cellStyle name="Note 12 2 7 4" xfId="25134" xr:uid="{00000000-0005-0000-0000-00002C620000}"/>
    <cellStyle name="Note 12 2 7 5" xfId="25135" xr:uid="{00000000-0005-0000-0000-00002D620000}"/>
    <cellStyle name="Note 12 2 7 6" xfId="25136" xr:uid="{00000000-0005-0000-0000-00002E620000}"/>
    <cellStyle name="Note 12 2 7 7" xfId="25137" xr:uid="{00000000-0005-0000-0000-00002F620000}"/>
    <cellStyle name="Note 12 2 7 8" xfId="25138" xr:uid="{00000000-0005-0000-0000-000030620000}"/>
    <cellStyle name="Note 12 2 7 9" xfId="25139" xr:uid="{00000000-0005-0000-0000-000031620000}"/>
    <cellStyle name="Note 12 2 8" xfId="25140" xr:uid="{00000000-0005-0000-0000-000032620000}"/>
    <cellStyle name="Note 12 2 8 10" xfId="25141" xr:uid="{00000000-0005-0000-0000-000033620000}"/>
    <cellStyle name="Note 12 2 8 11" xfId="25142" xr:uid="{00000000-0005-0000-0000-000034620000}"/>
    <cellStyle name="Note 12 2 8 12" xfId="25143" xr:uid="{00000000-0005-0000-0000-000035620000}"/>
    <cellStyle name="Note 12 2 8 13" xfId="25144" xr:uid="{00000000-0005-0000-0000-000036620000}"/>
    <cellStyle name="Note 12 2 8 2" xfId="25145" xr:uid="{00000000-0005-0000-0000-000037620000}"/>
    <cellStyle name="Note 12 2 8 3" xfId="25146" xr:uid="{00000000-0005-0000-0000-000038620000}"/>
    <cellStyle name="Note 12 2 8 4" xfId="25147" xr:uid="{00000000-0005-0000-0000-000039620000}"/>
    <cellStyle name="Note 12 2 8 5" xfId="25148" xr:uid="{00000000-0005-0000-0000-00003A620000}"/>
    <cellStyle name="Note 12 2 8 6" xfId="25149" xr:uid="{00000000-0005-0000-0000-00003B620000}"/>
    <cellStyle name="Note 12 2 8 7" xfId="25150" xr:uid="{00000000-0005-0000-0000-00003C620000}"/>
    <cellStyle name="Note 12 2 8 8" xfId="25151" xr:uid="{00000000-0005-0000-0000-00003D620000}"/>
    <cellStyle name="Note 12 2 8 9" xfId="25152" xr:uid="{00000000-0005-0000-0000-00003E620000}"/>
    <cellStyle name="Note 12 2 9" xfId="25153" xr:uid="{00000000-0005-0000-0000-00003F620000}"/>
    <cellStyle name="Note 12 3" xfId="25154" xr:uid="{00000000-0005-0000-0000-000040620000}"/>
    <cellStyle name="Note 12 3 10" xfId="25155" xr:uid="{00000000-0005-0000-0000-000041620000}"/>
    <cellStyle name="Note 12 3 11" xfId="25156" xr:uid="{00000000-0005-0000-0000-000042620000}"/>
    <cellStyle name="Note 12 3 12" xfId="25157" xr:uid="{00000000-0005-0000-0000-000043620000}"/>
    <cellStyle name="Note 12 3 13" xfId="25158" xr:uid="{00000000-0005-0000-0000-000044620000}"/>
    <cellStyle name="Note 12 3 14" xfId="25159" xr:uid="{00000000-0005-0000-0000-000045620000}"/>
    <cellStyle name="Note 12 3 15" xfId="25160" xr:uid="{00000000-0005-0000-0000-000046620000}"/>
    <cellStyle name="Note 12 3 16" xfId="25161" xr:uid="{00000000-0005-0000-0000-000047620000}"/>
    <cellStyle name="Note 12 3 17" xfId="25162" xr:uid="{00000000-0005-0000-0000-000048620000}"/>
    <cellStyle name="Note 12 3 18" xfId="25163" xr:uid="{00000000-0005-0000-0000-000049620000}"/>
    <cellStyle name="Note 12 3 19" xfId="25164" xr:uid="{00000000-0005-0000-0000-00004A620000}"/>
    <cellStyle name="Note 12 3 2" xfId="25165" xr:uid="{00000000-0005-0000-0000-00004B620000}"/>
    <cellStyle name="Note 12 3 2 10" xfId="25166" xr:uid="{00000000-0005-0000-0000-00004C620000}"/>
    <cellStyle name="Note 12 3 2 11" xfId="25167" xr:uid="{00000000-0005-0000-0000-00004D620000}"/>
    <cellStyle name="Note 12 3 2 12" xfId="25168" xr:uid="{00000000-0005-0000-0000-00004E620000}"/>
    <cellStyle name="Note 12 3 2 13" xfId="25169" xr:uid="{00000000-0005-0000-0000-00004F620000}"/>
    <cellStyle name="Note 12 3 2 14" xfId="25170" xr:uid="{00000000-0005-0000-0000-000050620000}"/>
    <cellStyle name="Note 12 3 2 15" xfId="25171" xr:uid="{00000000-0005-0000-0000-000051620000}"/>
    <cellStyle name="Note 12 3 2 16" xfId="25172" xr:uid="{00000000-0005-0000-0000-000052620000}"/>
    <cellStyle name="Note 12 3 2 17" xfId="25173" xr:uid="{00000000-0005-0000-0000-000053620000}"/>
    <cellStyle name="Note 12 3 2 18" xfId="25174" xr:uid="{00000000-0005-0000-0000-000054620000}"/>
    <cellStyle name="Note 12 3 2 19" xfId="25175" xr:uid="{00000000-0005-0000-0000-000055620000}"/>
    <cellStyle name="Note 12 3 2 2" xfId="25176" xr:uid="{00000000-0005-0000-0000-000056620000}"/>
    <cellStyle name="Note 12 3 2 2 10" xfId="25177" xr:uid="{00000000-0005-0000-0000-000057620000}"/>
    <cellStyle name="Note 12 3 2 2 11" xfId="25178" xr:uid="{00000000-0005-0000-0000-000058620000}"/>
    <cellStyle name="Note 12 3 2 2 12" xfId="25179" xr:uid="{00000000-0005-0000-0000-000059620000}"/>
    <cellStyle name="Note 12 3 2 2 13" xfId="25180" xr:uid="{00000000-0005-0000-0000-00005A620000}"/>
    <cellStyle name="Note 12 3 2 2 14" xfId="25181" xr:uid="{00000000-0005-0000-0000-00005B620000}"/>
    <cellStyle name="Note 12 3 2 2 2" xfId="25182" xr:uid="{00000000-0005-0000-0000-00005C620000}"/>
    <cellStyle name="Note 12 3 2 2 3" xfId="25183" xr:uid="{00000000-0005-0000-0000-00005D620000}"/>
    <cellStyle name="Note 12 3 2 2 4" xfId="25184" xr:uid="{00000000-0005-0000-0000-00005E620000}"/>
    <cellStyle name="Note 12 3 2 2 5" xfId="25185" xr:uid="{00000000-0005-0000-0000-00005F620000}"/>
    <cellStyle name="Note 12 3 2 2 6" xfId="25186" xr:uid="{00000000-0005-0000-0000-000060620000}"/>
    <cellStyle name="Note 12 3 2 2 7" xfId="25187" xr:uid="{00000000-0005-0000-0000-000061620000}"/>
    <cellStyle name="Note 12 3 2 2 8" xfId="25188" xr:uid="{00000000-0005-0000-0000-000062620000}"/>
    <cellStyle name="Note 12 3 2 2 9" xfId="25189" xr:uid="{00000000-0005-0000-0000-000063620000}"/>
    <cellStyle name="Note 12 3 2 20" xfId="25190" xr:uid="{00000000-0005-0000-0000-000064620000}"/>
    <cellStyle name="Note 12 3 2 3" xfId="25191" xr:uid="{00000000-0005-0000-0000-000065620000}"/>
    <cellStyle name="Note 12 3 2 3 10" xfId="25192" xr:uid="{00000000-0005-0000-0000-000066620000}"/>
    <cellStyle name="Note 12 3 2 3 11" xfId="25193" xr:uid="{00000000-0005-0000-0000-000067620000}"/>
    <cellStyle name="Note 12 3 2 3 12" xfId="25194" xr:uid="{00000000-0005-0000-0000-000068620000}"/>
    <cellStyle name="Note 12 3 2 3 13" xfId="25195" xr:uid="{00000000-0005-0000-0000-000069620000}"/>
    <cellStyle name="Note 12 3 2 3 14" xfId="25196" xr:uid="{00000000-0005-0000-0000-00006A620000}"/>
    <cellStyle name="Note 12 3 2 3 2" xfId="25197" xr:uid="{00000000-0005-0000-0000-00006B620000}"/>
    <cellStyle name="Note 12 3 2 3 3" xfId="25198" xr:uid="{00000000-0005-0000-0000-00006C620000}"/>
    <cellStyle name="Note 12 3 2 3 4" xfId="25199" xr:uid="{00000000-0005-0000-0000-00006D620000}"/>
    <cellStyle name="Note 12 3 2 3 5" xfId="25200" xr:uid="{00000000-0005-0000-0000-00006E620000}"/>
    <cellStyle name="Note 12 3 2 3 6" xfId="25201" xr:uid="{00000000-0005-0000-0000-00006F620000}"/>
    <cellStyle name="Note 12 3 2 3 7" xfId="25202" xr:uid="{00000000-0005-0000-0000-000070620000}"/>
    <cellStyle name="Note 12 3 2 3 8" xfId="25203" xr:uid="{00000000-0005-0000-0000-000071620000}"/>
    <cellStyle name="Note 12 3 2 3 9" xfId="25204" xr:uid="{00000000-0005-0000-0000-000072620000}"/>
    <cellStyle name="Note 12 3 2 4" xfId="25205" xr:uid="{00000000-0005-0000-0000-000073620000}"/>
    <cellStyle name="Note 12 3 2 4 10" xfId="25206" xr:uid="{00000000-0005-0000-0000-000074620000}"/>
    <cellStyle name="Note 12 3 2 4 11" xfId="25207" xr:uid="{00000000-0005-0000-0000-000075620000}"/>
    <cellStyle name="Note 12 3 2 4 12" xfId="25208" xr:uid="{00000000-0005-0000-0000-000076620000}"/>
    <cellStyle name="Note 12 3 2 4 13" xfId="25209" xr:uid="{00000000-0005-0000-0000-000077620000}"/>
    <cellStyle name="Note 12 3 2 4 14" xfId="25210" xr:uid="{00000000-0005-0000-0000-000078620000}"/>
    <cellStyle name="Note 12 3 2 4 2" xfId="25211" xr:uid="{00000000-0005-0000-0000-000079620000}"/>
    <cellStyle name="Note 12 3 2 4 3" xfId="25212" xr:uid="{00000000-0005-0000-0000-00007A620000}"/>
    <cellStyle name="Note 12 3 2 4 4" xfId="25213" xr:uid="{00000000-0005-0000-0000-00007B620000}"/>
    <cellStyle name="Note 12 3 2 4 5" xfId="25214" xr:uid="{00000000-0005-0000-0000-00007C620000}"/>
    <cellStyle name="Note 12 3 2 4 6" xfId="25215" xr:uid="{00000000-0005-0000-0000-00007D620000}"/>
    <cellStyle name="Note 12 3 2 4 7" xfId="25216" xr:uid="{00000000-0005-0000-0000-00007E620000}"/>
    <cellStyle name="Note 12 3 2 4 8" xfId="25217" xr:uid="{00000000-0005-0000-0000-00007F620000}"/>
    <cellStyle name="Note 12 3 2 4 9" xfId="25218" xr:uid="{00000000-0005-0000-0000-000080620000}"/>
    <cellStyle name="Note 12 3 2 5" xfId="25219" xr:uid="{00000000-0005-0000-0000-000081620000}"/>
    <cellStyle name="Note 12 3 2 5 10" xfId="25220" xr:uid="{00000000-0005-0000-0000-000082620000}"/>
    <cellStyle name="Note 12 3 2 5 11" xfId="25221" xr:uid="{00000000-0005-0000-0000-000083620000}"/>
    <cellStyle name="Note 12 3 2 5 12" xfId="25222" xr:uid="{00000000-0005-0000-0000-000084620000}"/>
    <cellStyle name="Note 12 3 2 5 13" xfId="25223" xr:uid="{00000000-0005-0000-0000-000085620000}"/>
    <cellStyle name="Note 12 3 2 5 2" xfId="25224" xr:uid="{00000000-0005-0000-0000-000086620000}"/>
    <cellStyle name="Note 12 3 2 5 3" xfId="25225" xr:uid="{00000000-0005-0000-0000-000087620000}"/>
    <cellStyle name="Note 12 3 2 5 4" xfId="25226" xr:uid="{00000000-0005-0000-0000-000088620000}"/>
    <cellStyle name="Note 12 3 2 5 5" xfId="25227" xr:uid="{00000000-0005-0000-0000-000089620000}"/>
    <cellStyle name="Note 12 3 2 5 6" xfId="25228" xr:uid="{00000000-0005-0000-0000-00008A620000}"/>
    <cellStyle name="Note 12 3 2 5 7" xfId="25229" xr:uid="{00000000-0005-0000-0000-00008B620000}"/>
    <cellStyle name="Note 12 3 2 5 8" xfId="25230" xr:uid="{00000000-0005-0000-0000-00008C620000}"/>
    <cellStyle name="Note 12 3 2 5 9" xfId="25231" xr:uid="{00000000-0005-0000-0000-00008D620000}"/>
    <cellStyle name="Note 12 3 2 6" xfId="25232" xr:uid="{00000000-0005-0000-0000-00008E620000}"/>
    <cellStyle name="Note 12 3 2 7" xfId="25233" xr:uid="{00000000-0005-0000-0000-00008F620000}"/>
    <cellStyle name="Note 12 3 2 8" xfId="25234" xr:uid="{00000000-0005-0000-0000-000090620000}"/>
    <cellStyle name="Note 12 3 2 9" xfId="25235" xr:uid="{00000000-0005-0000-0000-000091620000}"/>
    <cellStyle name="Note 12 3 20" xfId="25236" xr:uid="{00000000-0005-0000-0000-000092620000}"/>
    <cellStyle name="Note 12 3 21" xfId="25237" xr:uid="{00000000-0005-0000-0000-000093620000}"/>
    <cellStyle name="Note 12 3 22" xfId="25238" xr:uid="{00000000-0005-0000-0000-000094620000}"/>
    <cellStyle name="Note 12 3 3" xfId="25239" xr:uid="{00000000-0005-0000-0000-000095620000}"/>
    <cellStyle name="Note 12 3 3 10" xfId="25240" xr:uid="{00000000-0005-0000-0000-000096620000}"/>
    <cellStyle name="Note 12 3 3 11" xfId="25241" xr:uid="{00000000-0005-0000-0000-000097620000}"/>
    <cellStyle name="Note 12 3 3 12" xfId="25242" xr:uid="{00000000-0005-0000-0000-000098620000}"/>
    <cellStyle name="Note 12 3 3 13" xfId="25243" xr:uid="{00000000-0005-0000-0000-000099620000}"/>
    <cellStyle name="Note 12 3 3 14" xfId="25244" xr:uid="{00000000-0005-0000-0000-00009A620000}"/>
    <cellStyle name="Note 12 3 3 15" xfId="25245" xr:uid="{00000000-0005-0000-0000-00009B620000}"/>
    <cellStyle name="Note 12 3 3 16" xfId="25246" xr:uid="{00000000-0005-0000-0000-00009C620000}"/>
    <cellStyle name="Note 12 3 3 17" xfId="25247" xr:uid="{00000000-0005-0000-0000-00009D620000}"/>
    <cellStyle name="Note 12 3 3 18" xfId="25248" xr:uid="{00000000-0005-0000-0000-00009E620000}"/>
    <cellStyle name="Note 12 3 3 19" xfId="25249" xr:uid="{00000000-0005-0000-0000-00009F620000}"/>
    <cellStyle name="Note 12 3 3 2" xfId="25250" xr:uid="{00000000-0005-0000-0000-0000A0620000}"/>
    <cellStyle name="Note 12 3 3 2 10" xfId="25251" xr:uid="{00000000-0005-0000-0000-0000A1620000}"/>
    <cellStyle name="Note 12 3 3 2 11" xfId="25252" xr:uid="{00000000-0005-0000-0000-0000A2620000}"/>
    <cellStyle name="Note 12 3 3 2 12" xfId="25253" xr:uid="{00000000-0005-0000-0000-0000A3620000}"/>
    <cellStyle name="Note 12 3 3 2 13" xfId="25254" xr:uid="{00000000-0005-0000-0000-0000A4620000}"/>
    <cellStyle name="Note 12 3 3 2 14" xfId="25255" xr:uid="{00000000-0005-0000-0000-0000A5620000}"/>
    <cellStyle name="Note 12 3 3 2 2" xfId="25256" xr:uid="{00000000-0005-0000-0000-0000A6620000}"/>
    <cellStyle name="Note 12 3 3 2 3" xfId="25257" xr:uid="{00000000-0005-0000-0000-0000A7620000}"/>
    <cellStyle name="Note 12 3 3 2 4" xfId="25258" xr:uid="{00000000-0005-0000-0000-0000A8620000}"/>
    <cellStyle name="Note 12 3 3 2 5" xfId="25259" xr:uid="{00000000-0005-0000-0000-0000A9620000}"/>
    <cellStyle name="Note 12 3 3 2 6" xfId="25260" xr:uid="{00000000-0005-0000-0000-0000AA620000}"/>
    <cellStyle name="Note 12 3 3 2 7" xfId="25261" xr:uid="{00000000-0005-0000-0000-0000AB620000}"/>
    <cellStyle name="Note 12 3 3 2 8" xfId="25262" xr:uid="{00000000-0005-0000-0000-0000AC620000}"/>
    <cellStyle name="Note 12 3 3 2 9" xfId="25263" xr:uid="{00000000-0005-0000-0000-0000AD620000}"/>
    <cellStyle name="Note 12 3 3 20" xfId="25264" xr:uid="{00000000-0005-0000-0000-0000AE620000}"/>
    <cellStyle name="Note 12 3 3 3" xfId="25265" xr:uid="{00000000-0005-0000-0000-0000AF620000}"/>
    <cellStyle name="Note 12 3 3 3 10" xfId="25266" xr:uid="{00000000-0005-0000-0000-0000B0620000}"/>
    <cellStyle name="Note 12 3 3 3 11" xfId="25267" xr:uid="{00000000-0005-0000-0000-0000B1620000}"/>
    <cellStyle name="Note 12 3 3 3 12" xfId="25268" xr:uid="{00000000-0005-0000-0000-0000B2620000}"/>
    <cellStyle name="Note 12 3 3 3 13" xfId="25269" xr:uid="{00000000-0005-0000-0000-0000B3620000}"/>
    <cellStyle name="Note 12 3 3 3 14" xfId="25270" xr:uid="{00000000-0005-0000-0000-0000B4620000}"/>
    <cellStyle name="Note 12 3 3 3 2" xfId="25271" xr:uid="{00000000-0005-0000-0000-0000B5620000}"/>
    <cellStyle name="Note 12 3 3 3 3" xfId="25272" xr:uid="{00000000-0005-0000-0000-0000B6620000}"/>
    <cellStyle name="Note 12 3 3 3 4" xfId="25273" xr:uid="{00000000-0005-0000-0000-0000B7620000}"/>
    <cellStyle name="Note 12 3 3 3 5" xfId="25274" xr:uid="{00000000-0005-0000-0000-0000B8620000}"/>
    <cellStyle name="Note 12 3 3 3 6" xfId="25275" xr:uid="{00000000-0005-0000-0000-0000B9620000}"/>
    <cellStyle name="Note 12 3 3 3 7" xfId="25276" xr:uid="{00000000-0005-0000-0000-0000BA620000}"/>
    <cellStyle name="Note 12 3 3 3 8" xfId="25277" xr:uid="{00000000-0005-0000-0000-0000BB620000}"/>
    <cellStyle name="Note 12 3 3 3 9" xfId="25278" xr:uid="{00000000-0005-0000-0000-0000BC620000}"/>
    <cellStyle name="Note 12 3 3 4" xfId="25279" xr:uid="{00000000-0005-0000-0000-0000BD620000}"/>
    <cellStyle name="Note 12 3 3 4 10" xfId="25280" xr:uid="{00000000-0005-0000-0000-0000BE620000}"/>
    <cellStyle name="Note 12 3 3 4 11" xfId="25281" xr:uid="{00000000-0005-0000-0000-0000BF620000}"/>
    <cellStyle name="Note 12 3 3 4 12" xfId="25282" xr:uid="{00000000-0005-0000-0000-0000C0620000}"/>
    <cellStyle name="Note 12 3 3 4 13" xfId="25283" xr:uid="{00000000-0005-0000-0000-0000C1620000}"/>
    <cellStyle name="Note 12 3 3 4 14" xfId="25284" xr:uid="{00000000-0005-0000-0000-0000C2620000}"/>
    <cellStyle name="Note 12 3 3 4 2" xfId="25285" xr:uid="{00000000-0005-0000-0000-0000C3620000}"/>
    <cellStyle name="Note 12 3 3 4 3" xfId="25286" xr:uid="{00000000-0005-0000-0000-0000C4620000}"/>
    <cellStyle name="Note 12 3 3 4 4" xfId="25287" xr:uid="{00000000-0005-0000-0000-0000C5620000}"/>
    <cellStyle name="Note 12 3 3 4 5" xfId="25288" xr:uid="{00000000-0005-0000-0000-0000C6620000}"/>
    <cellStyle name="Note 12 3 3 4 6" xfId="25289" xr:uid="{00000000-0005-0000-0000-0000C7620000}"/>
    <cellStyle name="Note 12 3 3 4 7" xfId="25290" xr:uid="{00000000-0005-0000-0000-0000C8620000}"/>
    <cellStyle name="Note 12 3 3 4 8" xfId="25291" xr:uid="{00000000-0005-0000-0000-0000C9620000}"/>
    <cellStyle name="Note 12 3 3 4 9" xfId="25292" xr:uid="{00000000-0005-0000-0000-0000CA620000}"/>
    <cellStyle name="Note 12 3 3 5" xfId="25293" xr:uid="{00000000-0005-0000-0000-0000CB620000}"/>
    <cellStyle name="Note 12 3 3 5 10" xfId="25294" xr:uid="{00000000-0005-0000-0000-0000CC620000}"/>
    <cellStyle name="Note 12 3 3 5 11" xfId="25295" xr:uid="{00000000-0005-0000-0000-0000CD620000}"/>
    <cellStyle name="Note 12 3 3 5 12" xfId="25296" xr:uid="{00000000-0005-0000-0000-0000CE620000}"/>
    <cellStyle name="Note 12 3 3 5 13" xfId="25297" xr:uid="{00000000-0005-0000-0000-0000CF620000}"/>
    <cellStyle name="Note 12 3 3 5 2" xfId="25298" xr:uid="{00000000-0005-0000-0000-0000D0620000}"/>
    <cellStyle name="Note 12 3 3 5 3" xfId="25299" xr:uid="{00000000-0005-0000-0000-0000D1620000}"/>
    <cellStyle name="Note 12 3 3 5 4" xfId="25300" xr:uid="{00000000-0005-0000-0000-0000D2620000}"/>
    <cellStyle name="Note 12 3 3 5 5" xfId="25301" xr:uid="{00000000-0005-0000-0000-0000D3620000}"/>
    <cellStyle name="Note 12 3 3 5 6" xfId="25302" xr:uid="{00000000-0005-0000-0000-0000D4620000}"/>
    <cellStyle name="Note 12 3 3 5 7" xfId="25303" xr:uid="{00000000-0005-0000-0000-0000D5620000}"/>
    <cellStyle name="Note 12 3 3 5 8" xfId="25304" xr:uid="{00000000-0005-0000-0000-0000D6620000}"/>
    <cellStyle name="Note 12 3 3 5 9" xfId="25305" xr:uid="{00000000-0005-0000-0000-0000D7620000}"/>
    <cellStyle name="Note 12 3 3 6" xfId="25306" xr:uid="{00000000-0005-0000-0000-0000D8620000}"/>
    <cellStyle name="Note 12 3 3 7" xfId="25307" xr:uid="{00000000-0005-0000-0000-0000D9620000}"/>
    <cellStyle name="Note 12 3 3 8" xfId="25308" xr:uid="{00000000-0005-0000-0000-0000DA620000}"/>
    <cellStyle name="Note 12 3 3 9" xfId="25309" xr:uid="{00000000-0005-0000-0000-0000DB620000}"/>
    <cellStyle name="Note 12 3 4" xfId="25310" xr:uid="{00000000-0005-0000-0000-0000DC620000}"/>
    <cellStyle name="Note 12 3 4 10" xfId="25311" xr:uid="{00000000-0005-0000-0000-0000DD620000}"/>
    <cellStyle name="Note 12 3 4 11" xfId="25312" xr:uid="{00000000-0005-0000-0000-0000DE620000}"/>
    <cellStyle name="Note 12 3 4 12" xfId="25313" xr:uid="{00000000-0005-0000-0000-0000DF620000}"/>
    <cellStyle name="Note 12 3 4 13" xfId="25314" xr:uid="{00000000-0005-0000-0000-0000E0620000}"/>
    <cellStyle name="Note 12 3 4 14" xfId="25315" xr:uid="{00000000-0005-0000-0000-0000E1620000}"/>
    <cellStyle name="Note 12 3 4 2" xfId="25316" xr:uid="{00000000-0005-0000-0000-0000E2620000}"/>
    <cellStyle name="Note 12 3 4 3" xfId="25317" xr:uid="{00000000-0005-0000-0000-0000E3620000}"/>
    <cellStyle name="Note 12 3 4 4" xfId="25318" xr:uid="{00000000-0005-0000-0000-0000E4620000}"/>
    <cellStyle name="Note 12 3 4 5" xfId="25319" xr:uid="{00000000-0005-0000-0000-0000E5620000}"/>
    <cellStyle name="Note 12 3 4 6" xfId="25320" xr:uid="{00000000-0005-0000-0000-0000E6620000}"/>
    <cellStyle name="Note 12 3 4 7" xfId="25321" xr:uid="{00000000-0005-0000-0000-0000E7620000}"/>
    <cellStyle name="Note 12 3 4 8" xfId="25322" xr:uid="{00000000-0005-0000-0000-0000E8620000}"/>
    <cellStyle name="Note 12 3 4 9" xfId="25323" xr:uid="{00000000-0005-0000-0000-0000E9620000}"/>
    <cellStyle name="Note 12 3 5" xfId="25324" xr:uid="{00000000-0005-0000-0000-0000EA620000}"/>
    <cellStyle name="Note 12 3 5 10" xfId="25325" xr:uid="{00000000-0005-0000-0000-0000EB620000}"/>
    <cellStyle name="Note 12 3 5 11" xfId="25326" xr:uid="{00000000-0005-0000-0000-0000EC620000}"/>
    <cellStyle name="Note 12 3 5 12" xfId="25327" xr:uid="{00000000-0005-0000-0000-0000ED620000}"/>
    <cellStyle name="Note 12 3 5 13" xfId="25328" xr:uid="{00000000-0005-0000-0000-0000EE620000}"/>
    <cellStyle name="Note 12 3 5 14" xfId="25329" xr:uid="{00000000-0005-0000-0000-0000EF620000}"/>
    <cellStyle name="Note 12 3 5 2" xfId="25330" xr:uid="{00000000-0005-0000-0000-0000F0620000}"/>
    <cellStyle name="Note 12 3 5 3" xfId="25331" xr:uid="{00000000-0005-0000-0000-0000F1620000}"/>
    <cellStyle name="Note 12 3 5 4" xfId="25332" xr:uid="{00000000-0005-0000-0000-0000F2620000}"/>
    <cellStyle name="Note 12 3 5 5" xfId="25333" xr:uid="{00000000-0005-0000-0000-0000F3620000}"/>
    <cellStyle name="Note 12 3 5 6" xfId="25334" xr:uid="{00000000-0005-0000-0000-0000F4620000}"/>
    <cellStyle name="Note 12 3 5 7" xfId="25335" xr:uid="{00000000-0005-0000-0000-0000F5620000}"/>
    <cellStyle name="Note 12 3 5 8" xfId="25336" xr:uid="{00000000-0005-0000-0000-0000F6620000}"/>
    <cellStyle name="Note 12 3 5 9" xfId="25337" xr:uid="{00000000-0005-0000-0000-0000F7620000}"/>
    <cellStyle name="Note 12 3 6" xfId="25338" xr:uid="{00000000-0005-0000-0000-0000F8620000}"/>
    <cellStyle name="Note 12 3 6 10" xfId="25339" xr:uid="{00000000-0005-0000-0000-0000F9620000}"/>
    <cellStyle name="Note 12 3 6 11" xfId="25340" xr:uid="{00000000-0005-0000-0000-0000FA620000}"/>
    <cellStyle name="Note 12 3 6 12" xfId="25341" xr:uid="{00000000-0005-0000-0000-0000FB620000}"/>
    <cellStyle name="Note 12 3 6 13" xfId="25342" xr:uid="{00000000-0005-0000-0000-0000FC620000}"/>
    <cellStyle name="Note 12 3 6 14" xfId="25343" xr:uid="{00000000-0005-0000-0000-0000FD620000}"/>
    <cellStyle name="Note 12 3 6 2" xfId="25344" xr:uid="{00000000-0005-0000-0000-0000FE620000}"/>
    <cellStyle name="Note 12 3 6 3" xfId="25345" xr:uid="{00000000-0005-0000-0000-0000FF620000}"/>
    <cellStyle name="Note 12 3 6 4" xfId="25346" xr:uid="{00000000-0005-0000-0000-000000630000}"/>
    <cellStyle name="Note 12 3 6 5" xfId="25347" xr:uid="{00000000-0005-0000-0000-000001630000}"/>
    <cellStyle name="Note 12 3 6 6" xfId="25348" xr:uid="{00000000-0005-0000-0000-000002630000}"/>
    <cellStyle name="Note 12 3 6 7" xfId="25349" xr:uid="{00000000-0005-0000-0000-000003630000}"/>
    <cellStyle name="Note 12 3 6 8" xfId="25350" xr:uid="{00000000-0005-0000-0000-000004630000}"/>
    <cellStyle name="Note 12 3 6 9" xfId="25351" xr:uid="{00000000-0005-0000-0000-000005630000}"/>
    <cellStyle name="Note 12 3 7" xfId="25352" xr:uid="{00000000-0005-0000-0000-000006630000}"/>
    <cellStyle name="Note 12 3 7 10" xfId="25353" xr:uid="{00000000-0005-0000-0000-000007630000}"/>
    <cellStyle name="Note 12 3 7 11" xfId="25354" xr:uid="{00000000-0005-0000-0000-000008630000}"/>
    <cellStyle name="Note 12 3 7 12" xfId="25355" xr:uid="{00000000-0005-0000-0000-000009630000}"/>
    <cellStyle name="Note 12 3 7 13" xfId="25356" xr:uid="{00000000-0005-0000-0000-00000A630000}"/>
    <cellStyle name="Note 12 3 7 2" xfId="25357" xr:uid="{00000000-0005-0000-0000-00000B630000}"/>
    <cellStyle name="Note 12 3 7 3" xfId="25358" xr:uid="{00000000-0005-0000-0000-00000C630000}"/>
    <cellStyle name="Note 12 3 7 4" xfId="25359" xr:uid="{00000000-0005-0000-0000-00000D630000}"/>
    <cellStyle name="Note 12 3 7 5" xfId="25360" xr:uid="{00000000-0005-0000-0000-00000E630000}"/>
    <cellStyle name="Note 12 3 7 6" xfId="25361" xr:uid="{00000000-0005-0000-0000-00000F630000}"/>
    <cellStyle name="Note 12 3 7 7" xfId="25362" xr:uid="{00000000-0005-0000-0000-000010630000}"/>
    <cellStyle name="Note 12 3 7 8" xfId="25363" xr:uid="{00000000-0005-0000-0000-000011630000}"/>
    <cellStyle name="Note 12 3 7 9" xfId="25364" xr:uid="{00000000-0005-0000-0000-000012630000}"/>
    <cellStyle name="Note 12 3 8" xfId="25365" xr:uid="{00000000-0005-0000-0000-000013630000}"/>
    <cellStyle name="Note 12 3 9" xfId="25366" xr:uid="{00000000-0005-0000-0000-000014630000}"/>
    <cellStyle name="Note 12 4" xfId="25367" xr:uid="{00000000-0005-0000-0000-000015630000}"/>
    <cellStyle name="Note 12 4 10" xfId="25368" xr:uid="{00000000-0005-0000-0000-000016630000}"/>
    <cellStyle name="Note 12 4 11" xfId="25369" xr:uid="{00000000-0005-0000-0000-000017630000}"/>
    <cellStyle name="Note 12 4 12" xfId="25370" xr:uid="{00000000-0005-0000-0000-000018630000}"/>
    <cellStyle name="Note 12 4 13" xfId="25371" xr:uid="{00000000-0005-0000-0000-000019630000}"/>
    <cellStyle name="Note 12 4 14" xfId="25372" xr:uid="{00000000-0005-0000-0000-00001A630000}"/>
    <cellStyle name="Note 12 4 15" xfId="25373" xr:uid="{00000000-0005-0000-0000-00001B630000}"/>
    <cellStyle name="Note 12 4 16" xfId="25374" xr:uid="{00000000-0005-0000-0000-00001C630000}"/>
    <cellStyle name="Note 12 4 17" xfId="25375" xr:uid="{00000000-0005-0000-0000-00001D630000}"/>
    <cellStyle name="Note 12 4 18" xfId="25376" xr:uid="{00000000-0005-0000-0000-00001E630000}"/>
    <cellStyle name="Note 12 4 19" xfId="25377" xr:uid="{00000000-0005-0000-0000-00001F630000}"/>
    <cellStyle name="Note 12 4 2" xfId="25378" xr:uid="{00000000-0005-0000-0000-000020630000}"/>
    <cellStyle name="Note 12 4 2 10" xfId="25379" xr:uid="{00000000-0005-0000-0000-000021630000}"/>
    <cellStyle name="Note 12 4 2 11" xfId="25380" xr:uid="{00000000-0005-0000-0000-000022630000}"/>
    <cellStyle name="Note 12 4 2 12" xfId="25381" xr:uid="{00000000-0005-0000-0000-000023630000}"/>
    <cellStyle name="Note 12 4 2 13" xfId="25382" xr:uid="{00000000-0005-0000-0000-000024630000}"/>
    <cellStyle name="Note 12 4 2 14" xfId="25383" xr:uid="{00000000-0005-0000-0000-000025630000}"/>
    <cellStyle name="Note 12 4 2 15" xfId="25384" xr:uid="{00000000-0005-0000-0000-000026630000}"/>
    <cellStyle name="Note 12 4 2 16" xfId="25385" xr:uid="{00000000-0005-0000-0000-000027630000}"/>
    <cellStyle name="Note 12 4 2 17" xfId="25386" xr:uid="{00000000-0005-0000-0000-000028630000}"/>
    <cellStyle name="Note 12 4 2 18" xfId="25387" xr:uid="{00000000-0005-0000-0000-000029630000}"/>
    <cellStyle name="Note 12 4 2 19" xfId="25388" xr:uid="{00000000-0005-0000-0000-00002A630000}"/>
    <cellStyle name="Note 12 4 2 2" xfId="25389" xr:uid="{00000000-0005-0000-0000-00002B630000}"/>
    <cellStyle name="Note 12 4 2 2 10" xfId="25390" xr:uid="{00000000-0005-0000-0000-00002C630000}"/>
    <cellStyle name="Note 12 4 2 2 11" xfId="25391" xr:uid="{00000000-0005-0000-0000-00002D630000}"/>
    <cellStyle name="Note 12 4 2 2 12" xfId="25392" xr:uid="{00000000-0005-0000-0000-00002E630000}"/>
    <cellStyle name="Note 12 4 2 2 13" xfId="25393" xr:uid="{00000000-0005-0000-0000-00002F630000}"/>
    <cellStyle name="Note 12 4 2 2 14" xfId="25394" xr:uid="{00000000-0005-0000-0000-000030630000}"/>
    <cellStyle name="Note 12 4 2 2 2" xfId="25395" xr:uid="{00000000-0005-0000-0000-000031630000}"/>
    <cellStyle name="Note 12 4 2 2 3" xfId="25396" xr:uid="{00000000-0005-0000-0000-000032630000}"/>
    <cellStyle name="Note 12 4 2 2 4" xfId="25397" xr:uid="{00000000-0005-0000-0000-000033630000}"/>
    <cellStyle name="Note 12 4 2 2 5" xfId="25398" xr:uid="{00000000-0005-0000-0000-000034630000}"/>
    <cellStyle name="Note 12 4 2 2 6" xfId="25399" xr:uid="{00000000-0005-0000-0000-000035630000}"/>
    <cellStyle name="Note 12 4 2 2 7" xfId="25400" xr:uid="{00000000-0005-0000-0000-000036630000}"/>
    <cellStyle name="Note 12 4 2 2 8" xfId="25401" xr:uid="{00000000-0005-0000-0000-000037630000}"/>
    <cellStyle name="Note 12 4 2 2 9" xfId="25402" xr:uid="{00000000-0005-0000-0000-000038630000}"/>
    <cellStyle name="Note 12 4 2 20" xfId="25403" xr:uid="{00000000-0005-0000-0000-000039630000}"/>
    <cellStyle name="Note 12 4 2 3" xfId="25404" xr:uid="{00000000-0005-0000-0000-00003A630000}"/>
    <cellStyle name="Note 12 4 2 3 10" xfId="25405" xr:uid="{00000000-0005-0000-0000-00003B630000}"/>
    <cellStyle name="Note 12 4 2 3 11" xfId="25406" xr:uid="{00000000-0005-0000-0000-00003C630000}"/>
    <cellStyle name="Note 12 4 2 3 12" xfId="25407" xr:uid="{00000000-0005-0000-0000-00003D630000}"/>
    <cellStyle name="Note 12 4 2 3 13" xfId="25408" xr:uid="{00000000-0005-0000-0000-00003E630000}"/>
    <cellStyle name="Note 12 4 2 3 14" xfId="25409" xr:uid="{00000000-0005-0000-0000-00003F630000}"/>
    <cellStyle name="Note 12 4 2 3 2" xfId="25410" xr:uid="{00000000-0005-0000-0000-000040630000}"/>
    <cellStyle name="Note 12 4 2 3 3" xfId="25411" xr:uid="{00000000-0005-0000-0000-000041630000}"/>
    <cellStyle name="Note 12 4 2 3 4" xfId="25412" xr:uid="{00000000-0005-0000-0000-000042630000}"/>
    <cellStyle name="Note 12 4 2 3 5" xfId="25413" xr:uid="{00000000-0005-0000-0000-000043630000}"/>
    <cellStyle name="Note 12 4 2 3 6" xfId="25414" xr:uid="{00000000-0005-0000-0000-000044630000}"/>
    <cellStyle name="Note 12 4 2 3 7" xfId="25415" xr:uid="{00000000-0005-0000-0000-000045630000}"/>
    <cellStyle name="Note 12 4 2 3 8" xfId="25416" xr:uid="{00000000-0005-0000-0000-000046630000}"/>
    <cellStyle name="Note 12 4 2 3 9" xfId="25417" xr:uid="{00000000-0005-0000-0000-000047630000}"/>
    <cellStyle name="Note 12 4 2 4" xfId="25418" xr:uid="{00000000-0005-0000-0000-000048630000}"/>
    <cellStyle name="Note 12 4 2 4 10" xfId="25419" xr:uid="{00000000-0005-0000-0000-000049630000}"/>
    <cellStyle name="Note 12 4 2 4 11" xfId="25420" xr:uid="{00000000-0005-0000-0000-00004A630000}"/>
    <cellStyle name="Note 12 4 2 4 12" xfId="25421" xr:uid="{00000000-0005-0000-0000-00004B630000}"/>
    <cellStyle name="Note 12 4 2 4 13" xfId="25422" xr:uid="{00000000-0005-0000-0000-00004C630000}"/>
    <cellStyle name="Note 12 4 2 4 14" xfId="25423" xr:uid="{00000000-0005-0000-0000-00004D630000}"/>
    <cellStyle name="Note 12 4 2 4 2" xfId="25424" xr:uid="{00000000-0005-0000-0000-00004E630000}"/>
    <cellStyle name="Note 12 4 2 4 3" xfId="25425" xr:uid="{00000000-0005-0000-0000-00004F630000}"/>
    <cellStyle name="Note 12 4 2 4 4" xfId="25426" xr:uid="{00000000-0005-0000-0000-000050630000}"/>
    <cellStyle name="Note 12 4 2 4 5" xfId="25427" xr:uid="{00000000-0005-0000-0000-000051630000}"/>
    <cellStyle name="Note 12 4 2 4 6" xfId="25428" xr:uid="{00000000-0005-0000-0000-000052630000}"/>
    <cellStyle name="Note 12 4 2 4 7" xfId="25429" xr:uid="{00000000-0005-0000-0000-000053630000}"/>
    <cellStyle name="Note 12 4 2 4 8" xfId="25430" xr:uid="{00000000-0005-0000-0000-000054630000}"/>
    <cellStyle name="Note 12 4 2 4 9" xfId="25431" xr:uid="{00000000-0005-0000-0000-000055630000}"/>
    <cellStyle name="Note 12 4 2 5" xfId="25432" xr:uid="{00000000-0005-0000-0000-000056630000}"/>
    <cellStyle name="Note 12 4 2 5 10" xfId="25433" xr:uid="{00000000-0005-0000-0000-000057630000}"/>
    <cellStyle name="Note 12 4 2 5 11" xfId="25434" xr:uid="{00000000-0005-0000-0000-000058630000}"/>
    <cellStyle name="Note 12 4 2 5 12" xfId="25435" xr:uid="{00000000-0005-0000-0000-000059630000}"/>
    <cellStyle name="Note 12 4 2 5 13" xfId="25436" xr:uid="{00000000-0005-0000-0000-00005A630000}"/>
    <cellStyle name="Note 12 4 2 5 2" xfId="25437" xr:uid="{00000000-0005-0000-0000-00005B630000}"/>
    <cellStyle name="Note 12 4 2 5 3" xfId="25438" xr:uid="{00000000-0005-0000-0000-00005C630000}"/>
    <cellStyle name="Note 12 4 2 5 4" xfId="25439" xr:uid="{00000000-0005-0000-0000-00005D630000}"/>
    <cellStyle name="Note 12 4 2 5 5" xfId="25440" xr:uid="{00000000-0005-0000-0000-00005E630000}"/>
    <cellStyle name="Note 12 4 2 5 6" xfId="25441" xr:uid="{00000000-0005-0000-0000-00005F630000}"/>
    <cellStyle name="Note 12 4 2 5 7" xfId="25442" xr:uid="{00000000-0005-0000-0000-000060630000}"/>
    <cellStyle name="Note 12 4 2 5 8" xfId="25443" xr:uid="{00000000-0005-0000-0000-000061630000}"/>
    <cellStyle name="Note 12 4 2 5 9" xfId="25444" xr:uid="{00000000-0005-0000-0000-000062630000}"/>
    <cellStyle name="Note 12 4 2 6" xfId="25445" xr:uid="{00000000-0005-0000-0000-000063630000}"/>
    <cellStyle name="Note 12 4 2 7" xfId="25446" xr:uid="{00000000-0005-0000-0000-000064630000}"/>
    <cellStyle name="Note 12 4 2 8" xfId="25447" xr:uid="{00000000-0005-0000-0000-000065630000}"/>
    <cellStyle name="Note 12 4 2 9" xfId="25448" xr:uid="{00000000-0005-0000-0000-000066630000}"/>
    <cellStyle name="Note 12 4 20" xfId="25449" xr:uid="{00000000-0005-0000-0000-000067630000}"/>
    <cellStyle name="Note 12 4 21" xfId="25450" xr:uid="{00000000-0005-0000-0000-000068630000}"/>
    <cellStyle name="Note 12 4 22" xfId="25451" xr:uid="{00000000-0005-0000-0000-000069630000}"/>
    <cellStyle name="Note 12 4 3" xfId="25452" xr:uid="{00000000-0005-0000-0000-00006A630000}"/>
    <cellStyle name="Note 12 4 3 10" xfId="25453" xr:uid="{00000000-0005-0000-0000-00006B630000}"/>
    <cellStyle name="Note 12 4 3 11" xfId="25454" xr:uid="{00000000-0005-0000-0000-00006C630000}"/>
    <cellStyle name="Note 12 4 3 12" xfId="25455" xr:uid="{00000000-0005-0000-0000-00006D630000}"/>
    <cellStyle name="Note 12 4 3 13" xfId="25456" xr:uid="{00000000-0005-0000-0000-00006E630000}"/>
    <cellStyle name="Note 12 4 3 14" xfId="25457" xr:uid="{00000000-0005-0000-0000-00006F630000}"/>
    <cellStyle name="Note 12 4 3 15" xfId="25458" xr:uid="{00000000-0005-0000-0000-000070630000}"/>
    <cellStyle name="Note 12 4 3 16" xfId="25459" xr:uid="{00000000-0005-0000-0000-000071630000}"/>
    <cellStyle name="Note 12 4 3 17" xfId="25460" xr:uid="{00000000-0005-0000-0000-000072630000}"/>
    <cellStyle name="Note 12 4 3 18" xfId="25461" xr:uid="{00000000-0005-0000-0000-000073630000}"/>
    <cellStyle name="Note 12 4 3 19" xfId="25462" xr:uid="{00000000-0005-0000-0000-000074630000}"/>
    <cellStyle name="Note 12 4 3 2" xfId="25463" xr:uid="{00000000-0005-0000-0000-000075630000}"/>
    <cellStyle name="Note 12 4 3 2 10" xfId="25464" xr:uid="{00000000-0005-0000-0000-000076630000}"/>
    <cellStyle name="Note 12 4 3 2 11" xfId="25465" xr:uid="{00000000-0005-0000-0000-000077630000}"/>
    <cellStyle name="Note 12 4 3 2 12" xfId="25466" xr:uid="{00000000-0005-0000-0000-000078630000}"/>
    <cellStyle name="Note 12 4 3 2 13" xfId="25467" xr:uid="{00000000-0005-0000-0000-000079630000}"/>
    <cellStyle name="Note 12 4 3 2 14" xfId="25468" xr:uid="{00000000-0005-0000-0000-00007A630000}"/>
    <cellStyle name="Note 12 4 3 2 2" xfId="25469" xr:uid="{00000000-0005-0000-0000-00007B630000}"/>
    <cellStyle name="Note 12 4 3 2 3" xfId="25470" xr:uid="{00000000-0005-0000-0000-00007C630000}"/>
    <cellStyle name="Note 12 4 3 2 4" xfId="25471" xr:uid="{00000000-0005-0000-0000-00007D630000}"/>
    <cellStyle name="Note 12 4 3 2 5" xfId="25472" xr:uid="{00000000-0005-0000-0000-00007E630000}"/>
    <cellStyle name="Note 12 4 3 2 6" xfId="25473" xr:uid="{00000000-0005-0000-0000-00007F630000}"/>
    <cellStyle name="Note 12 4 3 2 7" xfId="25474" xr:uid="{00000000-0005-0000-0000-000080630000}"/>
    <cellStyle name="Note 12 4 3 2 8" xfId="25475" xr:uid="{00000000-0005-0000-0000-000081630000}"/>
    <cellStyle name="Note 12 4 3 2 9" xfId="25476" xr:uid="{00000000-0005-0000-0000-000082630000}"/>
    <cellStyle name="Note 12 4 3 20" xfId="25477" xr:uid="{00000000-0005-0000-0000-000083630000}"/>
    <cellStyle name="Note 12 4 3 3" xfId="25478" xr:uid="{00000000-0005-0000-0000-000084630000}"/>
    <cellStyle name="Note 12 4 3 3 10" xfId="25479" xr:uid="{00000000-0005-0000-0000-000085630000}"/>
    <cellStyle name="Note 12 4 3 3 11" xfId="25480" xr:uid="{00000000-0005-0000-0000-000086630000}"/>
    <cellStyle name="Note 12 4 3 3 12" xfId="25481" xr:uid="{00000000-0005-0000-0000-000087630000}"/>
    <cellStyle name="Note 12 4 3 3 13" xfId="25482" xr:uid="{00000000-0005-0000-0000-000088630000}"/>
    <cellStyle name="Note 12 4 3 3 14" xfId="25483" xr:uid="{00000000-0005-0000-0000-000089630000}"/>
    <cellStyle name="Note 12 4 3 3 2" xfId="25484" xr:uid="{00000000-0005-0000-0000-00008A630000}"/>
    <cellStyle name="Note 12 4 3 3 3" xfId="25485" xr:uid="{00000000-0005-0000-0000-00008B630000}"/>
    <cellStyle name="Note 12 4 3 3 4" xfId="25486" xr:uid="{00000000-0005-0000-0000-00008C630000}"/>
    <cellStyle name="Note 12 4 3 3 5" xfId="25487" xr:uid="{00000000-0005-0000-0000-00008D630000}"/>
    <cellStyle name="Note 12 4 3 3 6" xfId="25488" xr:uid="{00000000-0005-0000-0000-00008E630000}"/>
    <cellStyle name="Note 12 4 3 3 7" xfId="25489" xr:uid="{00000000-0005-0000-0000-00008F630000}"/>
    <cellStyle name="Note 12 4 3 3 8" xfId="25490" xr:uid="{00000000-0005-0000-0000-000090630000}"/>
    <cellStyle name="Note 12 4 3 3 9" xfId="25491" xr:uid="{00000000-0005-0000-0000-000091630000}"/>
    <cellStyle name="Note 12 4 3 4" xfId="25492" xr:uid="{00000000-0005-0000-0000-000092630000}"/>
    <cellStyle name="Note 12 4 3 4 10" xfId="25493" xr:uid="{00000000-0005-0000-0000-000093630000}"/>
    <cellStyle name="Note 12 4 3 4 11" xfId="25494" xr:uid="{00000000-0005-0000-0000-000094630000}"/>
    <cellStyle name="Note 12 4 3 4 12" xfId="25495" xr:uid="{00000000-0005-0000-0000-000095630000}"/>
    <cellStyle name="Note 12 4 3 4 13" xfId="25496" xr:uid="{00000000-0005-0000-0000-000096630000}"/>
    <cellStyle name="Note 12 4 3 4 14" xfId="25497" xr:uid="{00000000-0005-0000-0000-000097630000}"/>
    <cellStyle name="Note 12 4 3 4 2" xfId="25498" xr:uid="{00000000-0005-0000-0000-000098630000}"/>
    <cellStyle name="Note 12 4 3 4 3" xfId="25499" xr:uid="{00000000-0005-0000-0000-000099630000}"/>
    <cellStyle name="Note 12 4 3 4 4" xfId="25500" xr:uid="{00000000-0005-0000-0000-00009A630000}"/>
    <cellStyle name="Note 12 4 3 4 5" xfId="25501" xr:uid="{00000000-0005-0000-0000-00009B630000}"/>
    <cellStyle name="Note 12 4 3 4 6" xfId="25502" xr:uid="{00000000-0005-0000-0000-00009C630000}"/>
    <cellStyle name="Note 12 4 3 4 7" xfId="25503" xr:uid="{00000000-0005-0000-0000-00009D630000}"/>
    <cellStyle name="Note 12 4 3 4 8" xfId="25504" xr:uid="{00000000-0005-0000-0000-00009E630000}"/>
    <cellStyle name="Note 12 4 3 4 9" xfId="25505" xr:uid="{00000000-0005-0000-0000-00009F630000}"/>
    <cellStyle name="Note 12 4 3 5" xfId="25506" xr:uid="{00000000-0005-0000-0000-0000A0630000}"/>
    <cellStyle name="Note 12 4 3 5 10" xfId="25507" xr:uid="{00000000-0005-0000-0000-0000A1630000}"/>
    <cellStyle name="Note 12 4 3 5 11" xfId="25508" xr:uid="{00000000-0005-0000-0000-0000A2630000}"/>
    <cellStyle name="Note 12 4 3 5 12" xfId="25509" xr:uid="{00000000-0005-0000-0000-0000A3630000}"/>
    <cellStyle name="Note 12 4 3 5 13" xfId="25510" xr:uid="{00000000-0005-0000-0000-0000A4630000}"/>
    <cellStyle name="Note 12 4 3 5 2" xfId="25511" xr:uid="{00000000-0005-0000-0000-0000A5630000}"/>
    <cellStyle name="Note 12 4 3 5 3" xfId="25512" xr:uid="{00000000-0005-0000-0000-0000A6630000}"/>
    <cellStyle name="Note 12 4 3 5 4" xfId="25513" xr:uid="{00000000-0005-0000-0000-0000A7630000}"/>
    <cellStyle name="Note 12 4 3 5 5" xfId="25514" xr:uid="{00000000-0005-0000-0000-0000A8630000}"/>
    <cellStyle name="Note 12 4 3 5 6" xfId="25515" xr:uid="{00000000-0005-0000-0000-0000A9630000}"/>
    <cellStyle name="Note 12 4 3 5 7" xfId="25516" xr:uid="{00000000-0005-0000-0000-0000AA630000}"/>
    <cellStyle name="Note 12 4 3 5 8" xfId="25517" xr:uid="{00000000-0005-0000-0000-0000AB630000}"/>
    <cellStyle name="Note 12 4 3 5 9" xfId="25518" xr:uid="{00000000-0005-0000-0000-0000AC630000}"/>
    <cellStyle name="Note 12 4 3 6" xfId="25519" xr:uid="{00000000-0005-0000-0000-0000AD630000}"/>
    <cellStyle name="Note 12 4 3 7" xfId="25520" xr:uid="{00000000-0005-0000-0000-0000AE630000}"/>
    <cellStyle name="Note 12 4 3 8" xfId="25521" xr:uid="{00000000-0005-0000-0000-0000AF630000}"/>
    <cellStyle name="Note 12 4 3 9" xfId="25522" xr:uid="{00000000-0005-0000-0000-0000B0630000}"/>
    <cellStyle name="Note 12 4 4" xfId="25523" xr:uid="{00000000-0005-0000-0000-0000B1630000}"/>
    <cellStyle name="Note 12 4 4 10" xfId="25524" xr:uid="{00000000-0005-0000-0000-0000B2630000}"/>
    <cellStyle name="Note 12 4 4 11" xfId="25525" xr:uid="{00000000-0005-0000-0000-0000B3630000}"/>
    <cellStyle name="Note 12 4 4 12" xfId="25526" xr:uid="{00000000-0005-0000-0000-0000B4630000}"/>
    <cellStyle name="Note 12 4 4 13" xfId="25527" xr:uid="{00000000-0005-0000-0000-0000B5630000}"/>
    <cellStyle name="Note 12 4 4 14" xfId="25528" xr:uid="{00000000-0005-0000-0000-0000B6630000}"/>
    <cellStyle name="Note 12 4 4 2" xfId="25529" xr:uid="{00000000-0005-0000-0000-0000B7630000}"/>
    <cellStyle name="Note 12 4 4 3" xfId="25530" xr:uid="{00000000-0005-0000-0000-0000B8630000}"/>
    <cellStyle name="Note 12 4 4 4" xfId="25531" xr:uid="{00000000-0005-0000-0000-0000B9630000}"/>
    <cellStyle name="Note 12 4 4 5" xfId="25532" xr:uid="{00000000-0005-0000-0000-0000BA630000}"/>
    <cellStyle name="Note 12 4 4 6" xfId="25533" xr:uid="{00000000-0005-0000-0000-0000BB630000}"/>
    <cellStyle name="Note 12 4 4 7" xfId="25534" xr:uid="{00000000-0005-0000-0000-0000BC630000}"/>
    <cellStyle name="Note 12 4 4 8" xfId="25535" xr:uid="{00000000-0005-0000-0000-0000BD630000}"/>
    <cellStyle name="Note 12 4 4 9" xfId="25536" xr:uid="{00000000-0005-0000-0000-0000BE630000}"/>
    <cellStyle name="Note 12 4 5" xfId="25537" xr:uid="{00000000-0005-0000-0000-0000BF630000}"/>
    <cellStyle name="Note 12 4 5 10" xfId="25538" xr:uid="{00000000-0005-0000-0000-0000C0630000}"/>
    <cellStyle name="Note 12 4 5 11" xfId="25539" xr:uid="{00000000-0005-0000-0000-0000C1630000}"/>
    <cellStyle name="Note 12 4 5 12" xfId="25540" xr:uid="{00000000-0005-0000-0000-0000C2630000}"/>
    <cellStyle name="Note 12 4 5 13" xfId="25541" xr:uid="{00000000-0005-0000-0000-0000C3630000}"/>
    <cellStyle name="Note 12 4 5 14" xfId="25542" xr:uid="{00000000-0005-0000-0000-0000C4630000}"/>
    <cellStyle name="Note 12 4 5 2" xfId="25543" xr:uid="{00000000-0005-0000-0000-0000C5630000}"/>
    <cellStyle name="Note 12 4 5 3" xfId="25544" xr:uid="{00000000-0005-0000-0000-0000C6630000}"/>
    <cellStyle name="Note 12 4 5 4" xfId="25545" xr:uid="{00000000-0005-0000-0000-0000C7630000}"/>
    <cellStyle name="Note 12 4 5 5" xfId="25546" xr:uid="{00000000-0005-0000-0000-0000C8630000}"/>
    <cellStyle name="Note 12 4 5 6" xfId="25547" xr:uid="{00000000-0005-0000-0000-0000C9630000}"/>
    <cellStyle name="Note 12 4 5 7" xfId="25548" xr:uid="{00000000-0005-0000-0000-0000CA630000}"/>
    <cellStyle name="Note 12 4 5 8" xfId="25549" xr:uid="{00000000-0005-0000-0000-0000CB630000}"/>
    <cellStyle name="Note 12 4 5 9" xfId="25550" xr:uid="{00000000-0005-0000-0000-0000CC630000}"/>
    <cellStyle name="Note 12 4 6" xfId="25551" xr:uid="{00000000-0005-0000-0000-0000CD630000}"/>
    <cellStyle name="Note 12 4 6 10" xfId="25552" xr:uid="{00000000-0005-0000-0000-0000CE630000}"/>
    <cellStyle name="Note 12 4 6 11" xfId="25553" xr:uid="{00000000-0005-0000-0000-0000CF630000}"/>
    <cellStyle name="Note 12 4 6 12" xfId="25554" xr:uid="{00000000-0005-0000-0000-0000D0630000}"/>
    <cellStyle name="Note 12 4 6 13" xfId="25555" xr:uid="{00000000-0005-0000-0000-0000D1630000}"/>
    <cellStyle name="Note 12 4 6 14" xfId="25556" xr:uid="{00000000-0005-0000-0000-0000D2630000}"/>
    <cellStyle name="Note 12 4 6 2" xfId="25557" xr:uid="{00000000-0005-0000-0000-0000D3630000}"/>
    <cellStyle name="Note 12 4 6 3" xfId="25558" xr:uid="{00000000-0005-0000-0000-0000D4630000}"/>
    <cellStyle name="Note 12 4 6 4" xfId="25559" xr:uid="{00000000-0005-0000-0000-0000D5630000}"/>
    <cellStyle name="Note 12 4 6 5" xfId="25560" xr:uid="{00000000-0005-0000-0000-0000D6630000}"/>
    <cellStyle name="Note 12 4 6 6" xfId="25561" xr:uid="{00000000-0005-0000-0000-0000D7630000}"/>
    <cellStyle name="Note 12 4 6 7" xfId="25562" xr:uid="{00000000-0005-0000-0000-0000D8630000}"/>
    <cellStyle name="Note 12 4 6 8" xfId="25563" xr:uid="{00000000-0005-0000-0000-0000D9630000}"/>
    <cellStyle name="Note 12 4 6 9" xfId="25564" xr:uid="{00000000-0005-0000-0000-0000DA630000}"/>
    <cellStyle name="Note 12 4 7" xfId="25565" xr:uid="{00000000-0005-0000-0000-0000DB630000}"/>
    <cellStyle name="Note 12 4 7 10" xfId="25566" xr:uid="{00000000-0005-0000-0000-0000DC630000}"/>
    <cellStyle name="Note 12 4 7 11" xfId="25567" xr:uid="{00000000-0005-0000-0000-0000DD630000}"/>
    <cellStyle name="Note 12 4 7 12" xfId="25568" xr:uid="{00000000-0005-0000-0000-0000DE630000}"/>
    <cellStyle name="Note 12 4 7 13" xfId="25569" xr:uid="{00000000-0005-0000-0000-0000DF630000}"/>
    <cellStyle name="Note 12 4 7 2" xfId="25570" xr:uid="{00000000-0005-0000-0000-0000E0630000}"/>
    <cellStyle name="Note 12 4 7 3" xfId="25571" xr:uid="{00000000-0005-0000-0000-0000E1630000}"/>
    <cellStyle name="Note 12 4 7 4" xfId="25572" xr:uid="{00000000-0005-0000-0000-0000E2630000}"/>
    <cellStyle name="Note 12 4 7 5" xfId="25573" xr:uid="{00000000-0005-0000-0000-0000E3630000}"/>
    <cellStyle name="Note 12 4 7 6" xfId="25574" xr:uid="{00000000-0005-0000-0000-0000E4630000}"/>
    <cellStyle name="Note 12 4 7 7" xfId="25575" xr:uid="{00000000-0005-0000-0000-0000E5630000}"/>
    <cellStyle name="Note 12 4 7 8" xfId="25576" xr:uid="{00000000-0005-0000-0000-0000E6630000}"/>
    <cellStyle name="Note 12 4 7 9" xfId="25577" xr:uid="{00000000-0005-0000-0000-0000E7630000}"/>
    <cellStyle name="Note 12 4 8" xfId="25578" xr:uid="{00000000-0005-0000-0000-0000E8630000}"/>
    <cellStyle name="Note 12 4 9" xfId="25579" xr:uid="{00000000-0005-0000-0000-0000E9630000}"/>
    <cellStyle name="Note 12 5" xfId="25580" xr:uid="{00000000-0005-0000-0000-0000EA630000}"/>
    <cellStyle name="Note 12 5 10" xfId="25581" xr:uid="{00000000-0005-0000-0000-0000EB630000}"/>
    <cellStyle name="Note 12 5 11" xfId="25582" xr:uid="{00000000-0005-0000-0000-0000EC630000}"/>
    <cellStyle name="Note 12 5 12" xfId="25583" xr:uid="{00000000-0005-0000-0000-0000ED630000}"/>
    <cellStyle name="Note 12 5 13" xfId="25584" xr:uid="{00000000-0005-0000-0000-0000EE630000}"/>
    <cellStyle name="Note 12 5 14" xfId="25585" xr:uid="{00000000-0005-0000-0000-0000EF630000}"/>
    <cellStyle name="Note 12 5 15" xfId="25586" xr:uid="{00000000-0005-0000-0000-0000F0630000}"/>
    <cellStyle name="Note 12 5 16" xfId="25587" xr:uid="{00000000-0005-0000-0000-0000F1630000}"/>
    <cellStyle name="Note 12 5 17" xfId="25588" xr:uid="{00000000-0005-0000-0000-0000F2630000}"/>
    <cellStyle name="Note 12 5 18" xfId="25589" xr:uid="{00000000-0005-0000-0000-0000F3630000}"/>
    <cellStyle name="Note 12 5 19" xfId="25590" xr:uid="{00000000-0005-0000-0000-0000F4630000}"/>
    <cellStyle name="Note 12 5 2" xfId="25591" xr:uid="{00000000-0005-0000-0000-0000F5630000}"/>
    <cellStyle name="Note 12 5 2 10" xfId="25592" xr:uid="{00000000-0005-0000-0000-0000F6630000}"/>
    <cellStyle name="Note 12 5 2 11" xfId="25593" xr:uid="{00000000-0005-0000-0000-0000F7630000}"/>
    <cellStyle name="Note 12 5 2 12" xfId="25594" xr:uid="{00000000-0005-0000-0000-0000F8630000}"/>
    <cellStyle name="Note 12 5 2 13" xfId="25595" xr:uid="{00000000-0005-0000-0000-0000F9630000}"/>
    <cellStyle name="Note 12 5 2 14" xfId="25596" xr:uid="{00000000-0005-0000-0000-0000FA630000}"/>
    <cellStyle name="Note 12 5 2 2" xfId="25597" xr:uid="{00000000-0005-0000-0000-0000FB630000}"/>
    <cellStyle name="Note 12 5 2 3" xfId="25598" xr:uid="{00000000-0005-0000-0000-0000FC630000}"/>
    <cellStyle name="Note 12 5 2 4" xfId="25599" xr:uid="{00000000-0005-0000-0000-0000FD630000}"/>
    <cellStyle name="Note 12 5 2 5" xfId="25600" xr:uid="{00000000-0005-0000-0000-0000FE630000}"/>
    <cellStyle name="Note 12 5 2 6" xfId="25601" xr:uid="{00000000-0005-0000-0000-0000FF630000}"/>
    <cellStyle name="Note 12 5 2 7" xfId="25602" xr:uid="{00000000-0005-0000-0000-000000640000}"/>
    <cellStyle name="Note 12 5 2 8" xfId="25603" xr:uid="{00000000-0005-0000-0000-000001640000}"/>
    <cellStyle name="Note 12 5 2 9" xfId="25604" xr:uid="{00000000-0005-0000-0000-000002640000}"/>
    <cellStyle name="Note 12 5 20" xfId="25605" xr:uid="{00000000-0005-0000-0000-000003640000}"/>
    <cellStyle name="Note 12 5 3" xfId="25606" xr:uid="{00000000-0005-0000-0000-000004640000}"/>
    <cellStyle name="Note 12 5 3 10" xfId="25607" xr:uid="{00000000-0005-0000-0000-000005640000}"/>
    <cellStyle name="Note 12 5 3 11" xfId="25608" xr:uid="{00000000-0005-0000-0000-000006640000}"/>
    <cellStyle name="Note 12 5 3 12" xfId="25609" xr:uid="{00000000-0005-0000-0000-000007640000}"/>
    <cellStyle name="Note 12 5 3 13" xfId="25610" xr:uid="{00000000-0005-0000-0000-000008640000}"/>
    <cellStyle name="Note 12 5 3 14" xfId="25611" xr:uid="{00000000-0005-0000-0000-000009640000}"/>
    <cellStyle name="Note 12 5 3 2" xfId="25612" xr:uid="{00000000-0005-0000-0000-00000A640000}"/>
    <cellStyle name="Note 12 5 3 3" xfId="25613" xr:uid="{00000000-0005-0000-0000-00000B640000}"/>
    <cellStyle name="Note 12 5 3 4" xfId="25614" xr:uid="{00000000-0005-0000-0000-00000C640000}"/>
    <cellStyle name="Note 12 5 3 5" xfId="25615" xr:uid="{00000000-0005-0000-0000-00000D640000}"/>
    <cellStyle name="Note 12 5 3 6" xfId="25616" xr:uid="{00000000-0005-0000-0000-00000E640000}"/>
    <cellStyle name="Note 12 5 3 7" xfId="25617" xr:uid="{00000000-0005-0000-0000-00000F640000}"/>
    <cellStyle name="Note 12 5 3 8" xfId="25618" xr:uid="{00000000-0005-0000-0000-000010640000}"/>
    <cellStyle name="Note 12 5 3 9" xfId="25619" xr:uid="{00000000-0005-0000-0000-000011640000}"/>
    <cellStyle name="Note 12 5 4" xfId="25620" xr:uid="{00000000-0005-0000-0000-000012640000}"/>
    <cellStyle name="Note 12 5 4 10" xfId="25621" xr:uid="{00000000-0005-0000-0000-000013640000}"/>
    <cellStyle name="Note 12 5 4 11" xfId="25622" xr:uid="{00000000-0005-0000-0000-000014640000}"/>
    <cellStyle name="Note 12 5 4 12" xfId="25623" xr:uid="{00000000-0005-0000-0000-000015640000}"/>
    <cellStyle name="Note 12 5 4 13" xfId="25624" xr:uid="{00000000-0005-0000-0000-000016640000}"/>
    <cellStyle name="Note 12 5 4 14" xfId="25625" xr:uid="{00000000-0005-0000-0000-000017640000}"/>
    <cellStyle name="Note 12 5 4 2" xfId="25626" xr:uid="{00000000-0005-0000-0000-000018640000}"/>
    <cellStyle name="Note 12 5 4 3" xfId="25627" xr:uid="{00000000-0005-0000-0000-000019640000}"/>
    <cellStyle name="Note 12 5 4 4" xfId="25628" xr:uid="{00000000-0005-0000-0000-00001A640000}"/>
    <cellStyle name="Note 12 5 4 5" xfId="25629" xr:uid="{00000000-0005-0000-0000-00001B640000}"/>
    <cellStyle name="Note 12 5 4 6" xfId="25630" xr:uid="{00000000-0005-0000-0000-00001C640000}"/>
    <cellStyle name="Note 12 5 4 7" xfId="25631" xr:uid="{00000000-0005-0000-0000-00001D640000}"/>
    <cellStyle name="Note 12 5 4 8" xfId="25632" xr:uid="{00000000-0005-0000-0000-00001E640000}"/>
    <cellStyle name="Note 12 5 4 9" xfId="25633" xr:uid="{00000000-0005-0000-0000-00001F640000}"/>
    <cellStyle name="Note 12 5 5" xfId="25634" xr:uid="{00000000-0005-0000-0000-000020640000}"/>
    <cellStyle name="Note 12 5 5 10" xfId="25635" xr:uid="{00000000-0005-0000-0000-000021640000}"/>
    <cellStyle name="Note 12 5 5 11" xfId="25636" xr:uid="{00000000-0005-0000-0000-000022640000}"/>
    <cellStyle name="Note 12 5 5 12" xfId="25637" xr:uid="{00000000-0005-0000-0000-000023640000}"/>
    <cellStyle name="Note 12 5 5 13" xfId="25638" xr:uid="{00000000-0005-0000-0000-000024640000}"/>
    <cellStyle name="Note 12 5 5 2" xfId="25639" xr:uid="{00000000-0005-0000-0000-000025640000}"/>
    <cellStyle name="Note 12 5 5 3" xfId="25640" xr:uid="{00000000-0005-0000-0000-000026640000}"/>
    <cellStyle name="Note 12 5 5 4" xfId="25641" xr:uid="{00000000-0005-0000-0000-000027640000}"/>
    <cellStyle name="Note 12 5 5 5" xfId="25642" xr:uid="{00000000-0005-0000-0000-000028640000}"/>
    <cellStyle name="Note 12 5 5 6" xfId="25643" xr:uid="{00000000-0005-0000-0000-000029640000}"/>
    <cellStyle name="Note 12 5 5 7" xfId="25644" xr:uid="{00000000-0005-0000-0000-00002A640000}"/>
    <cellStyle name="Note 12 5 5 8" xfId="25645" xr:uid="{00000000-0005-0000-0000-00002B640000}"/>
    <cellStyle name="Note 12 5 5 9" xfId="25646" xr:uid="{00000000-0005-0000-0000-00002C640000}"/>
    <cellStyle name="Note 12 5 6" xfId="25647" xr:uid="{00000000-0005-0000-0000-00002D640000}"/>
    <cellStyle name="Note 12 5 7" xfId="25648" xr:uid="{00000000-0005-0000-0000-00002E640000}"/>
    <cellStyle name="Note 12 5 8" xfId="25649" xr:uid="{00000000-0005-0000-0000-00002F640000}"/>
    <cellStyle name="Note 12 5 9" xfId="25650" xr:uid="{00000000-0005-0000-0000-000030640000}"/>
    <cellStyle name="Note 12 6" xfId="25651" xr:uid="{00000000-0005-0000-0000-000031640000}"/>
    <cellStyle name="Note 12 6 10" xfId="25652" xr:uid="{00000000-0005-0000-0000-000032640000}"/>
    <cellStyle name="Note 12 6 11" xfId="25653" xr:uid="{00000000-0005-0000-0000-000033640000}"/>
    <cellStyle name="Note 12 6 12" xfId="25654" xr:uid="{00000000-0005-0000-0000-000034640000}"/>
    <cellStyle name="Note 12 6 13" xfId="25655" xr:uid="{00000000-0005-0000-0000-000035640000}"/>
    <cellStyle name="Note 12 6 14" xfId="25656" xr:uid="{00000000-0005-0000-0000-000036640000}"/>
    <cellStyle name="Note 12 6 15" xfId="25657" xr:uid="{00000000-0005-0000-0000-000037640000}"/>
    <cellStyle name="Note 12 6 16" xfId="25658" xr:uid="{00000000-0005-0000-0000-000038640000}"/>
    <cellStyle name="Note 12 6 17" xfId="25659" xr:uid="{00000000-0005-0000-0000-000039640000}"/>
    <cellStyle name="Note 12 6 18" xfId="25660" xr:uid="{00000000-0005-0000-0000-00003A640000}"/>
    <cellStyle name="Note 12 6 19" xfId="25661" xr:uid="{00000000-0005-0000-0000-00003B640000}"/>
    <cellStyle name="Note 12 6 2" xfId="25662" xr:uid="{00000000-0005-0000-0000-00003C640000}"/>
    <cellStyle name="Note 12 6 2 10" xfId="25663" xr:uid="{00000000-0005-0000-0000-00003D640000}"/>
    <cellStyle name="Note 12 6 2 11" xfId="25664" xr:uid="{00000000-0005-0000-0000-00003E640000}"/>
    <cellStyle name="Note 12 6 2 12" xfId="25665" xr:uid="{00000000-0005-0000-0000-00003F640000}"/>
    <cellStyle name="Note 12 6 2 13" xfId="25666" xr:uid="{00000000-0005-0000-0000-000040640000}"/>
    <cellStyle name="Note 12 6 2 14" xfId="25667" xr:uid="{00000000-0005-0000-0000-000041640000}"/>
    <cellStyle name="Note 12 6 2 2" xfId="25668" xr:uid="{00000000-0005-0000-0000-000042640000}"/>
    <cellStyle name="Note 12 6 2 3" xfId="25669" xr:uid="{00000000-0005-0000-0000-000043640000}"/>
    <cellStyle name="Note 12 6 2 4" xfId="25670" xr:uid="{00000000-0005-0000-0000-000044640000}"/>
    <cellStyle name="Note 12 6 2 5" xfId="25671" xr:uid="{00000000-0005-0000-0000-000045640000}"/>
    <cellStyle name="Note 12 6 2 6" xfId="25672" xr:uid="{00000000-0005-0000-0000-000046640000}"/>
    <cellStyle name="Note 12 6 2 7" xfId="25673" xr:uid="{00000000-0005-0000-0000-000047640000}"/>
    <cellStyle name="Note 12 6 2 8" xfId="25674" xr:uid="{00000000-0005-0000-0000-000048640000}"/>
    <cellStyle name="Note 12 6 2 9" xfId="25675" xr:uid="{00000000-0005-0000-0000-000049640000}"/>
    <cellStyle name="Note 12 6 20" xfId="25676" xr:uid="{00000000-0005-0000-0000-00004A640000}"/>
    <cellStyle name="Note 12 6 3" xfId="25677" xr:uid="{00000000-0005-0000-0000-00004B640000}"/>
    <cellStyle name="Note 12 6 3 10" xfId="25678" xr:uid="{00000000-0005-0000-0000-00004C640000}"/>
    <cellStyle name="Note 12 6 3 11" xfId="25679" xr:uid="{00000000-0005-0000-0000-00004D640000}"/>
    <cellStyle name="Note 12 6 3 12" xfId="25680" xr:uid="{00000000-0005-0000-0000-00004E640000}"/>
    <cellStyle name="Note 12 6 3 13" xfId="25681" xr:uid="{00000000-0005-0000-0000-00004F640000}"/>
    <cellStyle name="Note 12 6 3 14" xfId="25682" xr:uid="{00000000-0005-0000-0000-000050640000}"/>
    <cellStyle name="Note 12 6 3 2" xfId="25683" xr:uid="{00000000-0005-0000-0000-000051640000}"/>
    <cellStyle name="Note 12 6 3 3" xfId="25684" xr:uid="{00000000-0005-0000-0000-000052640000}"/>
    <cellStyle name="Note 12 6 3 4" xfId="25685" xr:uid="{00000000-0005-0000-0000-000053640000}"/>
    <cellStyle name="Note 12 6 3 5" xfId="25686" xr:uid="{00000000-0005-0000-0000-000054640000}"/>
    <cellStyle name="Note 12 6 3 6" xfId="25687" xr:uid="{00000000-0005-0000-0000-000055640000}"/>
    <cellStyle name="Note 12 6 3 7" xfId="25688" xr:uid="{00000000-0005-0000-0000-000056640000}"/>
    <cellStyle name="Note 12 6 3 8" xfId="25689" xr:uid="{00000000-0005-0000-0000-000057640000}"/>
    <cellStyle name="Note 12 6 3 9" xfId="25690" xr:uid="{00000000-0005-0000-0000-000058640000}"/>
    <cellStyle name="Note 12 6 4" xfId="25691" xr:uid="{00000000-0005-0000-0000-000059640000}"/>
    <cellStyle name="Note 12 6 4 10" xfId="25692" xr:uid="{00000000-0005-0000-0000-00005A640000}"/>
    <cellStyle name="Note 12 6 4 11" xfId="25693" xr:uid="{00000000-0005-0000-0000-00005B640000}"/>
    <cellStyle name="Note 12 6 4 12" xfId="25694" xr:uid="{00000000-0005-0000-0000-00005C640000}"/>
    <cellStyle name="Note 12 6 4 13" xfId="25695" xr:uid="{00000000-0005-0000-0000-00005D640000}"/>
    <cellStyle name="Note 12 6 4 14" xfId="25696" xr:uid="{00000000-0005-0000-0000-00005E640000}"/>
    <cellStyle name="Note 12 6 4 2" xfId="25697" xr:uid="{00000000-0005-0000-0000-00005F640000}"/>
    <cellStyle name="Note 12 6 4 3" xfId="25698" xr:uid="{00000000-0005-0000-0000-000060640000}"/>
    <cellStyle name="Note 12 6 4 4" xfId="25699" xr:uid="{00000000-0005-0000-0000-000061640000}"/>
    <cellStyle name="Note 12 6 4 5" xfId="25700" xr:uid="{00000000-0005-0000-0000-000062640000}"/>
    <cellStyle name="Note 12 6 4 6" xfId="25701" xr:uid="{00000000-0005-0000-0000-000063640000}"/>
    <cellStyle name="Note 12 6 4 7" xfId="25702" xr:uid="{00000000-0005-0000-0000-000064640000}"/>
    <cellStyle name="Note 12 6 4 8" xfId="25703" xr:uid="{00000000-0005-0000-0000-000065640000}"/>
    <cellStyle name="Note 12 6 4 9" xfId="25704" xr:uid="{00000000-0005-0000-0000-000066640000}"/>
    <cellStyle name="Note 12 6 5" xfId="25705" xr:uid="{00000000-0005-0000-0000-000067640000}"/>
    <cellStyle name="Note 12 6 5 10" xfId="25706" xr:uid="{00000000-0005-0000-0000-000068640000}"/>
    <cellStyle name="Note 12 6 5 11" xfId="25707" xr:uid="{00000000-0005-0000-0000-000069640000}"/>
    <cellStyle name="Note 12 6 5 12" xfId="25708" xr:uid="{00000000-0005-0000-0000-00006A640000}"/>
    <cellStyle name="Note 12 6 5 13" xfId="25709" xr:uid="{00000000-0005-0000-0000-00006B640000}"/>
    <cellStyle name="Note 12 6 5 2" xfId="25710" xr:uid="{00000000-0005-0000-0000-00006C640000}"/>
    <cellStyle name="Note 12 6 5 3" xfId="25711" xr:uid="{00000000-0005-0000-0000-00006D640000}"/>
    <cellStyle name="Note 12 6 5 4" xfId="25712" xr:uid="{00000000-0005-0000-0000-00006E640000}"/>
    <cellStyle name="Note 12 6 5 5" xfId="25713" xr:uid="{00000000-0005-0000-0000-00006F640000}"/>
    <cellStyle name="Note 12 6 5 6" xfId="25714" xr:uid="{00000000-0005-0000-0000-000070640000}"/>
    <cellStyle name="Note 12 6 5 7" xfId="25715" xr:uid="{00000000-0005-0000-0000-000071640000}"/>
    <cellStyle name="Note 12 6 5 8" xfId="25716" xr:uid="{00000000-0005-0000-0000-000072640000}"/>
    <cellStyle name="Note 12 6 5 9" xfId="25717" xr:uid="{00000000-0005-0000-0000-000073640000}"/>
    <cellStyle name="Note 12 6 6" xfId="25718" xr:uid="{00000000-0005-0000-0000-000074640000}"/>
    <cellStyle name="Note 12 6 7" xfId="25719" xr:uid="{00000000-0005-0000-0000-000075640000}"/>
    <cellStyle name="Note 12 6 8" xfId="25720" xr:uid="{00000000-0005-0000-0000-000076640000}"/>
    <cellStyle name="Note 12 6 9" xfId="25721" xr:uid="{00000000-0005-0000-0000-000077640000}"/>
    <cellStyle name="Note 12 7" xfId="25722" xr:uid="{00000000-0005-0000-0000-000078640000}"/>
    <cellStyle name="Note 12 7 10" xfId="25723" xr:uid="{00000000-0005-0000-0000-000079640000}"/>
    <cellStyle name="Note 12 7 11" xfId="25724" xr:uid="{00000000-0005-0000-0000-00007A640000}"/>
    <cellStyle name="Note 12 7 12" xfId="25725" xr:uid="{00000000-0005-0000-0000-00007B640000}"/>
    <cellStyle name="Note 12 7 13" xfId="25726" xr:uid="{00000000-0005-0000-0000-00007C640000}"/>
    <cellStyle name="Note 12 7 14" xfId="25727" xr:uid="{00000000-0005-0000-0000-00007D640000}"/>
    <cellStyle name="Note 12 7 2" xfId="25728" xr:uid="{00000000-0005-0000-0000-00007E640000}"/>
    <cellStyle name="Note 12 7 3" xfId="25729" xr:uid="{00000000-0005-0000-0000-00007F640000}"/>
    <cellStyle name="Note 12 7 4" xfId="25730" xr:uid="{00000000-0005-0000-0000-000080640000}"/>
    <cellStyle name="Note 12 7 5" xfId="25731" xr:uid="{00000000-0005-0000-0000-000081640000}"/>
    <cellStyle name="Note 12 7 6" xfId="25732" xr:uid="{00000000-0005-0000-0000-000082640000}"/>
    <cellStyle name="Note 12 7 7" xfId="25733" xr:uid="{00000000-0005-0000-0000-000083640000}"/>
    <cellStyle name="Note 12 7 8" xfId="25734" xr:uid="{00000000-0005-0000-0000-000084640000}"/>
    <cellStyle name="Note 12 7 9" xfId="25735" xr:uid="{00000000-0005-0000-0000-000085640000}"/>
    <cellStyle name="Note 12 8" xfId="25736" xr:uid="{00000000-0005-0000-0000-000086640000}"/>
    <cellStyle name="Note 12 8 10" xfId="25737" xr:uid="{00000000-0005-0000-0000-000087640000}"/>
    <cellStyle name="Note 12 8 11" xfId="25738" xr:uid="{00000000-0005-0000-0000-000088640000}"/>
    <cellStyle name="Note 12 8 12" xfId="25739" xr:uid="{00000000-0005-0000-0000-000089640000}"/>
    <cellStyle name="Note 12 8 13" xfId="25740" xr:uid="{00000000-0005-0000-0000-00008A640000}"/>
    <cellStyle name="Note 12 8 14" xfId="25741" xr:uid="{00000000-0005-0000-0000-00008B640000}"/>
    <cellStyle name="Note 12 8 2" xfId="25742" xr:uid="{00000000-0005-0000-0000-00008C640000}"/>
    <cellStyle name="Note 12 8 3" xfId="25743" xr:uid="{00000000-0005-0000-0000-00008D640000}"/>
    <cellStyle name="Note 12 8 4" xfId="25744" xr:uid="{00000000-0005-0000-0000-00008E640000}"/>
    <cellStyle name="Note 12 8 5" xfId="25745" xr:uid="{00000000-0005-0000-0000-00008F640000}"/>
    <cellStyle name="Note 12 8 6" xfId="25746" xr:uid="{00000000-0005-0000-0000-000090640000}"/>
    <cellStyle name="Note 12 8 7" xfId="25747" xr:uid="{00000000-0005-0000-0000-000091640000}"/>
    <cellStyle name="Note 12 8 8" xfId="25748" xr:uid="{00000000-0005-0000-0000-000092640000}"/>
    <cellStyle name="Note 12 8 9" xfId="25749" xr:uid="{00000000-0005-0000-0000-000093640000}"/>
    <cellStyle name="Note 12 9" xfId="25750" xr:uid="{00000000-0005-0000-0000-000094640000}"/>
    <cellStyle name="Note 12 9 10" xfId="25751" xr:uid="{00000000-0005-0000-0000-000095640000}"/>
    <cellStyle name="Note 12 9 11" xfId="25752" xr:uid="{00000000-0005-0000-0000-000096640000}"/>
    <cellStyle name="Note 12 9 12" xfId="25753" xr:uid="{00000000-0005-0000-0000-000097640000}"/>
    <cellStyle name="Note 12 9 13" xfId="25754" xr:uid="{00000000-0005-0000-0000-000098640000}"/>
    <cellStyle name="Note 12 9 14" xfId="25755" xr:uid="{00000000-0005-0000-0000-000099640000}"/>
    <cellStyle name="Note 12 9 2" xfId="25756" xr:uid="{00000000-0005-0000-0000-00009A640000}"/>
    <cellStyle name="Note 12 9 3" xfId="25757" xr:uid="{00000000-0005-0000-0000-00009B640000}"/>
    <cellStyle name="Note 12 9 4" xfId="25758" xr:uid="{00000000-0005-0000-0000-00009C640000}"/>
    <cellStyle name="Note 12 9 5" xfId="25759" xr:uid="{00000000-0005-0000-0000-00009D640000}"/>
    <cellStyle name="Note 12 9 6" xfId="25760" xr:uid="{00000000-0005-0000-0000-00009E640000}"/>
    <cellStyle name="Note 12 9 7" xfId="25761" xr:uid="{00000000-0005-0000-0000-00009F640000}"/>
    <cellStyle name="Note 12 9 8" xfId="25762" xr:uid="{00000000-0005-0000-0000-0000A0640000}"/>
    <cellStyle name="Note 12 9 9" xfId="25763" xr:uid="{00000000-0005-0000-0000-0000A1640000}"/>
    <cellStyle name="Note 13" xfId="25764" xr:uid="{00000000-0005-0000-0000-0000A2640000}"/>
    <cellStyle name="Note 13 10" xfId="25765" xr:uid="{00000000-0005-0000-0000-0000A3640000}"/>
    <cellStyle name="Note 13 10 10" xfId="25766" xr:uid="{00000000-0005-0000-0000-0000A4640000}"/>
    <cellStyle name="Note 13 10 11" xfId="25767" xr:uid="{00000000-0005-0000-0000-0000A5640000}"/>
    <cellStyle name="Note 13 10 12" xfId="25768" xr:uid="{00000000-0005-0000-0000-0000A6640000}"/>
    <cellStyle name="Note 13 10 13" xfId="25769" xr:uid="{00000000-0005-0000-0000-0000A7640000}"/>
    <cellStyle name="Note 13 10 2" xfId="25770" xr:uid="{00000000-0005-0000-0000-0000A8640000}"/>
    <cellStyle name="Note 13 10 3" xfId="25771" xr:uid="{00000000-0005-0000-0000-0000A9640000}"/>
    <cellStyle name="Note 13 10 4" xfId="25772" xr:uid="{00000000-0005-0000-0000-0000AA640000}"/>
    <cellStyle name="Note 13 10 5" xfId="25773" xr:uid="{00000000-0005-0000-0000-0000AB640000}"/>
    <cellStyle name="Note 13 10 6" xfId="25774" xr:uid="{00000000-0005-0000-0000-0000AC640000}"/>
    <cellStyle name="Note 13 10 7" xfId="25775" xr:uid="{00000000-0005-0000-0000-0000AD640000}"/>
    <cellStyle name="Note 13 10 8" xfId="25776" xr:uid="{00000000-0005-0000-0000-0000AE640000}"/>
    <cellStyle name="Note 13 10 9" xfId="25777" xr:uid="{00000000-0005-0000-0000-0000AF640000}"/>
    <cellStyle name="Note 13 11" xfId="25778" xr:uid="{00000000-0005-0000-0000-0000B0640000}"/>
    <cellStyle name="Note 13 12" xfId="25779" xr:uid="{00000000-0005-0000-0000-0000B1640000}"/>
    <cellStyle name="Note 13 13" xfId="25780" xr:uid="{00000000-0005-0000-0000-0000B2640000}"/>
    <cellStyle name="Note 13 14" xfId="25781" xr:uid="{00000000-0005-0000-0000-0000B3640000}"/>
    <cellStyle name="Note 13 15" xfId="25782" xr:uid="{00000000-0005-0000-0000-0000B4640000}"/>
    <cellStyle name="Note 13 16" xfId="25783" xr:uid="{00000000-0005-0000-0000-0000B5640000}"/>
    <cellStyle name="Note 13 17" xfId="25784" xr:uid="{00000000-0005-0000-0000-0000B6640000}"/>
    <cellStyle name="Note 13 18" xfId="25785" xr:uid="{00000000-0005-0000-0000-0000B7640000}"/>
    <cellStyle name="Note 13 19" xfId="25786" xr:uid="{00000000-0005-0000-0000-0000B8640000}"/>
    <cellStyle name="Note 13 2" xfId="25787" xr:uid="{00000000-0005-0000-0000-0000B9640000}"/>
    <cellStyle name="Note 13 2 10" xfId="25788" xr:uid="{00000000-0005-0000-0000-0000BA640000}"/>
    <cellStyle name="Note 13 2 11" xfId="25789" xr:uid="{00000000-0005-0000-0000-0000BB640000}"/>
    <cellStyle name="Note 13 2 12" xfId="25790" xr:uid="{00000000-0005-0000-0000-0000BC640000}"/>
    <cellStyle name="Note 13 2 13" xfId="25791" xr:uid="{00000000-0005-0000-0000-0000BD640000}"/>
    <cellStyle name="Note 13 2 14" xfId="25792" xr:uid="{00000000-0005-0000-0000-0000BE640000}"/>
    <cellStyle name="Note 13 2 15" xfId="25793" xr:uid="{00000000-0005-0000-0000-0000BF640000}"/>
    <cellStyle name="Note 13 2 16" xfId="25794" xr:uid="{00000000-0005-0000-0000-0000C0640000}"/>
    <cellStyle name="Note 13 2 17" xfId="25795" xr:uid="{00000000-0005-0000-0000-0000C1640000}"/>
    <cellStyle name="Note 13 2 18" xfId="25796" xr:uid="{00000000-0005-0000-0000-0000C2640000}"/>
    <cellStyle name="Note 13 2 19" xfId="25797" xr:uid="{00000000-0005-0000-0000-0000C3640000}"/>
    <cellStyle name="Note 13 2 2" xfId="25798" xr:uid="{00000000-0005-0000-0000-0000C4640000}"/>
    <cellStyle name="Note 13 2 2 10" xfId="25799" xr:uid="{00000000-0005-0000-0000-0000C5640000}"/>
    <cellStyle name="Note 13 2 2 11" xfId="25800" xr:uid="{00000000-0005-0000-0000-0000C6640000}"/>
    <cellStyle name="Note 13 2 2 12" xfId="25801" xr:uid="{00000000-0005-0000-0000-0000C7640000}"/>
    <cellStyle name="Note 13 2 2 13" xfId="25802" xr:uid="{00000000-0005-0000-0000-0000C8640000}"/>
    <cellStyle name="Note 13 2 2 14" xfId="25803" xr:uid="{00000000-0005-0000-0000-0000C9640000}"/>
    <cellStyle name="Note 13 2 2 15" xfId="25804" xr:uid="{00000000-0005-0000-0000-0000CA640000}"/>
    <cellStyle name="Note 13 2 2 16" xfId="25805" xr:uid="{00000000-0005-0000-0000-0000CB640000}"/>
    <cellStyle name="Note 13 2 2 17" xfId="25806" xr:uid="{00000000-0005-0000-0000-0000CC640000}"/>
    <cellStyle name="Note 13 2 2 18" xfId="25807" xr:uid="{00000000-0005-0000-0000-0000CD640000}"/>
    <cellStyle name="Note 13 2 2 19" xfId="25808" xr:uid="{00000000-0005-0000-0000-0000CE640000}"/>
    <cellStyle name="Note 13 2 2 2" xfId="25809" xr:uid="{00000000-0005-0000-0000-0000CF640000}"/>
    <cellStyle name="Note 13 2 2 2 10" xfId="25810" xr:uid="{00000000-0005-0000-0000-0000D0640000}"/>
    <cellStyle name="Note 13 2 2 2 11" xfId="25811" xr:uid="{00000000-0005-0000-0000-0000D1640000}"/>
    <cellStyle name="Note 13 2 2 2 12" xfId="25812" xr:uid="{00000000-0005-0000-0000-0000D2640000}"/>
    <cellStyle name="Note 13 2 2 2 13" xfId="25813" xr:uid="{00000000-0005-0000-0000-0000D3640000}"/>
    <cellStyle name="Note 13 2 2 2 14" xfId="25814" xr:uid="{00000000-0005-0000-0000-0000D4640000}"/>
    <cellStyle name="Note 13 2 2 2 2" xfId="25815" xr:uid="{00000000-0005-0000-0000-0000D5640000}"/>
    <cellStyle name="Note 13 2 2 2 3" xfId="25816" xr:uid="{00000000-0005-0000-0000-0000D6640000}"/>
    <cellStyle name="Note 13 2 2 2 4" xfId="25817" xr:uid="{00000000-0005-0000-0000-0000D7640000}"/>
    <cellStyle name="Note 13 2 2 2 5" xfId="25818" xr:uid="{00000000-0005-0000-0000-0000D8640000}"/>
    <cellStyle name="Note 13 2 2 2 6" xfId="25819" xr:uid="{00000000-0005-0000-0000-0000D9640000}"/>
    <cellStyle name="Note 13 2 2 2 7" xfId="25820" xr:uid="{00000000-0005-0000-0000-0000DA640000}"/>
    <cellStyle name="Note 13 2 2 2 8" xfId="25821" xr:uid="{00000000-0005-0000-0000-0000DB640000}"/>
    <cellStyle name="Note 13 2 2 2 9" xfId="25822" xr:uid="{00000000-0005-0000-0000-0000DC640000}"/>
    <cellStyle name="Note 13 2 2 20" xfId="25823" xr:uid="{00000000-0005-0000-0000-0000DD640000}"/>
    <cellStyle name="Note 13 2 2 3" xfId="25824" xr:uid="{00000000-0005-0000-0000-0000DE640000}"/>
    <cellStyle name="Note 13 2 2 3 10" xfId="25825" xr:uid="{00000000-0005-0000-0000-0000DF640000}"/>
    <cellStyle name="Note 13 2 2 3 11" xfId="25826" xr:uid="{00000000-0005-0000-0000-0000E0640000}"/>
    <cellStyle name="Note 13 2 2 3 12" xfId="25827" xr:uid="{00000000-0005-0000-0000-0000E1640000}"/>
    <cellStyle name="Note 13 2 2 3 13" xfId="25828" xr:uid="{00000000-0005-0000-0000-0000E2640000}"/>
    <cellStyle name="Note 13 2 2 3 14" xfId="25829" xr:uid="{00000000-0005-0000-0000-0000E3640000}"/>
    <cellStyle name="Note 13 2 2 3 2" xfId="25830" xr:uid="{00000000-0005-0000-0000-0000E4640000}"/>
    <cellStyle name="Note 13 2 2 3 3" xfId="25831" xr:uid="{00000000-0005-0000-0000-0000E5640000}"/>
    <cellStyle name="Note 13 2 2 3 4" xfId="25832" xr:uid="{00000000-0005-0000-0000-0000E6640000}"/>
    <cellStyle name="Note 13 2 2 3 5" xfId="25833" xr:uid="{00000000-0005-0000-0000-0000E7640000}"/>
    <cellStyle name="Note 13 2 2 3 6" xfId="25834" xr:uid="{00000000-0005-0000-0000-0000E8640000}"/>
    <cellStyle name="Note 13 2 2 3 7" xfId="25835" xr:uid="{00000000-0005-0000-0000-0000E9640000}"/>
    <cellStyle name="Note 13 2 2 3 8" xfId="25836" xr:uid="{00000000-0005-0000-0000-0000EA640000}"/>
    <cellStyle name="Note 13 2 2 3 9" xfId="25837" xr:uid="{00000000-0005-0000-0000-0000EB640000}"/>
    <cellStyle name="Note 13 2 2 4" xfId="25838" xr:uid="{00000000-0005-0000-0000-0000EC640000}"/>
    <cellStyle name="Note 13 2 2 4 10" xfId="25839" xr:uid="{00000000-0005-0000-0000-0000ED640000}"/>
    <cellStyle name="Note 13 2 2 4 11" xfId="25840" xr:uid="{00000000-0005-0000-0000-0000EE640000}"/>
    <cellStyle name="Note 13 2 2 4 12" xfId="25841" xr:uid="{00000000-0005-0000-0000-0000EF640000}"/>
    <cellStyle name="Note 13 2 2 4 13" xfId="25842" xr:uid="{00000000-0005-0000-0000-0000F0640000}"/>
    <cellStyle name="Note 13 2 2 4 14" xfId="25843" xr:uid="{00000000-0005-0000-0000-0000F1640000}"/>
    <cellStyle name="Note 13 2 2 4 2" xfId="25844" xr:uid="{00000000-0005-0000-0000-0000F2640000}"/>
    <cellStyle name="Note 13 2 2 4 3" xfId="25845" xr:uid="{00000000-0005-0000-0000-0000F3640000}"/>
    <cellStyle name="Note 13 2 2 4 4" xfId="25846" xr:uid="{00000000-0005-0000-0000-0000F4640000}"/>
    <cellStyle name="Note 13 2 2 4 5" xfId="25847" xr:uid="{00000000-0005-0000-0000-0000F5640000}"/>
    <cellStyle name="Note 13 2 2 4 6" xfId="25848" xr:uid="{00000000-0005-0000-0000-0000F6640000}"/>
    <cellStyle name="Note 13 2 2 4 7" xfId="25849" xr:uid="{00000000-0005-0000-0000-0000F7640000}"/>
    <cellStyle name="Note 13 2 2 4 8" xfId="25850" xr:uid="{00000000-0005-0000-0000-0000F8640000}"/>
    <cellStyle name="Note 13 2 2 4 9" xfId="25851" xr:uid="{00000000-0005-0000-0000-0000F9640000}"/>
    <cellStyle name="Note 13 2 2 5" xfId="25852" xr:uid="{00000000-0005-0000-0000-0000FA640000}"/>
    <cellStyle name="Note 13 2 2 5 10" xfId="25853" xr:uid="{00000000-0005-0000-0000-0000FB640000}"/>
    <cellStyle name="Note 13 2 2 5 11" xfId="25854" xr:uid="{00000000-0005-0000-0000-0000FC640000}"/>
    <cellStyle name="Note 13 2 2 5 12" xfId="25855" xr:uid="{00000000-0005-0000-0000-0000FD640000}"/>
    <cellStyle name="Note 13 2 2 5 13" xfId="25856" xr:uid="{00000000-0005-0000-0000-0000FE640000}"/>
    <cellStyle name="Note 13 2 2 5 2" xfId="25857" xr:uid="{00000000-0005-0000-0000-0000FF640000}"/>
    <cellStyle name="Note 13 2 2 5 3" xfId="25858" xr:uid="{00000000-0005-0000-0000-000000650000}"/>
    <cellStyle name="Note 13 2 2 5 4" xfId="25859" xr:uid="{00000000-0005-0000-0000-000001650000}"/>
    <cellStyle name="Note 13 2 2 5 5" xfId="25860" xr:uid="{00000000-0005-0000-0000-000002650000}"/>
    <cellStyle name="Note 13 2 2 5 6" xfId="25861" xr:uid="{00000000-0005-0000-0000-000003650000}"/>
    <cellStyle name="Note 13 2 2 5 7" xfId="25862" xr:uid="{00000000-0005-0000-0000-000004650000}"/>
    <cellStyle name="Note 13 2 2 5 8" xfId="25863" xr:uid="{00000000-0005-0000-0000-000005650000}"/>
    <cellStyle name="Note 13 2 2 5 9" xfId="25864" xr:uid="{00000000-0005-0000-0000-000006650000}"/>
    <cellStyle name="Note 13 2 2 6" xfId="25865" xr:uid="{00000000-0005-0000-0000-000007650000}"/>
    <cellStyle name="Note 13 2 2 7" xfId="25866" xr:uid="{00000000-0005-0000-0000-000008650000}"/>
    <cellStyle name="Note 13 2 2 8" xfId="25867" xr:uid="{00000000-0005-0000-0000-000009650000}"/>
    <cellStyle name="Note 13 2 2 9" xfId="25868" xr:uid="{00000000-0005-0000-0000-00000A650000}"/>
    <cellStyle name="Note 13 2 20" xfId="25869" xr:uid="{00000000-0005-0000-0000-00000B650000}"/>
    <cellStyle name="Note 13 2 21" xfId="25870" xr:uid="{00000000-0005-0000-0000-00000C650000}"/>
    <cellStyle name="Note 13 2 22" xfId="25871" xr:uid="{00000000-0005-0000-0000-00000D650000}"/>
    <cellStyle name="Note 13 2 23" xfId="25872" xr:uid="{00000000-0005-0000-0000-00000E650000}"/>
    <cellStyle name="Note 13 2 3" xfId="25873" xr:uid="{00000000-0005-0000-0000-00000F650000}"/>
    <cellStyle name="Note 13 2 3 10" xfId="25874" xr:uid="{00000000-0005-0000-0000-000010650000}"/>
    <cellStyle name="Note 13 2 3 11" xfId="25875" xr:uid="{00000000-0005-0000-0000-000011650000}"/>
    <cellStyle name="Note 13 2 3 12" xfId="25876" xr:uid="{00000000-0005-0000-0000-000012650000}"/>
    <cellStyle name="Note 13 2 3 13" xfId="25877" xr:uid="{00000000-0005-0000-0000-000013650000}"/>
    <cellStyle name="Note 13 2 3 14" xfId="25878" xr:uid="{00000000-0005-0000-0000-000014650000}"/>
    <cellStyle name="Note 13 2 3 15" xfId="25879" xr:uid="{00000000-0005-0000-0000-000015650000}"/>
    <cellStyle name="Note 13 2 3 16" xfId="25880" xr:uid="{00000000-0005-0000-0000-000016650000}"/>
    <cellStyle name="Note 13 2 3 17" xfId="25881" xr:uid="{00000000-0005-0000-0000-000017650000}"/>
    <cellStyle name="Note 13 2 3 18" xfId="25882" xr:uid="{00000000-0005-0000-0000-000018650000}"/>
    <cellStyle name="Note 13 2 3 19" xfId="25883" xr:uid="{00000000-0005-0000-0000-000019650000}"/>
    <cellStyle name="Note 13 2 3 2" xfId="25884" xr:uid="{00000000-0005-0000-0000-00001A650000}"/>
    <cellStyle name="Note 13 2 3 2 10" xfId="25885" xr:uid="{00000000-0005-0000-0000-00001B650000}"/>
    <cellStyle name="Note 13 2 3 2 11" xfId="25886" xr:uid="{00000000-0005-0000-0000-00001C650000}"/>
    <cellStyle name="Note 13 2 3 2 12" xfId="25887" xr:uid="{00000000-0005-0000-0000-00001D650000}"/>
    <cellStyle name="Note 13 2 3 2 13" xfId="25888" xr:uid="{00000000-0005-0000-0000-00001E650000}"/>
    <cellStyle name="Note 13 2 3 2 14" xfId="25889" xr:uid="{00000000-0005-0000-0000-00001F650000}"/>
    <cellStyle name="Note 13 2 3 2 2" xfId="25890" xr:uid="{00000000-0005-0000-0000-000020650000}"/>
    <cellStyle name="Note 13 2 3 2 3" xfId="25891" xr:uid="{00000000-0005-0000-0000-000021650000}"/>
    <cellStyle name="Note 13 2 3 2 4" xfId="25892" xr:uid="{00000000-0005-0000-0000-000022650000}"/>
    <cellStyle name="Note 13 2 3 2 5" xfId="25893" xr:uid="{00000000-0005-0000-0000-000023650000}"/>
    <cellStyle name="Note 13 2 3 2 6" xfId="25894" xr:uid="{00000000-0005-0000-0000-000024650000}"/>
    <cellStyle name="Note 13 2 3 2 7" xfId="25895" xr:uid="{00000000-0005-0000-0000-000025650000}"/>
    <cellStyle name="Note 13 2 3 2 8" xfId="25896" xr:uid="{00000000-0005-0000-0000-000026650000}"/>
    <cellStyle name="Note 13 2 3 2 9" xfId="25897" xr:uid="{00000000-0005-0000-0000-000027650000}"/>
    <cellStyle name="Note 13 2 3 20" xfId="25898" xr:uid="{00000000-0005-0000-0000-000028650000}"/>
    <cellStyle name="Note 13 2 3 3" xfId="25899" xr:uid="{00000000-0005-0000-0000-000029650000}"/>
    <cellStyle name="Note 13 2 3 3 10" xfId="25900" xr:uid="{00000000-0005-0000-0000-00002A650000}"/>
    <cellStyle name="Note 13 2 3 3 11" xfId="25901" xr:uid="{00000000-0005-0000-0000-00002B650000}"/>
    <cellStyle name="Note 13 2 3 3 12" xfId="25902" xr:uid="{00000000-0005-0000-0000-00002C650000}"/>
    <cellStyle name="Note 13 2 3 3 13" xfId="25903" xr:uid="{00000000-0005-0000-0000-00002D650000}"/>
    <cellStyle name="Note 13 2 3 3 14" xfId="25904" xr:uid="{00000000-0005-0000-0000-00002E650000}"/>
    <cellStyle name="Note 13 2 3 3 2" xfId="25905" xr:uid="{00000000-0005-0000-0000-00002F650000}"/>
    <cellStyle name="Note 13 2 3 3 3" xfId="25906" xr:uid="{00000000-0005-0000-0000-000030650000}"/>
    <cellStyle name="Note 13 2 3 3 4" xfId="25907" xr:uid="{00000000-0005-0000-0000-000031650000}"/>
    <cellStyle name="Note 13 2 3 3 5" xfId="25908" xr:uid="{00000000-0005-0000-0000-000032650000}"/>
    <cellStyle name="Note 13 2 3 3 6" xfId="25909" xr:uid="{00000000-0005-0000-0000-000033650000}"/>
    <cellStyle name="Note 13 2 3 3 7" xfId="25910" xr:uid="{00000000-0005-0000-0000-000034650000}"/>
    <cellStyle name="Note 13 2 3 3 8" xfId="25911" xr:uid="{00000000-0005-0000-0000-000035650000}"/>
    <cellStyle name="Note 13 2 3 3 9" xfId="25912" xr:uid="{00000000-0005-0000-0000-000036650000}"/>
    <cellStyle name="Note 13 2 3 4" xfId="25913" xr:uid="{00000000-0005-0000-0000-000037650000}"/>
    <cellStyle name="Note 13 2 3 4 10" xfId="25914" xr:uid="{00000000-0005-0000-0000-000038650000}"/>
    <cellStyle name="Note 13 2 3 4 11" xfId="25915" xr:uid="{00000000-0005-0000-0000-000039650000}"/>
    <cellStyle name="Note 13 2 3 4 12" xfId="25916" xr:uid="{00000000-0005-0000-0000-00003A650000}"/>
    <cellStyle name="Note 13 2 3 4 13" xfId="25917" xr:uid="{00000000-0005-0000-0000-00003B650000}"/>
    <cellStyle name="Note 13 2 3 4 14" xfId="25918" xr:uid="{00000000-0005-0000-0000-00003C650000}"/>
    <cellStyle name="Note 13 2 3 4 2" xfId="25919" xr:uid="{00000000-0005-0000-0000-00003D650000}"/>
    <cellStyle name="Note 13 2 3 4 3" xfId="25920" xr:uid="{00000000-0005-0000-0000-00003E650000}"/>
    <cellStyle name="Note 13 2 3 4 4" xfId="25921" xr:uid="{00000000-0005-0000-0000-00003F650000}"/>
    <cellStyle name="Note 13 2 3 4 5" xfId="25922" xr:uid="{00000000-0005-0000-0000-000040650000}"/>
    <cellStyle name="Note 13 2 3 4 6" xfId="25923" xr:uid="{00000000-0005-0000-0000-000041650000}"/>
    <cellStyle name="Note 13 2 3 4 7" xfId="25924" xr:uid="{00000000-0005-0000-0000-000042650000}"/>
    <cellStyle name="Note 13 2 3 4 8" xfId="25925" xr:uid="{00000000-0005-0000-0000-000043650000}"/>
    <cellStyle name="Note 13 2 3 4 9" xfId="25926" xr:uid="{00000000-0005-0000-0000-000044650000}"/>
    <cellStyle name="Note 13 2 3 5" xfId="25927" xr:uid="{00000000-0005-0000-0000-000045650000}"/>
    <cellStyle name="Note 13 2 3 5 10" xfId="25928" xr:uid="{00000000-0005-0000-0000-000046650000}"/>
    <cellStyle name="Note 13 2 3 5 11" xfId="25929" xr:uid="{00000000-0005-0000-0000-000047650000}"/>
    <cellStyle name="Note 13 2 3 5 12" xfId="25930" xr:uid="{00000000-0005-0000-0000-000048650000}"/>
    <cellStyle name="Note 13 2 3 5 13" xfId="25931" xr:uid="{00000000-0005-0000-0000-000049650000}"/>
    <cellStyle name="Note 13 2 3 5 2" xfId="25932" xr:uid="{00000000-0005-0000-0000-00004A650000}"/>
    <cellStyle name="Note 13 2 3 5 3" xfId="25933" xr:uid="{00000000-0005-0000-0000-00004B650000}"/>
    <cellStyle name="Note 13 2 3 5 4" xfId="25934" xr:uid="{00000000-0005-0000-0000-00004C650000}"/>
    <cellStyle name="Note 13 2 3 5 5" xfId="25935" xr:uid="{00000000-0005-0000-0000-00004D650000}"/>
    <cellStyle name="Note 13 2 3 5 6" xfId="25936" xr:uid="{00000000-0005-0000-0000-00004E650000}"/>
    <cellStyle name="Note 13 2 3 5 7" xfId="25937" xr:uid="{00000000-0005-0000-0000-00004F650000}"/>
    <cellStyle name="Note 13 2 3 5 8" xfId="25938" xr:uid="{00000000-0005-0000-0000-000050650000}"/>
    <cellStyle name="Note 13 2 3 5 9" xfId="25939" xr:uid="{00000000-0005-0000-0000-000051650000}"/>
    <cellStyle name="Note 13 2 3 6" xfId="25940" xr:uid="{00000000-0005-0000-0000-000052650000}"/>
    <cellStyle name="Note 13 2 3 7" xfId="25941" xr:uid="{00000000-0005-0000-0000-000053650000}"/>
    <cellStyle name="Note 13 2 3 8" xfId="25942" xr:uid="{00000000-0005-0000-0000-000054650000}"/>
    <cellStyle name="Note 13 2 3 9" xfId="25943" xr:uid="{00000000-0005-0000-0000-000055650000}"/>
    <cellStyle name="Note 13 2 4" xfId="25944" xr:uid="{00000000-0005-0000-0000-000056650000}"/>
    <cellStyle name="Note 13 2 4 10" xfId="25945" xr:uid="{00000000-0005-0000-0000-000057650000}"/>
    <cellStyle name="Note 13 2 4 11" xfId="25946" xr:uid="{00000000-0005-0000-0000-000058650000}"/>
    <cellStyle name="Note 13 2 4 12" xfId="25947" xr:uid="{00000000-0005-0000-0000-000059650000}"/>
    <cellStyle name="Note 13 2 4 13" xfId="25948" xr:uid="{00000000-0005-0000-0000-00005A650000}"/>
    <cellStyle name="Note 13 2 4 14" xfId="25949" xr:uid="{00000000-0005-0000-0000-00005B650000}"/>
    <cellStyle name="Note 13 2 4 2" xfId="25950" xr:uid="{00000000-0005-0000-0000-00005C650000}"/>
    <cellStyle name="Note 13 2 4 3" xfId="25951" xr:uid="{00000000-0005-0000-0000-00005D650000}"/>
    <cellStyle name="Note 13 2 4 4" xfId="25952" xr:uid="{00000000-0005-0000-0000-00005E650000}"/>
    <cellStyle name="Note 13 2 4 5" xfId="25953" xr:uid="{00000000-0005-0000-0000-00005F650000}"/>
    <cellStyle name="Note 13 2 4 6" xfId="25954" xr:uid="{00000000-0005-0000-0000-000060650000}"/>
    <cellStyle name="Note 13 2 4 7" xfId="25955" xr:uid="{00000000-0005-0000-0000-000061650000}"/>
    <cellStyle name="Note 13 2 4 8" xfId="25956" xr:uid="{00000000-0005-0000-0000-000062650000}"/>
    <cellStyle name="Note 13 2 4 9" xfId="25957" xr:uid="{00000000-0005-0000-0000-000063650000}"/>
    <cellStyle name="Note 13 2 5" xfId="25958" xr:uid="{00000000-0005-0000-0000-000064650000}"/>
    <cellStyle name="Note 13 2 5 10" xfId="25959" xr:uid="{00000000-0005-0000-0000-000065650000}"/>
    <cellStyle name="Note 13 2 5 11" xfId="25960" xr:uid="{00000000-0005-0000-0000-000066650000}"/>
    <cellStyle name="Note 13 2 5 12" xfId="25961" xr:uid="{00000000-0005-0000-0000-000067650000}"/>
    <cellStyle name="Note 13 2 5 13" xfId="25962" xr:uid="{00000000-0005-0000-0000-000068650000}"/>
    <cellStyle name="Note 13 2 5 14" xfId="25963" xr:uid="{00000000-0005-0000-0000-000069650000}"/>
    <cellStyle name="Note 13 2 5 2" xfId="25964" xr:uid="{00000000-0005-0000-0000-00006A650000}"/>
    <cellStyle name="Note 13 2 5 3" xfId="25965" xr:uid="{00000000-0005-0000-0000-00006B650000}"/>
    <cellStyle name="Note 13 2 5 4" xfId="25966" xr:uid="{00000000-0005-0000-0000-00006C650000}"/>
    <cellStyle name="Note 13 2 5 5" xfId="25967" xr:uid="{00000000-0005-0000-0000-00006D650000}"/>
    <cellStyle name="Note 13 2 5 6" xfId="25968" xr:uid="{00000000-0005-0000-0000-00006E650000}"/>
    <cellStyle name="Note 13 2 5 7" xfId="25969" xr:uid="{00000000-0005-0000-0000-00006F650000}"/>
    <cellStyle name="Note 13 2 5 8" xfId="25970" xr:uid="{00000000-0005-0000-0000-000070650000}"/>
    <cellStyle name="Note 13 2 5 9" xfId="25971" xr:uid="{00000000-0005-0000-0000-000071650000}"/>
    <cellStyle name="Note 13 2 6" xfId="25972" xr:uid="{00000000-0005-0000-0000-000072650000}"/>
    <cellStyle name="Note 13 2 6 10" xfId="25973" xr:uid="{00000000-0005-0000-0000-000073650000}"/>
    <cellStyle name="Note 13 2 6 11" xfId="25974" xr:uid="{00000000-0005-0000-0000-000074650000}"/>
    <cellStyle name="Note 13 2 6 12" xfId="25975" xr:uid="{00000000-0005-0000-0000-000075650000}"/>
    <cellStyle name="Note 13 2 6 13" xfId="25976" xr:uid="{00000000-0005-0000-0000-000076650000}"/>
    <cellStyle name="Note 13 2 6 14" xfId="25977" xr:uid="{00000000-0005-0000-0000-000077650000}"/>
    <cellStyle name="Note 13 2 6 2" xfId="25978" xr:uid="{00000000-0005-0000-0000-000078650000}"/>
    <cellStyle name="Note 13 2 6 3" xfId="25979" xr:uid="{00000000-0005-0000-0000-000079650000}"/>
    <cellStyle name="Note 13 2 6 4" xfId="25980" xr:uid="{00000000-0005-0000-0000-00007A650000}"/>
    <cellStyle name="Note 13 2 6 5" xfId="25981" xr:uid="{00000000-0005-0000-0000-00007B650000}"/>
    <cellStyle name="Note 13 2 6 6" xfId="25982" xr:uid="{00000000-0005-0000-0000-00007C650000}"/>
    <cellStyle name="Note 13 2 6 7" xfId="25983" xr:uid="{00000000-0005-0000-0000-00007D650000}"/>
    <cellStyle name="Note 13 2 6 8" xfId="25984" xr:uid="{00000000-0005-0000-0000-00007E650000}"/>
    <cellStyle name="Note 13 2 6 9" xfId="25985" xr:uid="{00000000-0005-0000-0000-00007F650000}"/>
    <cellStyle name="Note 13 2 7" xfId="25986" xr:uid="{00000000-0005-0000-0000-000080650000}"/>
    <cellStyle name="Note 13 2 7 10" xfId="25987" xr:uid="{00000000-0005-0000-0000-000081650000}"/>
    <cellStyle name="Note 13 2 7 11" xfId="25988" xr:uid="{00000000-0005-0000-0000-000082650000}"/>
    <cellStyle name="Note 13 2 7 12" xfId="25989" xr:uid="{00000000-0005-0000-0000-000083650000}"/>
    <cellStyle name="Note 13 2 7 13" xfId="25990" xr:uid="{00000000-0005-0000-0000-000084650000}"/>
    <cellStyle name="Note 13 2 7 14" xfId="25991" xr:uid="{00000000-0005-0000-0000-000085650000}"/>
    <cellStyle name="Note 13 2 7 2" xfId="25992" xr:uid="{00000000-0005-0000-0000-000086650000}"/>
    <cellStyle name="Note 13 2 7 3" xfId="25993" xr:uid="{00000000-0005-0000-0000-000087650000}"/>
    <cellStyle name="Note 13 2 7 4" xfId="25994" xr:uid="{00000000-0005-0000-0000-000088650000}"/>
    <cellStyle name="Note 13 2 7 5" xfId="25995" xr:uid="{00000000-0005-0000-0000-000089650000}"/>
    <cellStyle name="Note 13 2 7 6" xfId="25996" xr:uid="{00000000-0005-0000-0000-00008A650000}"/>
    <cellStyle name="Note 13 2 7 7" xfId="25997" xr:uid="{00000000-0005-0000-0000-00008B650000}"/>
    <cellStyle name="Note 13 2 7 8" xfId="25998" xr:uid="{00000000-0005-0000-0000-00008C650000}"/>
    <cellStyle name="Note 13 2 7 9" xfId="25999" xr:uid="{00000000-0005-0000-0000-00008D650000}"/>
    <cellStyle name="Note 13 2 8" xfId="26000" xr:uid="{00000000-0005-0000-0000-00008E650000}"/>
    <cellStyle name="Note 13 2 8 10" xfId="26001" xr:uid="{00000000-0005-0000-0000-00008F650000}"/>
    <cellStyle name="Note 13 2 8 11" xfId="26002" xr:uid="{00000000-0005-0000-0000-000090650000}"/>
    <cellStyle name="Note 13 2 8 12" xfId="26003" xr:uid="{00000000-0005-0000-0000-000091650000}"/>
    <cellStyle name="Note 13 2 8 13" xfId="26004" xr:uid="{00000000-0005-0000-0000-000092650000}"/>
    <cellStyle name="Note 13 2 8 2" xfId="26005" xr:uid="{00000000-0005-0000-0000-000093650000}"/>
    <cellStyle name="Note 13 2 8 3" xfId="26006" xr:uid="{00000000-0005-0000-0000-000094650000}"/>
    <cellStyle name="Note 13 2 8 4" xfId="26007" xr:uid="{00000000-0005-0000-0000-000095650000}"/>
    <cellStyle name="Note 13 2 8 5" xfId="26008" xr:uid="{00000000-0005-0000-0000-000096650000}"/>
    <cellStyle name="Note 13 2 8 6" xfId="26009" xr:uid="{00000000-0005-0000-0000-000097650000}"/>
    <cellStyle name="Note 13 2 8 7" xfId="26010" xr:uid="{00000000-0005-0000-0000-000098650000}"/>
    <cellStyle name="Note 13 2 8 8" xfId="26011" xr:uid="{00000000-0005-0000-0000-000099650000}"/>
    <cellStyle name="Note 13 2 8 9" xfId="26012" xr:uid="{00000000-0005-0000-0000-00009A650000}"/>
    <cellStyle name="Note 13 2 9" xfId="26013" xr:uid="{00000000-0005-0000-0000-00009B650000}"/>
    <cellStyle name="Note 13 3" xfId="26014" xr:uid="{00000000-0005-0000-0000-00009C650000}"/>
    <cellStyle name="Note 13 3 10" xfId="26015" xr:uid="{00000000-0005-0000-0000-00009D650000}"/>
    <cellStyle name="Note 13 3 11" xfId="26016" xr:uid="{00000000-0005-0000-0000-00009E650000}"/>
    <cellStyle name="Note 13 3 12" xfId="26017" xr:uid="{00000000-0005-0000-0000-00009F650000}"/>
    <cellStyle name="Note 13 3 13" xfId="26018" xr:uid="{00000000-0005-0000-0000-0000A0650000}"/>
    <cellStyle name="Note 13 3 14" xfId="26019" xr:uid="{00000000-0005-0000-0000-0000A1650000}"/>
    <cellStyle name="Note 13 3 15" xfId="26020" xr:uid="{00000000-0005-0000-0000-0000A2650000}"/>
    <cellStyle name="Note 13 3 16" xfId="26021" xr:uid="{00000000-0005-0000-0000-0000A3650000}"/>
    <cellStyle name="Note 13 3 17" xfId="26022" xr:uid="{00000000-0005-0000-0000-0000A4650000}"/>
    <cellStyle name="Note 13 3 18" xfId="26023" xr:uid="{00000000-0005-0000-0000-0000A5650000}"/>
    <cellStyle name="Note 13 3 19" xfId="26024" xr:uid="{00000000-0005-0000-0000-0000A6650000}"/>
    <cellStyle name="Note 13 3 2" xfId="26025" xr:uid="{00000000-0005-0000-0000-0000A7650000}"/>
    <cellStyle name="Note 13 3 2 10" xfId="26026" xr:uid="{00000000-0005-0000-0000-0000A8650000}"/>
    <cellStyle name="Note 13 3 2 11" xfId="26027" xr:uid="{00000000-0005-0000-0000-0000A9650000}"/>
    <cellStyle name="Note 13 3 2 12" xfId="26028" xr:uid="{00000000-0005-0000-0000-0000AA650000}"/>
    <cellStyle name="Note 13 3 2 13" xfId="26029" xr:uid="{00000000-0005-0000-0000-0000AB650000}"/>
    <cellStyle name="Note 13 3 2 14" xfId="26030" xr:uid="{00000000-0005-0000-0000-0000AC650000}"/>
    <cellStyle name="Note 13 3 2 15" xfId="26031" xr:uid="{00000000-0005-0000-0000-0000AD650000}"/>
    <cellStyle name="Note 13 3 2 16" xfId="26032" xr:uid="{00000000-0005-0000-0000-0000AE650000}"/>
    <cellStyle name="Note 13 3 2 17" xfId="26033" xr:uid="{00000000-0005-0000-0000-0000AF650000}"/>
    <cellStyle name="Note 13 3 2 18" xfId="26034" xr:uid="{00000000-0005-0000-0000-0000B0650000}"/>
    <cellStyle name="Note 13 3 2 19" xfId="26035" xr:uid="{00000000-0005-0000-0000-0000B1650000}"/>
    <cellStyle name="Note 13 3 2 2" xfId="26036" xr:uid="{00000000-0005-0000-0000-0000B2650000}"/>
    <cellStyle name="Note 13 3 2 2 10" xfId="26037" xr:uid="{00000000-0005-0000-0000-0000B3650000}"/>
    <cellStyle name="Note 13 3 2 2 11" xfId="26038" xr:uid="{00000000-0005-0000-0000-0000B4650000}"/>
    <cellStyle name="Note 13 3 2 2 12" xfId="26039" xr:uid="{00000000-0005-0000-0000-0000B5650000}"/>
    <cellStyle name="Note 13 3 2 2 13" xfId="26040" xr:uid="{00000000-0005-0000-0000-0000B6650000}"/>
    <cellStyle name="Note 13 3 2 2 14" xfId="26041" xr:uid="{00000000-0005-0000-0000-0000B7650000}"/>
    <cellStyle name="Note 13 3 2 2 2" xfId="26042" xr:uid="{00000000-0005-0000-0000-0000B8650000}"/>
    <cellStyle name="Note 13 3 2 2 3" xfId="26043" xr:uid="{00000000-0005-0000-0000-0000B9650000}"/>
    <cellStyle name="Note 13 3 2 2 4" xfId="26044" xr:uid="{00000000-0005-0000-0000-0000BA650000}"/>
    <cellStyle name="Note 13 3 2 2 5" xfId="26045" xr:uid="{00000000-0005-0000-0000-0000BB650000}"/>
    <cellStyle name="Note 13 3 2 2 6" xfId="26046" xr:uid="{00000000-0005-0000-0000-0000BC650000}"/>
    <cellStyle name="Note 13 3 2 2 7" xfId="26047" xr:uid="{00000000-0005-0000-0000-0000BD650000}"/>
    <cellStyle name="Note 13 3 2 2 8" xfId="26048" xr:uid="{00000000-0005-0000-0000-0000BE650000}"/>
    <cellStyle name="Note 13 3 2 2 9" xfId="26049" xr:uid="{00000000-0005-0000-0000-0000BF650000}"/>
    <cellStyle name="Note 13 3 2 20" xfId="26050" xr:uid="{00000000-0005-0000-0000-0000C0650000}"/>
    <cellStyle name="Note 13 3 2 3" xfId="26051" xr:uid="{00000000-0005-0000-0000-0000C1650000}"/>
    <cellStyle name="Note 13 3 2 3 10" xfId="26052" xr:uid="{00000000-0005-0000-0000-0000C2650000}"/>
    <cellStyle name="Note 13 3 2 3 11" xfId="26053" xr:uid="{00000000-0005-0000-0000-0000C3650000}"/>
    <cellStyle name="Note 13 3 2 3 12" xfId="26054" xr:uid="{00000000-0005-0000-0000-0000C4650000}"/>
    <cellStyle name="Note 13 3 2 3 13" xfId="26055" xr:uid="{00000000-0005-0000-0000-0000C5650000}"/>
    <cellStyle name="Note 13 3 2 3 14" xfId="26056" xr:uid="{00000000-0005-0000-0000-0000C6650000}"/>
    <cellStyle name="Note 13 3 2 3 2" xfId="26057" xr:uid="{00000000-0005-0000-0000-0000C7650000}"/>
    <cellStyle name="Note 13 3 2 3 3" xfId="26058" xr:uid="{00000000-0005-0000-0000-0000C8650000}"/>
    <cellStyle name="Note 13 3 2 3 4" xfId="26059" xr:uid="{00000000-0005-0000-0000-0000C9650000}"/>
    <cellStyle name="Note 13 3 2 3 5" xfId="26060" xr:uid="{00000000-0005-0000-0000-0000CA650000}"/>
    <cellStyle name="Note 13 3 2 3 6" xfId="26061" xr:uid="{00000000-0005-0000-0000-0000CB650000}"/>
    <cellStyle name="Note 13 3 2 3 7" xfId="26062" xr:uid="{00000000-0005-0000-0000-0000CC650000}"/>
    <cellStyle name="Note 13 3 2 3 8" xfId="26063" xr:uid="{00000000-0005-0000-0000-0000CD650000}"/>
    <cellStyle name="Note 13 3 2 3 9" xfId="26064" xr:uid="{00000000-0005-0000-0000-0000CE650000}"/>
    <cellStyle name="Note 13 3 2 4" xfId="26065" xr:uid="{00000000-0005-0000-0000-0000CF650000}"/>
    <cellStyle name="Note 13 3 2 4 10" xfId="26066" xr:uid="{00000000-0005-0000-0000-0000D0650000}"/>
    <cellStyle name="Note 13 3 2 4 11" xfId="26067" xr:uid="{00000000-0005-0000-0000-0000D1650000}"/>
    <cellStyle name="Note 13 3 2 4 12" xfId="26068" xr:uid="{00000000-0005-0000-0000-0000D2650000}"/>
    <cellStyle name="Note 13 3 2 4 13" xfId="26069" xr:uid="{00000000-0005-0000-0000-0000D3650000}"/>
    <cellStyle name="Note 13 3 2 4 14" xfId="26070" xr:uid="{00000000-0005-0000-0000-0000D4650000}"/>
    <cellStyle name="Note 13 3 2 4 2" xfId="26071" xr:uid="{00000000-0005-0000-0000-0000D5650000}"/>
    <cellStyle name="Note 13 3 2 4 3" xfId="26072" xr:uid="{00000000-0005-0000-0000-0000D6650000}"/>
    <cellStyle name="Note 13 3 2 4 4" xfId="26073" xr:uid="{00000000-0005-0000-0000-0000D7650000}"/>
    <cellStyle name="Note 13 3 2 4 5" xfId="26074" xr:uid="{00000000-0005-0000-0000-0000D8650000}"/>
    <cellStyle name="Note 13 3 2 4 6" xfId="26075" xr:uid="{00000000-0005-0000-0000-0000D9650000}"/>
    <cellStyle name="Note 13 3 2 4 7" xfId="26076" xr:uid="{00000000-0005-0000-0000-0000DA650000}"/>
    <cellStyle name="Note 13 3 2 4 8" xfId="26077" xr:uid="{00000000-0005-0000-0000-0000DB650000}"/>
    <cellStyle name="Note 13 3 2 4 9" xfId="26078" xr:uid="{00000000-0005-0000-0000-0000DC650000}"/>
    <cellStyle name="Note 13 3 2 5" xfId="26079" xr:uid="{00000000-0005-0000-0000-0000DD650000}"/>
    <cellStyle name="Note 13 3 2 5 10" xfId="26080" xr:uid="{00000000-0005-0000-0000-0000DE650000}"/>
    <cellStyle name="Note 13 3 2 5 11" xfId="26081" xr:uid="{00000000-0005-0000-0000-0000DF650000}"/>
    <cellStyle name="Note 13 3 2 5 12" xfId="26082" xr:uid="{00000000-0005-0000-0000-0000E0650000}"/>
    <cellStyle name="Note 13 3 2 5 13" xfId="26083" xr:uid="{00000000-0005-0000-0000-0000E1650000}"/>
    <cellStyle name="Note 13 3 2 5 2" xfId="26084" xr:uid="{00000000-0005-0000-0000-0000E2650000}"/>
    <cellStyle name="Note 13 3 2 5 3" xfId="26085" xr:uid="{00000000-0005-0000-0000-0000E3650000}"/>
    <cellStyle name="Note 13 3 2 5 4" xfId="26086" xr:uid="{00000000-0005-0000-0000-0000E4650000}"/>
    <cellStyle name="Note 13 3 2 5 5" xfId="26087" xr:uid="{00000000-0005-0000-0000-0000E5650000}"/>
    <cellStyle name="Note 13 3 2 5 6" xfId="26088" xr:uid="{00000000-0005-0000-0000-0000E6650000}"/>
    <cellStyle name="Note 13 3 2 5 7" xfId="26089" xr:uid="{00000000-0005-0000-0000-0000E7650000}"/>
    <cellStyle name="Note 13 3 2 5 8" xfId="26090" xr:uid="{00000000-0005-0000-0000-0000E8650000}"/>
    <cellStyle name="Note 13 3 2 5 9" xfId="26091" xr:uid="{00000000-0005-0000-0000-0000E9650000}"/>
    <cellStyle name="Note 13 3 2 6" xfId="26092" xr:uid="{00000000-0005-0000-0000-0000EA650000}"/>
    <cellStyle name="Note 13 3 2 7" xfId="26093" xr:uid="{00000000-0005-0000-0000-0000EB650000}"/>
    <cellStyle name="Note 13 3 2 8" xfId="26094" xr:uid="{00000000-0005-0000-0000-0000EC650000}"/>
    <cellStyle name="Note 13 3 2 9" xfId="26095" xr:uid="{00000000-0005-0000-0000-0000ED650000}"/>
    <cellStyle name="Note 13 3 20" xfId="26096" xr:uid="{00000000-0005-0000-0000-0000EE650000}"/>
    <cellStyle name="Note 13 3 21" xfId="26097" xr:uid="{00000000-0005-0000-0000-0000EF650000}"/>
    <cellStyle name="Note 13 3 22" xfId="26098" xr:uid="{00000000-0005-0000-0000-0000F0650000}"/>
    <cellStyle name="Note 13 3 3" xfId="26099" xr:uid="{00000000-0005-0000-0000-0000F1650000}"/>
    <cellStyle name="Note 13 3 3 10" xfId="26100" xr:uid="{00000000-0005-0000-0000-0000F2650000}"/>
    <cellStyle name="Note 13 3 3 11" xfId="26101" xr:uid="{00000000-0005-0000-0000-0000F3650000}"/>
    <cellStyle name="Note 13 3 3 12" xfId="26102" xr:uid="{00000000-0005-0000-0000-0000F4650000}"/>
    <cellStyle name="Note 13 3 3 13" xfId="26103" xr:uid="{00000000-0005-0000-0000-0000F5650000}"/>
    <cellStyle name="Note 13 3 3 14" xfId="26104" xr:uid="{00000000-0005-0000-0000-0000F6650000}"/>
    <cellStyle name="Note 13 3 3 15" xfId="26105" xr:uid="{00000000-0005-0000-0000-0000F7650000}"/>
    <cellStyle name="Note 13 3 3 16" xfId="26106" xr:uid="{00000000-0005-0000-0000-0000F8650000}"/>
    <cellStyle name="Note 13 3 3 17" xfId="26107" xr:uid="{00000000-0005-0000-0000-0000F9650000}"/>
    <cellStyle name="Note 13 3 3 18" xfId="26108" xr:uid="{00000000-0005-0000-0000-0000FA650000}"/>
    <cellStyle name="Note 13 3 3 19" xfId="26109" xr:uid="{00000000-0005-0000-0000-0000FB650000}"/>
    <cellStyle name="Note 13 3 3 2" xfId="26110" xr:uid="{00000000-0005-0000-0000-0000FC650000}"/>
    <cellStyle name="Note 13 3 3 2 10" xfId="26111" xr:uid="{00000000-0005-0000-0000-0000FD650000}"/>
    <cellStyle name="Note 13 3 3 2 11" xfId="26112" xr:uid="{00000000-0005-0000-0000-0000FE650000}"/>
    <cellStyle name="Note 13 3 3 2 12" xfId="26113" xr:uid="{00000000-0005-0000-0000-0000FF650000}"/>
    <cellStyle name="Note 13 3 3 2 13" xfId="26114" xr:uid="{00000000-0005-0000-0000-000000660000}"/>
    <cellStyle name="Note 13 3 3 2 14" xfId="26115" xr:uid="{00000000-0005-0000-0000-000001660000}"/>
    <cellStyle name="Note 13 3 3 2 2" xfId="26116" xr:uid="{00000000-0005-0000-0000-000002660000}"/>
    <cellStyle name="Note 13 3 3 2 3" xfId="26117" xr:uid="{00000000-0005-0000-0000-000003660000}"/>
    <cellStyle name="Note 13 3 3 2 4" xfId="26118" xr:uid="{00000000-0005-0000-0000-000004660000}"/>
    <cellStyle name="Note 13 3 3 2 5" xfId="26119" xr:uid="{00000000-0005-0000-0000-000005660000}"/>
    <cellStyle name="Note 13 3 3 2 6" xfId="26120" xr:uid="{00000000-0005-0000-0000-000006660000}"/>
    <cellStyle name="Note 13 3 3 2 7" xfId="26121" xr:uid="{00000000-0005-0000-0000-000007660000}"/>
    <cellStyle name="Note 13 3 3 2 8" xfId="26122" xr:uid="{00000000-0005-0000-0000-000008660000}"/>
    <cellStyle name="Note 13 3 3 2 9" xfId="26123" xr:uid="{00000000-0005-0000-0000-000009660000}"/>
    <cellStyle name="Note 13 3 3 20" xfId="26124" xr:uid="{00000000-0005-0000-0000-00000A660000}"/>
    <cellStyle name="Note 13 3 3 3" xfId="26125" xr:uid="{00000000-0005-0000-0000-00000B660000}"/>
    <cellStyle name="Note 13 3 3 3 10" xfId="26126" xr:uid="{00000000-0005-0000-0000-00000C660000}"/>
    <cellStyle name="Note 13 3 3 3 11" xfId="26127" xr:uid="{00000000-0005-0000-0000-00000D660000}"/>
    <cellStyle name="Note 13 3 3 3 12" xfId="26128" xr:uid="{00000000-0005-0000-0000-00000E660000}"/>
    <cellStyle name="Note 13 3 3 3 13" xfId="26129" xr:uid="{00000000-0005-0000-0000-00000F660000}"/>
    <cellStyle name="Note 13 3 3 3 14" xfId="26130" xr:uid="{00000000-0005-0000-0000-000010660000}"/>
    <cellStyle name="Note 13 3 3 3 2" xfId="26131" xr:uid="{00000000-0005-0000-0000-000011660000}"/>
    <cellStyle name="Note 13 3 3 3 3" xfId="26132" xr:uid="{00000000-0005-0000-0000-000012660000}"/>
    <cellStyle name="Note 13 3 3 3 4" xfId="26133" xr:uid="{00000000-0005-0000-0000-000013660000}"/>
    <cellStyle name="Note 13 3 3 3 5" xfId="26134" xr:uid="{00000000-0005-0000-0000-000014660000}"/>
    <cellStyle name="Note 13 3 3 3 6" xfId="26135" xr:uid="{00000000-0005-0000-0000-000015660000}"/>
    <cellStyle name="Note 13 3 3 3 7" xfId="26136" xr:uid="{00000000-0005-0000-0000-000016660000}"/>
    <cellStyle name="Note 13 3 3 3 8" xfId="26137" xr:uid="{00000000-0005-0000-0000-000017660000}"/>
    <cellStyle name="Note 13 3 3 3 9" xfId="26138" xr:uid="{00000000-0005-0000-0000-000018660000}"/>
    <cellStyle name="Note 13 3 3 4" xfId="26139" xr:uid="{00000000-0005-0000-0000-000019660000}"/>
    <cellStyle name="Note 13 3 3 4 10" xfId="26140" xr:uid="{00000000-0005-0000-0000-00001A660000}"/>
    <cellStyle name="Note 13 3 3 4 11" xfId="26141" xr:uid="{00000000-0005-0000-0000-00001B660000}"/>
    <cellStyle name="Note 13 3 3 4 12" xfId="26142" xr:uid="{00000000-0005-0000-0000-00001C660000}"/>
    <cellStyle name="Note 13 3 3 4 13" xfId="26143" xr:uid="{00000000-0005-0000-0000-00001D660000}"/>
    <cellStyle name="Note 13 3 3 4 14" xfId="26144" xr:uid="{00000000-0005-0000-0000-00001E660000}"/>
    <cellStyle name="Note 13 3 3 4 2" xfId="26145" xr:uid="{00000000-0005-0000-0000-00001F660000}"/>
    <cellStyle name="Note 13 3 3 4 3" xfId="26146" xr:uid="{00000000-0005-0000-0000-000020660000}"/>
    <cellStyle name="Note 13 3 3 4 4" xfId="26147" xr:uid="{00000000-0005-0000-0000-000021660000}"/>
    <cellStyle name="Note 13 3 3 4 5" xfId="26148" xr:uid="{00000000-0005-0000-0000-000022660000}"/>
    <cellStyle name="Note 13 3 3 4 6" xfId="26149" xr:uid="{00000000-0005-0000-0000-000023660000}"/>
    <cellStyle name="Note 13 3 3 4 7" xfId="26150" xr:uid="{00000000-0005-0000-0000-000024660000}"/>
    <cellStyle name="Note 13 3 3 4 8" xfId="26151" xr:uid="{00000000-0005-0000-0000-000025660000}"/>
    <cellStyle name="Note 13 3 3 4 9" xfId="26152" xr:uid="{00000000-0005-0000-0000-000026660000}"/>
    <cellStyle name="Note 13 3 3 5" xfId="26153" xr:uid="{00000000-0005-0000-0000-000027660000}"/>
    <cellStyle name="Note 13 3 3 5 10" xfId="26154" xr:uid="{00000000-0005-0000-0000-000028660000}"/>
    <cellStyle name="Note 13 3 3 5 11" xfId="26155" xr:uid="{00000000-0005-0000-0000-000029660000}"/>
    <cellStyle name="Note 13 3 3 5 12" xfId="26156" xr:uid="{00000000-0005-0000-0000-00002A660000}"/>
    <cellStyle name="Note 13 3 3 5 13" xfId="26157" xr:uid="{00000000-0005-0000-0000-00002B660000}"/>
    <cellStyle name="Note 13 3 3 5 2" xfId="26158" xr:uid="{00000000-0005-0000-0000-00002C660000}"/>
    <cellStyle name="Note 13 3 3 5 3" xfId="26159" xr:uid="{00000000-0005-0000-0000-00002D660000}"/>
    <cellStyle name="Note 13 3 3 5 4" xfId="26160" xr:uid="{00000000-0005-0000-0000-00002E660000}"/>
    <cellStyle name="Note 13 3 3 5 5" xfId="26161" xr:uid="{00000000-0005-0000-0000-00002F660000}"/>
    <cellStyle name="Note 13 3 3 5 6" xfId="26162" xr:uid="{00000000-0005-0000-0000-000030660000}"/>
    <cellStyle name="Note 13 3 3 5 7" xfId="26163" xr:uid="{00000000-0005-0000-0000-000031660000}"/>
    <cellStyle name="Note 13 3 3 5 8" xfId="26164" xr:uid="{00000000-0005-0000-0000-000032660000}"/>
    <cellStyle name="Note 13 3 3 5 9" xfId="26165" xr:uid="{00000000-0005-0000-0000-000033660000}"/>
    <cellStyle name="Note 13 3 3 6" xfId="26166" xr:uid="{00000000-0005-0000-0000-000034660000}"/>
    <cellStyle name="Note 13 3 3 7" xfId="26167" xr:uid="{00000000-0005-0000-0000-000035660000}"/>
    <cellStyle name="Note 13 3 3 8" xfId="26168" xr:uid="{00000000-0005-0000-0000-000036660000}"/>
    <cellStyle name="Note 13 3 3 9" xfId="26169" xr:uid="{00000000-0005-0000-0000-000037660000}"/>
    <cellStyle name="Note 13 3 4" xfId="26170" xr:uid="{00000000-0005-0000-0000-000038660000}"/>
    <cellStyle name="Note 13 3 4 10" xfId="26171" xr:uid="{00000000-0005-0000-0000-000039660000}"/>
    <cellStyle name="Note 13 3 4 11" xfId="26172" xr:uid="{00000000-0005-0000-0000-00003A660000}"/>
    <cellStyle name="Note 13 3 4 12" xfId="26173" xr:uid="{00000000-0005-0000-0000-00003B660000}"/>
    <cellStyle name="Note 13 3 4 13" xfId="26174" xr:uid="{00000000-0005-0000-0000-00003C660000}"/>
    <cellStyle name="Note 13 3 4 14" xfId="26175" xr:uid="{00000000-0005-0000-0000-00003D660000}"/>
    <cellStyle name="Note 13 3 4 2" xfId="26176" xr:uid="{00000000-0005-0000-0000-00003E660000}"/>
    <cellStyle name="Note 13 3 4 3" xfId="26177" xr:uid="{00000000-0005-0000-0000-00003F660000}"/>
    <cellStyle name="Note 13 3 4 4" xfId="26178" xr:uid="{00000000-0005-0000-0000-000040660000}"/>
    <cellStyle name="Note 13 3 4 5" xfId="26179" xr:uid="{00000000-0005-0000-0000-000041660000}"/>
    <cellStyle name="Note 13 3 4 6" xfId="26180" xr:uid="{00000000-0005-0000-0000-000042660000}"/>
    <cellStyle name="Note 13 3 4 7" xfId="26181" xr:uid="{00000000-0005-0000-0000-000043660000}"/>
    <cellStyle name="Note 13 3 4 8" xfId="26182" xr:uid="{00000000-0005-0000-0000-000044660000}"/>
    <cellStyle name="Note 13 3 4 9" xfId="26183" xr:uid="{00000000-0005-0000-0000-000045660000}"/>
    <cellStyle name="Note 13 3 5" xfId="26184" xr:uid="{00000000-0005-0000-0000-000046660000}"/>
    <cellStyle name="Note 13 3 5 10" xfId="26185" xr:uid="{00000000-0005-0000-0000-000047660000}"/>
    <cellStyle name="Note 13 3 5 11" xfId="26186" xr:uid="{00000000-0005-0000-0000-000048660000}"/>
    <cellStyle name="Note 13 3 5 12" xfId="26187" xr:uid="{00000000-0005-0000-0000-000049660000}"/>
    <cellStyle name="Note 13 3 5 13" xfId="26188" xr:uid="{00000000-0005-0000-0000-00004A660000}"/>
    <cellStyle name="Note 13 3 5 14" xfId="26189" xr:uid="{00000000-0005-0000-0000-00004B660000}"/>
    <cellStyle name="Note 13 3 5 2" xfId="26190" xr:uid="{00000000-0005-0000-0000-00004C660000}"/>
    <cellStyle name="Note 13 3 5 3" xfId="26191" xr:uid="{00000000-0005-0000-0000-00004D660000}"/>
    <cellStyle name="Note 13 3 5 4" xfId="26192" xr:uid="{00000000-0005-0000-0000-00004E660000}"/>
    <cellStyle name="Note 13 3 5 5" xfId="26193" xr:uid="{00000000-0005-0000-0000-00004F660000}"/>
    <cellStyle name="Note 13 3 5 6" xfId="26194" xr:uid="{00000000-0005-0000-0000-000050660000}"/>
    <cellStyle name="Note 13 3 5 7" xfId="26195" xr:uid="{00000000-0005-0000-0000-000051660000}"/>
    <cellStyle name="Note 13 3 5 8" xfId="26196" xr:uid="{00000000-0005-0000-0000-000052660000}"/>
    <cellStyle name="Note 13 3 5 9" xfId="26197" xr:uid="{00000000-0005-0000-0000-000053660000}"/>
    <cellStyle name="Note 13 3 6" xfId="26198" xr:uid="{00000000-0005-0000-0000-000054660000}"/>
    <cellStyle name="Note 13 3 6 10" xfId="26199" xr:uid="{00000000-0005-0000-0000-000055660000}"/>
    <cellStyle name="Note 13 3 6 11" xfId="26200" xr:uid="{00000000-0005-0000-0000-000056660000}"/>
    <cellStyle name="Note 13 3 6 12" xfId="26201" xr:uid="{00000000-0005-0000-0000-000057660000}"/>
    <cellStyle name="Note 13 3 6 13" xfId="26202" xr:uid="{00000000-0005-0000-0000-000058660000}"/>
    <cellStyle name="Note 13 3 6 14" xfId="26203" xr:uid="{00000000-0005-0000-0000-000059660000}"/>
    <cellStyle name="Note 13 3 6 2" xfId="26204" xr:uid="{00000000-0005-0000-0000-00005A660000}"/>
    <cellStyle name="Note 13 3 6 3" xfId="26205" xr:uid="{00000000-0005-0000-0000-00005B660000}"/>
    <cellStyle name="Note 13 3 6 4" xfId="26206" xr:uid="{00000000-0005-0000-0000-00005C660000}"/>
    <cellStyle name="Note 13 3 6 5" xfId="26207" xr:uid="{00000000-0005-0000-0000-00005D660000}"/>
    <cellStyle name="Note 13 3 6 6" xfId="26208" xr:uid="{00000000-0005-0000-0000-00005E660000}"/>
    <cellStyle name="Note 13 3 6 7" xfId="26209" xr:uid="{00000000-0005-0000-0000-00005F660000}"/>
    <cellStyle name="Note 13 3 6 8" xfId="26210" xr:uid="{00000000-0005-0000-0000-000060660000}"/>
    <cellStyle name="Note 13 3 6 9" xfId="26211" xr:uid="{00000000-0005-0000-0000-000061660000}"/>
    <cellStyle name="Note 13 3 7" xfId="26212" xr:uid="{00000000-0005-0000-0000-000062660000}"/>
    <cellStyle name="Note 13 3 7 10" xfId="26213" xr:uid="{00000000-0005-0000-0000-000063660000}"/>
    <cellStyle name="Note 13 3 7 11" xfId="26214" xr:uid="{00000000-0005-0000-0000-000064660000}"/>
    <cellStyle name="Note 13 3 7 12" xfId="26215" xr:uid="{00000000-0005-0000-0000-000065660000}"/>
    <cellStyle name="Note 13 3 7 13" xfId="26216" xr:uid="{00000000-0005-0000-0000-000066660000}"/>
    <cellStyle name="Note 13 3 7 2" xfId="26217" xr:uid="{00000000-0005-0000-0000-000067660000}"/>
    <cellStyle name="Note 13 3 7 3" xfId="26218" xr:uid="{00000000-0005-0000-0000-000068660000}"/>
    <cellStyle name="Note 13 3 7 4" xfId="26219" xr:uid="{00000000-0005-0000-0000-000069660000}"/>
    <cellStyle name="Note 13 3 7 5" xfId="26220" xr:uid="{00000000-0005-0000-0000-00006A660000}"/>
    <cellStyle name="Note 13 3 7 6" xfId="26221" xr:uid="{00000000-0005-0000-0000-00006B660000}"/>
    <cellStyle name="Note 13 3 7 7" xfId="26222" xr:uid="{00000000-0005-0000-0000-00006C660000}"/>
    <cellStyle name="Note 13 3 7 8" xfId="26223" xr:uid="{00000000-0005-0000-0000-00006D660000}"/>
    <cellStyle name="Note 13 3 7 9" xfId="26224" xr:uid="{00000000-0005-0000-0000-00006E660000}"/>
    <cellStyle name="Note 13 3 8" xfId="26225" xr:uid="{00000000-0005-0000-0000-00006F660000}"/>
    <cellStyle name="Note 13 3 9" xfId="26226" xr:uid="{00000000-0005-0000-0000-000070660000}"/>
    <cellStyle name="Note 13 4" xfId="26227" xr:uid="{00000000-0005-0000-0000-000071660000}"/>
    <cellStyle name="Note 13 4 10" xfId="26228" xr:uid="{00000000-0005-0000-0000-000072660000}"/>
    <cellStyle name="Note 13 4 11" xfId="26229" xr:uid="{00000000-0005-0000-0000-000073660000}"/>
    <cellStyle name="Note 13 4 12" xfId="26230" xr:uid="{00000000-0005-0000-0000-000074660000}"/>
    <cellStyle name="Note 13 4 13" xfId="26231" xr:uid="{00000000-0005-0000-0000-000075660000}"/>
    <cellStyle name="Note 13 4 14" xfId="26232" xr:uid="{00000000-0005-0000-0000-000076660000}"/>
    <cellStyle name="Note 13 4 15" xfId="26233" xr:uid="{00000000-0005-0000-0000-000077660000}"/>
    <cellStyle name="Note 13 4 16" xfId="26234" xr:uid="{00000000-0005-0000-0000-000078660000}"/>
    <cellStyle name="Note 13 4 17" xfId="26235" xr:uid="{00000000-0005-0000-0000-000079660000}"/>
    <cellStyle name="Note 13 4 18" xfId="26236" xr:uid="{00000000-0005-0000-0000-00007A660000}"/>
    <cellStyle name="Note 13 4 19" xfId="26237" xr:uid="{00000000-0005-0000-0000-00007B660000}"/>
    <cellStyle name="Note 13 4 2" xfId="26238" xr:uid="{00000000-0005-0000-0000-00007C660000}"/>
    <cellStyle name="Note 13 4 2 10" xfId="26239" xr:uid="{00000000-0005-0000-0000-00007D660000}"/>
    <cellStyle name="Note 13 4 2 11" xfId="26240" xr:uid="{00000000-0005-0000-0000-00007E660000}"/>
    <cellStyle name="Note 13 4 2 12" xfId="26241" xr:uid="{00000000-0005-0000-0000-00007F660000}"/>
    <cellStyle name="Note 13 4 2 13" xfId="26242" xr:uid="{00000000-0005-0000-0000-000080660000}"/>
    <cellStyle name="Note 13 4 2 14" xfId="26243" xr:uid="{00000000-0005-0000-0000-000081660000}"/>
    <cellStyle name="Note 13 4 2 15" xfId="26244" xr:uid="{00000000-0005-0000-0000-000082660000}"/>
    <cellStyle name="Note 13 4 2 16" xfId="26245" xr:uid="{00000000-0005-0000-0000-000083660000}"/>
    <cellStyle name="Note 13 4 2 17" xfId="26246" xr:uid="{00000000-0005-0000-0000-000084660000}"/>
    <cellStyle name="Note 13 4 2 18" xfId="26247" xr:uid="{00000000-0005-0000-0000-000085660000}"/>
    <cellStyle name="Note 13 4 2 19" xfId="26248" xr:uid="{00000000-0005-0000-0000-000086660000}"/>
    <cellStyle name="Note 13 4 2 2" xfId="26249" xr:uid="{00000000-0005-0000-0000-000087660000}"/>
    <cellStyle name="Note 13 4 2 2 10" xfId="26250" xr:uid="{00000000-0005-0000-0000-000088660000}"/>
    <cellStyle name="Note 13 4 2 2 11" xfId="26251" xr:uid="{00000000-0005-0000-0000-000089660000}"/>
    <cellStyle name="Note 13 4 2 2 12" xfId="26252" xr:uid="{00000000-0005-0000-0000-00008A660000}"/>
    <cellStyle name="Note 13 4 2 2 13" xfId="26253" xr:uid="{00000000-0005-0000-0000-00008B660000}"/>
    <cellStyle name="Note 13 4 2 2 14" xfId="26254" xr:uid="{00000000-0005-0000-0000-00008C660000}"/>
    <cellStyle name="Note 13 4 2 2 2" xfId="26255" xr:uid="{00000000-0005-0000-0000-00008D660000}"/>
    <cellStyle name="Note 13 4 2 2 3" xfId="26256" xr:uid="{00000000-0005-0000-0000-00008E660000}"/>
    <cellStyle name="Note 13 4 2 2 4" xfId="26257" xr:uid="{00000000-0005-0000-0000-00008F660000}"/>
    <cellStyle name="Note 13 4 2 2 5" xfId="26258" xr:uid="{00000000-0005-0000-0000-000090660000}"/>
    <cellStyle name="Note 13 4 2 2 6" xfId="26259" xr:uid="{00000000-0005-0000-0000-000091660000}"/>
    <cellStyle name="Note 13 4 2 2 7" xfId="26260" xr:uid="{00000000-0005-0000-0000-000092660000}"/>
    <cellStyle name="Note 13 4 2 2 8" xfId="26261" xr:uid="{00000000-0005-0000-0000-000093660000}"/>
    <cellStyle name="Note 13 4 2 2 9" xfId="26262" xr:uid="{00000000-0005-0000-0000-000094660000}"/>
    <cellStyle name="Note 13 4 2 20" xfId="26263" xr:uid="{00000000-0005-0000-0000-000095660000}"/>
    <cellStyle name="Note 13 4 2 3" xfId="26264" xr:uid="{00000000-0005-0000-0000-000096660000}"/>
    <cellStyle name="Note 13 4 2 3 10" xfId="26265" xr:uid="{00000000-0005-0000-0000-000097660000}"/>
    <cellStyle name="Note 13 4 2 3 11" xfId="26266" xr:uid="{00000000-0005-0000-0000-000098660000}"/>
    <cellStyle name="Note 13 4 2 3 12" xfId="26267" xr:uid="{00000000-0005-0000-0000-000099660000}"/>
    <cellStyle name="Note 13 4 2 3 13" xfId="26268" xr:uid="{00000000-0005-0000-0000-00009A660000}"/>
    <cellStyle name="Note 13 4 2 3 14" xfId="26269" xr:uid="{00000000-0005-0000-0000-00009B660000}"/>
    <cellStyle name="Note 13 4 2 3 2" xfId="26270" xr:uid="{00000000-0005-0000-0000-00009C660000}"/>
    <cellStyle name="Note 13 4 2 3 3" xfId="26271" xr:uid="{00000000-0005-0000-0000-00009D660000}"/>
    <cellStyle name="Note 13 4 2 3 4" xfId="26272" xr:uid="{00000000-0005-0000-0000-00009E660000}"/>
    <cellStyle name="Note 13 4 2 3 5" xfId="26273" xr:uid="{00000000-0005-0000-0000-00009F660000}"/>
    <cellStyle name="Note 13 4 2 3 6" xfId="26274" xr:uid="{00000000-0005-0000-0000-0000A0660000}"/>
    <cellStyle name="Note 13 4 2 3 7" xfId="26275" xr:uid="{00000000-0005-0000-0000-0000A1660000}"/>
    <cellStyle name="Note 13 4 2 3 8" xfId="26276" xr:uid="{00000000-0005-0000-0000-0000A2660000}"/>
    <cellStyle name="Note 13 4 2 3 9" xfId="26277" xr:uid="{00000000-0005-0000-0000-0000A3660000}"/>
    <cellStyle name="Note 13 4 2 4" xfId="26278" xr:uid="{00000000-0005-0000-0000-0000A4660000}"/>
    <cellStyle name="Note 13 4 2 4 10" xfId="26279" xr:uid="{00000000-0005-0000-0000-0000A5660000}"/>
    <cellStyle name="Note 13 4 2 4 11" xfId="26280" xr:uid="{00000000-0005-0000-0000-0000A6660000}"/>
    <cellStyle name="Note 13 4 2 4 12" xfId="26281" xr:uid="{00000000-0005-0000-0000-0000A7660000}"/>
    <cellStyle name="Note 13 4 2 4 13" xfId="26282" xr:uid="{00000000-0005-0000-0000-0000A8660000}"/>
    <cellStyle name="Note 13 4 2 4 14" xfId="26283" xr:uid="{00000000-0005-0000-0000-0000A9660000}"/>
    <cellStyle name="Note 13 4 2 4 2" xfId="26284" xr:uid="{00000000-0005-0000-0000-0000AA660000}"/>
    <cellStyle name="Note 13 4 2 4 3" xfId="26285" xr:uid="{00000000-0005-0000-0000-0000AB660000}"/>
    <cellStyle name="Note 13 4 2 4 4" xfId="26286" xr:uid="{00000000-0005-0000-0000-0000AC660000}"/>
    <cellStyle name="Note 13 4 2 4 5" xfId="26287" xr:uid="{00000000-0005-0000-0000-0000AD660000}"/>
    <cellStyle name="Note 13 4 2 4 6" xfId="26288" xr:uid="{00000000-0005-0000-0000-0000AE660000}"/>
    <cellStyle name="Note 13 4 2 4 7" xfId="26289" xr:uid="{00000000-0005-0000-0000-0000AF660000}"/>
    <cellStyle name="Note 13 4 2 4 8" xfId="26290" xr:uid="{00000000-0005-0000-0000-0000B0660000}"/>
    <cellStyle name="Note 13 4 2 4 9" xfId="26291" xr:uid="{00000000-0005-0000-0000-0000B1660000}"/>
    <cellStyle name="Note 13 4 2 5" xfId="26292" xr:uid="{00000000-0005-0000-0000-0000B2660000}"/>
    <cellStyle name="Note 13 4 2 5 10" xfId="26293" xr:uid="{00000000-0005-0000-0000-0000B3660000}"/>
    <cellStyle name="Note 13 4 2 5 11" xfId="26294" xr:uid="{00000000-0005-0000-0000-0000B4660000}"/>
    <cellStyle name="Note 13 4 2 5 12" xfId="26295" xr:uid="{00000000-0005-0000-0000-0000B5660000}"/>
    <cellStyle name="Note 13 4 2 5 13" xfId="26296" xr:uid="{00000000-0005-0000-0000-0000B6660000}"/>
    <cellStyle name="Note 13 4 2 5 2" xfId="26297" xr:uid="{00000000-0005-0000-0000-0000B7660000}"/>
    <cellStyle name="Note 13 4 2 5 3" xfId="26298" xr:uid="{00000000-0005-0000-0000-0000B8660000}"/>
    <cellStyle name="Note 13 4 2 5 4" xfId="26299" xr:uid="{00000000-0005-0000-0000-0000B9660000}"/>
    <cellStyle name="Note 13 4 2 5 5" xfId="26300" xr:uid="{00000000-0005-0000-0000-0000BA660000}"/>
    <cellStyle name="Note 13 4 2 5 6" xfId="26301" xr:uid="{00000000-0005-0000-0000-0000BB660000}"/>
    <cellStyle name="Note 13 4 2 5 7" xfId="26302" xr:uid="{00000000-0005-0000-0000-0000BC660000}"/>
    <cellStyle name="Note 13 4 2 5 8" xfId="26303" xr:uid="{00000000-0005-0000-0000-0000BD660000}"/>
    <cellStyle name="Note 13 4 2 5 9" xfId="26304" xr:uid="{00000000-0005-0000-0000-0000BE660000}"/>
    <cellStyle name="Note 13 4 2 6" xfId="26305" xr:uid="{00000000-0005-0000-0000-0000BF660000}"/>
    <cellStyle name="Note 13 4 2 7" xfId="26306" xr:uid="{00000000-0005-0000-0000-0000C0660000}"/>
    <cellStyle name="Note 13 4 2 8" xfId="26307" xr:uid="{00000000-0005-0000-0000-0000C1660000}"/>
    <cellStyle name="Note 13 4 2 9" xfId="26308" xr:uid="{00000000-0005-0000-0000-0000C2660000}"/>
    <cellStyle name="Note 13 4 20" xfId="26309" xr:uid="{00000000-0005-0000-0000-0000C3660000}"/>
    <cellStyle name="Note 13 4 21" xfId="26310" xr:uid="{00000000-0005-0000-0000-0000C4660000}"/>
    <cellStyle name="Note 13 4 22" xfId="26311" xr:uid="{00000000-0005-0000-0000-0000C5660000}"/>
    <cellStyle name="Note 13 4 3" xfId="26312" xr:uid="{00000000-0005-0000-0000-0000C6660000}"/>
    <cellStyle name="Note 13 4 3 10" xfId="26313" xr:uid="{00000000-0005-0000-0000-0000C7660000}"/>
    <cellStyle name="Note 13 4 3 11" xfId="26314" xr:uid="{00000000-0005-0000-0000-0000C8660000}"/>
    <cellStyle name="Note 13 4 3 12" xfId="26315" xr:uid="{00000000-0005-0000-0000-0000C9660000}"/>
    <cellStyle name="Note 13 4 3 13" xfId="26316" xr:uid="{00000000-0005-0000-0000-0000CA660000}"/>
    <cellStyle name="Note 13 4 3 14" xfId="26317" xr:uid="{00000000-0005-0000-0000-0000CB660000}"/>
    <cellStyle name="Note 13 4 3 15" xfId="26318" xr:uid="{00000000-0005-0000-0000-0000CC660000}"/>
    <cellStyle name="Note 13 4 3 16" xfId="26319" xr:uid="{00000000-0005-0000-0000-0000CD660000}"/>
    <cellStyle name="Note 13 4 3 17" xfId="26320" xr:uid="{00000000-0005-0000-0000-0000CE660000}"/>
    <cellStyle name="Note 13 4 3 18" xfId="26321" xr:uid="{00000000-0005-0000-0000-0000CF660000}"/>
    <cellStyle name="Note 13 4 3 19" xfId="26322" xr:uid="{00000000-0005-0000-0000-0000D0660000}"/>
    <cellStyle name="Note 13 4 3 2" xfId="26323" xr:uid="{00000000-0005-0000-0000-0000D1660000}"/>
    <cellStyle name="Note 13 4 3 2 10" xfId="26324" xr:uid="{00000000-0005-0000-0000-0000D2660000}"/>
    <cellStyle name="Note 13 4 3 2 11" xfId="26325" xr:uid="{00000000-0005-0000-0000-0000D3660000}"/>
    <cellStyle name="Note 13 4 3 2 12" xfId="26326" xr:uid="{00000000-0005-0000-0000-0000D4660000}"/>
    <cellStyle name="Note 13 4 3 2 13" xfId="26327" xr:uid="{00000000-0005-0000-0000-0000D5660000}"/>
    <cellStyle name="Note 13 4 3 2 14" xfId="26328" xr:uid="{00000000-0005-0000-0000-0000D6660000}"/>
    <cellStyle name="Note 13 4 3 2 2" xfId="26329" xr:uid="{00000000-0005-0000-0000-0000D7660000}"/>
    <cellStyle name="Note 13 4 3 2 3" xfId="26330" xr:uid="{00000000-0005-0000-0000-0000D8660000}"/>
    <cellStyle name="Note 13 4 3 2 4" xfId="26331" xr:uid="{00000000-0005-0000-0000-0000D9660000}"/>
    <cellStyle name="Note 13 4 3 2 5" xfId="26332" xr:uid="{00000000-0005-0000-0000-0000DA660000}"/>
    <cellStyle name="Note 13 4 3 2 6" xfId="26333" xr:uid="{00000000-0005-0000-0000-0000DB660000}"/>
    <cellStyle name="Note 13 4 3 2 7" xfId="26334" xr:uid="{00000000-0005-0000-0000-0000DC660000}"/>
    <cellStyle name="Note 13 4 3 2 8" xfId="26335" xr:uid="{00000000-0005-0000-0000-0000DD660000}"/>
    <cellStyle name="Note 13 4 3 2 9" xfId="26336" xr:uid="{00000000-0005-0000-0000-0000DE660000}"/>
    <cellStyle name="Note 13 4 3 20" xfId="26337" xr:uid="{00000000-0005-0000-0000-0000DF660000}"/>
    <cellStyle name="Note 13 4 3 3" xfId="26338" xr:uid="{00000000-0005-0000-0000-0000E0660000}"/>
    <cellStyle name="Note 13 4 3 3 10" xfId="26339" xr:uid="{00000000-0005-0000-0000-0000E1660000}"/>
    <cellStyle name="Note 13 4 3 3 11" xfId="26340" xr:uid="{00000000-0005-0000-0000-0000E2660000}"/>
    <cellStyle name="Note 13 4 3 3 12" xfId="26341" xr:uid="{00000000-0005-0000-0000-0000E3660000}"/>
    <cellStyle name="Note 13 4 3 3 13" xfId="26342" xr:uid="{00000000-0005-0000-0000-0000E4660000}"/>
    <cellStyle name="Note 13 4 3 3 14" xfId="26343" xr:uid="{00000000-0005-0000-0000-0000E5660000}"/>
    <cellStyle name="Note 13 4 3 3 2" xfId="26344" xr:uid="{00000000-0005-0000-0000-0000E6660000}"/>
    <cellStyle name="Note 13 4 3 3 3" xfId="26345" xr:uid="{00000000-0005-0000-0000-0000E7660000}"/>
    <cellStyle name="Note 13 4 3 3 4" xfId="26346" xr:uid="{00000000-0005-0000-0000-0000E8660000}"/>
    <cellStyle name="Note 13 4 3 3 5" xfId="26347" xr:uid="{00000000-0005-0000-0000-0000E9660000}"/>
    <cellStyle name="Note 13 4 3 3 6" xfId="26348" xr:uid="{00000000-0005-0000-0000-0000EA660000}"/>
    <cellStyle name="Note 13 4 3 3 7" xfId="26349" xr:uid="{00000000-0005-0000-0000-0000EB660000}"/>
    <cellStyle name="Note 13 4 3 3 8" xfId="26350" xr:uid="{00000000-0005-0000-0000-0000EC660000}"/>
    <cellStyle name="Note 13 4 3 3 9" xfId="26351" xr:uid="{00000000-0005-0000-0000-0000ED660000}"/>
    <cellStyle name="Note 13 4 3 4" xfId="26352" xr:uid="{00000000-0005-0000-0000-0000EE660000}"/>
    <cellStyle name="Note 13 4 3 4 10" xfId="26353" xr:uid="{00000000-0005-0000-0000-0000EF660000}"/>
    <cellStyle name="Note 13 4 3 4 11" xfId="26354" xr:uid="{00000000-0005-0000-0000-0000F0660000}"/>
    <cellStyle name="Note 13 4 3 4 12" xfId="26355" xr:uid="{00000000-0005-0000-0000-0000F1660000}"/>
    <cellStyle name="Note 13 4 3 4 13" xfId="26356" xr:uid="{00000000-0005-0000-0000-0000F2660000}"/>
    <cellStyle name="Note 13 4 3 4 14" xfId="26357" xr:uid="{00000000-0005-0000-0000-0000F3660000}"/>
    <cellStyle name="Note 13 4 3 4 2" xfId="26358" xr:uid="{00000000-0005-0000-0000-0000F4660000}"/>
    <cellStyle name="Note 13 4 3 4 3" xfId="26359" xr:uid="{00000000-0005-0000-0000-0000F5660000}"/>
    <cellStyle name="Note 13 4 3 4 4" xfId="26360" xr:uid="{00000000-0005-0000-0000-0000F6660000}"/>
    <cellStyle name="Note 13 4 3 4 5" xfId="26361" xr:uid="{00000000-0005-0000-0000-0000F7660000}"/>
    <cellStyle name="Note 13 4 3 4 6" xfId="26362" xr:uid="{00000000-0005-0000-0000-0000F8660000}"/>
    <cellStyle name="Note 13 4 3 4 7" xfId="26363" xr:uid="{00000000-0005-0000-0000-0000F9660000}"/>
    <cellStyle name="Note 13 4 3 4 8" xfId="26364" xr:uid="{00000000-0005-0000-0000-0000FA660000}"/>
    <cellStyle name="Note 13 4 3 4 9" xfId="26365" xr:uid="{00000000-0005-0000-0000-0000FB660000}"/>
    <cellStyle name="Note 13 4 3 5" xfId="26366" xr:uid="{00000000-0005-0000-0000-0000FC660000}"/>
    <cellStyle name="Note 13 4 3 5 10" xfId="26367" xr:uid="{00000000-0005-0000-0000-0000FD660000}"/>
    <cellStyle name="Note 13 4 3 5 11" xfId="26368" xr:uid="{00000000-0005-0000-0000-0000FE660000}"/>
    <cellStyle name="Note 13 4 3 5 12" xfId="26369" xr:uid="{00000000-0005-0000-0000-0000FF660000}"/>
    <cellStyle name="Note 13 4 3 5 13" xfId="26370" xr:uid="{00000000-0005-0000-0000-000000670000}"/>
    <cellStyle name="Note 13 4 3 5 2" xfId="26371" xr:uid="{00000000-0005-0000-0000-000001670000}"/>
    <cellStyle name="Note 13 4 3 5 3" xfId="26372" xr:uid="{00000000-0005-0000-0000-000002670000}"/>
    <cellStyle name="Note 13 4 3 5 4" xfId="26373" xr:uid="{00000000-0005-0000-0000-000003670000}"/>
    <cellStyle name="Note 13 4 3 5 5" xfId="26374" xr:uid="{00000000-0005-0000-0000-000004670000}"/>
    <cellStyle name="Note 13 4 3 5 6" xfId="26375" xr:uid="{00000000-0005-0000-0000-000005670000}"/>
    <cellStyle name="Note 13 4 3 5 7" xfId="26376" xr:uid="{00000000-0005-0000-0000-000006670000}"/>
    <cellStyle name="Note 13 4 3 5 8" xfId="26377" xr:uid="{00000000-0005-0000-0000-000007670000}"/>
    <cellStyle name="Note 13 4 3 5 9" xfId="26378" xr:uid="{00000000-0005-0000-0000-000008670000}"/>
    <cellStyle name="Note 13 4 3 6" xfId="26379" xr:uid="{00000000-0005-0000-0000-000009670000}"/>
    <cellStyle name="Note 13 4 3 7" xfId="26380" xr:uid="{00000000-0005-0000-0000-00000A670000}"/>
    <cellStyle name="Note 13 4 3 8" xfId="26381" xr:uid="{00000000-0005-0000-0000-00000B670000}"/>
    <cellStyle name="Note 13 4 3 9" xfId="26382" xr:uid="{00000000-0005-0000-0000-00000C670000}"/>
    <cellStyle name="Note 13 4 4" xfId="26383" xr:uid="{00000000-0005-0000-0000-00000D670000}"/>
    <cellStyle name="Note 13 4 4 10" xfId="26384" xr:uid="{00000000-0005-0000-0000-00000E670000}"/>
    <cellStyle name="Note 13 4 4 11" xfId="26385" xr:uid="{00000000-0005-0000-0000-00000F670000}"/>
    <cellStyle name="Note 13 4 4 12" xfId="26386" xr:uid="{00000000-0005-0000-0000-000010670000}"/>
    <cellStyle name="Note 13 4 4 13" xfId="26387" xr:uid="{00000000-0005-0000-0000-000011670000}"/>
    <cellStyle name="Note 13 4 4 14" xfId="26388" xr:uid="{00000000-0005-0000-0000-000012670000}"/>
    <cellStyle name="Note 13 4 4 2" xfId="26389" xr:uid="{00000000-0005-0000-0000-000013670000}"/>
    <cellStyle name="Note 13 4 4 3" xfId="26390" xr:uid="{00000000-0005-0000-0000-000014670000}"/>
    <cellStyle name="Note 13 4 4 4" xfId="26391" xr:uid="{00000000-0005-0000-0000-000015670000}"/>
    <cellStyle name="Note 13 4 4 5" xfId="26392" xr:uid="{00000000-0005-0000-0000-000016670000}"/>
    <cellStyle name="Note 13 4 4 6" xfId="26393" xr:uid="{00000000-0005-0000-0000-000017670000}"/>
    <cellStyle name="Note 13 4 4 7" xfId="26394" xr:uid="{00000000-0005-0000-0000-000018670000}"/>
    <cellStyle name="Note 13 4 4 8" xfId="26395" xr:uid="{00000000-0005-0000-0000-000019670000}"/>
    <cellStyle name="Note 13 4 4 9" xfId="26396" xr:uid="{00000000-0005-0000-0000-00001A670000}"/>
    <cellStyle name="Note 13 4 5" xfId="26397" xr:uid="{00000000-0005-0000-0000-00001B670000}"/>
    <cellStyle name="Note 13 4 5 10" xfId="26398" xr:uid="{00000000-0005-0000-0000-00001C670000}"/>
    <cellStyle name="Note 13 4 5 11" xfId="26399" xr:uid="{00000000-0005-0000-0000-00001D670000}"/>
    <cellStyle name="Note 13 4 5 12" xfId="26400" xr:uid="{00000000-0005-0000-0000-00001E670000}"/>
    <cellStyle name="Note 13 4 5 13" xfId="26401" xr:uid="{00000000-0005-0000-0000-00001F670000}"/>
    <cellStyle name="Note 13 4 5 14" xfId="26402" xr:uid="{00000000-0005-0000-0000-000020670000}"/>
    <cellStyle name="Note 13 4 5 2" xfId="26403" xr:uid="{00000000-0005-0000-0000-000021670000}"/>
    <cellStyle name="Note 13 4 5 3" xfId="26404" xr:uid="{00000000-0005-0000-0000-000022670000}"/>
    <cellStyle name="Note 13 4 5 4" xfId="26405" xr:uid="{00000000-0005-0000-0000-000023670000}"/>
    <cellStyle name="Note 13 4 5 5" xfId="26406" xr:uid="{00000000-0005-0000-0000-000024670000}"/>
    <cellStyle name="Note 13 4 5 6" xfId="26407" xr:uid="{00000000-0005-0000-0000-000025670000}"/>
    <cellStyle name="Note 13 4 5 7" xfId="26408" xr:uid="{00000000-0005-0000-0000-000026670000}"/>
    <cellStyle name="Note 13 4 5 8" xfId="26409" xr:uid="{00000000-0005-0000-0000-000027670000}"/>
    <cellStyle name="Note 13 4 5 9" xfId="26410" xr:uid="{00000000-0005-0000-0000-000028670000}"/>
    <cellStyle name="Note 13 4 6" xfId="26411" xr:uid="{00000000-0005-0000-0000-000029670000}"/>
    <cellStyle name="Note 13 4 6 10" xfId="26412" xr:uid="{00000000-0005-0000-0000-00002A670000}"/>
    <cellStyle name="Note 13 4 6 11" xfId="26413" xr:uid="{00000000-0005-0000-0000-00002B670000}"/>
    <cellStyle name="Note 13 4 6 12" xfId="26414" xr:uid="{00000000-0005-0000-0000-00002C670000}"/>
    <cellStyle name="Note 13 4 6 13" xfId="26415" xr:uid="{00000000-0005-0000-0000-00002D670000}"/>
    <cellStyle name="Note 13 4 6 14" xfId="26416" xr:uid="{00000000-0005-0000-0000-00002E670000}"/>
    <cellStyle name="Note 13 4 6 2" xfId="26417" xr:uid="{00000000-0005-0000-0000-00002F670000}"/>
    <cellStyle name="Note 13 4 6 3" xfId="26418" xr:uid="{00000000-0005-0000-0000-000030670000}"/>
    <cellStyle name="Note 13 4 6 4" xfId="26419" xr:uid="{00000000-0005-0000-0000-000031670000}"/>
    <cellStyle name="Note 13 4 6 5" xfId="26420" xr:uid="{00000000-0005-0000-0000-000032670000}"/>
    <cellStyle name="Note 13 4 6 6" xfId="26421" xr:uid="{00000000-0005-0000-0000-000033670000}"/>
    <cellStyle name="Note 13 4 6 7" xfId="26422" xr:uid="{00000000-0005-0000-0000-000034670000}"/>
    <cellStyle name="Note 13 4 6 8" xfId="26423" xr:uid="{00000000-0005-0000-0000-000035670000}"/>
    <cellStyle name="Note 13 4 6 9" xfId="26424" xr:uid="{00000000-0005-0000-0000-000036670000}"/>
    <cellStyle name="Note 13 4 7" xfId="26425" xr:uid="{00000000-0005-0000-0000-000037670000}"/>
    <cellStyle name="Note 13 4 7 10" xfId="26426" xr:uid="{00000000-0005-0000-0000-000038670000}"/>
    <cellStyle name="Note 13 4 7 11" xfId="26427" xr:uid="{00000000-0005-0000-0000-000039670000}"/>
    <cellStyle name="Note 13 4 7 12" xfId="26428" xr:uid="{00000000-0005-0000-0000-00003A670000}"/>
    <cellStyle name="Note 13 4 7 13" xfId="26429" xr:uid="{00000000-0005-0000-0000-00003B670000}"/>
    <cellStyle name="Note 13 4 7 2" xfId="26430" xr:uid="{00000000-0005-0000-0000-00003C670000}"/>
    <cellStyle name="Note 13 4 7 3" xfId="26431" xr:uid="{00000000-0005-0000-0000-00003D670000}"/>
    <cellStyle name="Note 13 4 7 4" xfId="26432" xr:uid="{00000000-0005-0000-0000-00003E670000}"/>
    <cellStyle name="Note 13 4 7 5" xfId="26433" xr:uid="{00000000-0005-0000-0000-00003F670000}"/>
    <cellStyle name="Note 13 4 7 6" xfId="26434" xr:uid="{00000000-0005-0000-0000-000040670000}"/>
    <cellStyle name="Note 13 4 7 7" xfId="26435" xr:uid="{00000000-0005-0000-0000-000041670000}"/>
    <cellStyle name="Note 13 4 7 8" xfId="26436" xr:uid="{00000000-0005-0000-0000-000042670000}"/>
    <cellStyle name="Note 13 4 7 9" xfId="26437" xr:uid="{00000000-0005-0000-0000-000043670000}"/>
    <cellStyle name="Note 13 4 8" xfId="26438" xr:uid="{00000000-0005-0000-0000-000044670000}"/>
    <cellStyle name="Note 13 4 9" xfId="26439" xr:uid="{00000000-0005-0000-0000-000045670000}"/>
    <cellStyle name="Note 13 5" xfId="26440" xr:uid="{00000000-0005-0000-0000-000046670000}"/>
    <cellStyle name="Note 13 5 10" xfId="26441" xr:uid="{00000000-0005-0000-0000-000047670000}"/>
    <cellStyle name="Note 13 5 11" xfId="26442" xr:uid="{00000000-0005-0000-0000-000048670000}"/>
    <cellStyle name="Note 13 5 12" xfId="26443" xr:uid="{00000000-0005-0000-0000-000049670000}"/>
    <cellStyle name="Note 13 5 13" xfId="26444" xr:uid="{00000000-0005-0000-0000-00004A670000}"/>
    <cellStyle name="Note 13 5 14" xfId="26445" xr:uid="{00000000-0005-0000-0000-00004B670000}"/>
    <cellStyle name="Note 13 5 15" xfId="26446" xr:uid="{00000000-0005-0000-0000-00004C670000}"/>
    <cellStyle name="Note 13 5 16" xfId="26447" xr:uid="{00000000-0005-0000-0000-00004D670000}"/>
    <cellStyle name="Note 13 5 17" xfId="26448" xr:uid="{00000000-0005-0000-0000-00004E670000}"/>
    <cellStyle name="Note 13 5 18" xfId="26449" xr:uid="{00000000-0005-0000-0000-00004F670000}"/>
    <cellStyle name="Note 13 5 19" xfId="26450" xr:uid="{00000000-0005-0000-0000-000050670000}"/>
    <cellStyle name="Note 13 5 2" xfId="26451" xr:uid="{00000000-0005-0000-0000-000051670000}"/>
    <cellStyle name="Note 13 5 2 10" xfId="26452" xr:uid="{00000000-0005-0000-0000-000052670000}"/>
    <cellStyle name="Note 13 5 2 11" xfId="26453" xr:uid="{00000000-0005-0000-0000-000053670000}"/>
    <cellStyle name="Note 13 5 2 12" xfId="26454" xr:uid="{00000000-0005-0000-0000-000054670000}"/>
    <cellStyle name="Note 13 5 2 13" xfId="26455" xr:uid="{00000000-0005-0000-0000-000055670000}"/>
    <cellStyle name="Note 13 5 2 14" xfId="26456" xr:uid="{00000000-0005-0000-0000-000056670000}"/>
    <cellStyle name="Note 13 5 2 2" xfId="26457" xr:uid="{00000000-0005-0000-0000-000057670000}"/>
    <cellStyle name="Note 13 5 2 3" xfId="26458" xr:uid="{00000000-0005-0000-0000-000058670000}"/>
    <cellStyle name="Note 13 5 2 4" xfId="26459" xr:uid="{00000000-0005-0000-0000-000059670000}"/>
    <cellStyle name="Note 13 5 2 5" xfId="26460" xr:uid="{00000000-0005-0000-0000-00005A670000}"/>
    <cellStyle name="Note 13 5 2 6" xfId="26461" xr:uid="{00000000-0005-0000-0000-00005B670000}"/>
    <cellStyle name="Note 13 5 2 7" xfId="26462" xr:uid="{00000000-0005-0000-0000-00005C670000}"/>
    <cellStyle name="Note 13 5 2 8" xfId="26463" xr:uid="{00000000-0005-0000-0000-00005D670000}"/>
    <cellStyle name="Note 13 5 2 9" xfId="26464" xr:uid="{00000000-0005-0000-0000-00005E670000}"/>
    <cellStyle name="Note 13 5 20" xfId="26465" xr:uid="{00000000-0005-0000-0000-00005F670000}"/>
    <cellStyle name="Note 13 5 3" xfId="26466" xr:uid="{00000000-0005-0000-0000-000060670000}"/>
    <cellStyle name="Note 13 5 3 10" xfId="26467" xr:uid="{00000000-0005-0000-0000-000061670000}"/>
    <cellStyle name="Note 13 5 3 11" xfId="26468" xr:uid="{00000000-0005-0000-0000-000062670000}"/>
    <cellStyle name="Note 13 5 3 12" xfId="26469" xr:uid="{00000000-0005-0000-0000-000063670000}"/>
    <cellStyle name="Note 13 5 3 13" xfId="26470" xr:uid="{00000000-0005-0000-0000-000064670000}"/>
    <cellStyle name="Note 13 5 3 14" xfId="26471" xr:uid="{00000000-0005-0000-0000-000065670000}"/>
    <cellStyle name="Note 13 5 3 2" xfId="26472" xr:uid="{00000000-0005-0000-0000-000066670000}"/>
    <cellStyle name="Note 13 5 3 3" xfId="26473" xr:uid="{00000000-0005-0000-0000-000067670000}"/>
    <cellStyle name="Note 13 5 3 4" xfId="26474" xr:uid="{00000000-0005-0000-0000-000068670000}"/>
    <cellStyle name="Note 13 5 3 5" xfId="26475" xr:uid="{00000000-0005-0000-0000-000069670000}"/>
    <cellStyle name="Note 13 5 3 6" xfId="26476" xr:uid="{00000000-0005-0000-0000-00006A670000}"/>
    <cellStyle name="Note 13 5 3 7" xfId="26477" xr:uid="{00000000-0005-0000-0000-00006B670000}"/>
    <cellStyle name="Note 13 5 3 8" xfId="26478" xr:uid="{00000000-0005-0000-0000-00006C670000}"/>
    <cellStyle name="Note 13 5 3 9" xfId="26479" xr:uid="{00000000-0005-0000-0000-00006D670000}"/>
    <cellStyle name="Note 13 5 4" xfId="26480" xr:uid="{00000000-0005-0000-0000-00006E670000}"/>
    <cellStyle name="Note 13 5 4 10" xfId="26481" xr:uid="{00000000-0005-0000-0000-00006F670000}"/>
    <cellStyle name="Note 13 5 4 11" xfId="26482" xr:uid="{00000000-0005-0000-0000-000070670000}"/>
    <cellStyle name="Note 13 5 4 12" xfId="26483" xr:uid="{00000000-0005-0000-0000-000071670000}"/>
    <cellStyle name="Note 13 5 4 13" xfId="26484" xr:uid="{00000000-0005-0000-0000-000072670000}"/>
    <cellStyle name="Note 13 5 4 14" xfId="26485" xr:uid="{00000000-0005-0000-0000-000073670000}"/>
    <cellStyle name="Note 13 5 4 2" xfId="26486" xr:uid="{00000000-0005-0000-0000-000074670000}"/>
    <cellStyle name="Note 13 5 4 3" xfId="26487" xr:uid="{00000000-0005-0000-0000-000075670000}"/>
    <cellStyle name="Note 13 5 4 4" xfId="26488" xr:uid="{00000000-0005-0000-0000-000076670000}"/>
    <cellStyle name="Note 13 5 4 5" xfId="26489" xr:uid="{00000000-0005-0000-0000-000077670000}"/>
    <cellStyle name="Note 13 5 4 6" xfId="26490" xr:uid="{00000000-0005-0000-0000-000078670000}"/>
    <cellStyle name="Note 13 5 4 7" xfId="26491" xr:uid="{00000000-0005-0000-0000-000079670000}"/>
    <cellStyle name="Note 13 5 4 8" xfId="26492" xr:uid="{00000000-0005-0000-0000-00007A670000}"/>
    <cellStyle name="Note 13 5 4 9" xfId="26493" xr:uid="{00000000-0005-0000-0000-00007B670000}"/>
    <cellStyle name="Note 13 5 5" xfId="26494" xr:uid="{00000000-0005-0000-0000-00007C670000}"/>
    <cellStyle name="Note 13 5 5 10" xfId="26495" xr:uid="{00000000-0005-0000-0000-00007D670000}"/>
    <cellStyle name="Note 13 5 5 11" xfId="26496" xr:uid="{00000000-0005-0000-0000-00007E670000}"/>
    <cellStyle name="Note 13 5 5 12" xfId="26497" xr:uid="{00000000-0005-0000-0000-00007F670000}"/>
    <cellStyle name="Note 13 5 5 13" xfId="26498" xr:uid="{00000000-0005-0000-0000-000080670000}"/>
    <cellStyle name="Note 13 5 5 2" xfId="26499" xr:uid="{00000000-0005-0000-0000-000081670000}"/>
    <cellStyle name="Note 13 5 5 3" xfId="26500" xr:uid="{00000000-0005-0000-0000-000082670000}"/>
    <cellStyle name="Note 13 5 5 4" xfId="26501" xr:uid="{00000000-0005-0000-0000-000083670000}"/>
    <cellStyle name="Note 13 5 5 5" xfId="26502" xr:uid="{00000000-0005-0000-0000-000084670000}"/>
    <cellStyle name="Note 13 5 5 6" xfId="26503" xr:uid="{00000000-0005-0000-0000-000085670000}"/>
    <cellStyle name="Note 13 5 5 7" xfId="26504" xr:uid="{00000000-0005-0000-0000-000086670000}"/>
    <cellStyle name="Note 13 5 5 8" xfId="26505" xr:uid="{00000000-0005-0000-0000-000087670000}"/>
    <cellStyle name="Note 13 5 5 9" xfId="26506" xr:uid="{00000000-0005-0000-0000-000088670000}"/>
    <cellStyle name="Note 13 5 6" xfId="26507" xr:uid="{00000000-0005-0000-0000-000089670000}"/>
    <cellStyle name="Note 13 5 7" xfId="26508" xr:uid="{00000000-0005-0000-0000-00008A670000}"/>
    <cellStyle name="Note 13 5 8" xfId="26509" xr:uid="{00000000-0005-0000-0000-00008B670000}"/>
    <cellStyle name="Note 13 5 9" xfId="26510" xr:uid="{00000000-0005-0000-0000-00008C670000}"/>
    <cellStyle name="Note 13 6" xfId="26511" xr:uid="{00000000-0005-0000-0000-00008D670000}"/>
    <cellStyle name="Note 13 6 10" xfId="26512" xr:uid="{00000000-0005-0000-0000-00008E670000}"/>
    <cellStyle name="Note 13 6 11" xfId="26513" xr:uid="{00000000-0005-0000-0000-00008F670000}"/>
    <cellStyle name="Note 13 6 12" xfId="26514" xr:uid="{00000000-0005-0000-0000-000090670000}"/>
    <cellStyle name="Note 13 6 13" xfId="26515" xr:uid="{00000000-0005-0000-0000-000091670000}"/>
    <cellStyle name="Note 13 6 14" xfId="26516" xr:uid="{00000000-0005-0000-0000-000092670000}"/>
    <cellStyle name="Note 13 6 15" xfId="26517" xr:uid="{00000000-0005-0000-0000-000093670000}"/>
    <cellStyle name="Note 13 6 16" xfId="26518" xr:uid="{00000000-0005-0000-0000-000094670000}"/>
    <cellStyle name="Note 13 6 17" xfId="26519" xr:uid="{00000000-0005-0000-0000-000095670000}"/>
    <cellStyle name="Note 13 6 18" xfId="26520" xr:uid="{00000000-0005-0000-0000-000096670000}"/>
    <cellStyle name="Note 13 6 19" xfId="26521" xr:uid="{00000000-0005-0000-0000-000097670000}"/>
    <cellStyle name="Note 13 6 2" xfId="26522" xr:uid="{00000000-0005-0000-0000-000098670000}"/>
    <cellStyle name="Note 13 6 2 10" xfId="26523" xr:uid="{00000000-0005-0000-0000-000099670000}"/>
    <cellStyle name="Note 13 6 2 11" xfId="26524" xr:uid="{00000000-0005-0000-0000-00009A670000}"/>
    <cellStyle name="Note 13 6 2 12" xfId="26525" xr:uid="{00000000-0005-0000-0000-00009B670000}"/>
    <cellStyle name="Note 13 6 2 13" xfId="26526" xr:uid="{00000000-0005-0000-0000-00009C670000}"/>
    <cellStyle name="Note 13 6 2 14" xfId="26527" xr:uid="{00000000-0005-0000-0000-00009D670000}"/>
    <cellStyle name="Note 13 6 2 2" xfId="26528" xr:uid="{00000000-0005-0000-0000-00009E670000}"/>
    <cellStyle name="Note 13 6 2 3" xfId="26529" xr:uid="{00000000-0005-0000-0000-00009F670000}"/>
    <cellStyle name="Note 13 6 2 4" xfId="26530" xr:uid="{00000000-0005-0000-0000-0000A0670000}"/>
    <cellStyle name="Note 13 6 2 5" xfId="26531" xr:uid="{00000000-0005-0000-0000-0000A1670000}"/>
    <cellStyle name="Note 13 6 2 6" xfId="26532" xr:uid="{00000000-0005-0000-0000-0000A2670000}"/>
    <cellStyle name="Note 13 6 2 7" xfId="26533" xr:uid="{00000000-0005-0000-0000-0000A3670000}"/>
    <cellStyle name="Note 13 6 2 8" xfId="26534" xr:uid="{00000000-0005-0000-0000-0000A4670000}"/>
    <cellStyle name="Note 13 6 2 9" xfId="26535" xr:uid="{00000000-0005-0000-0000-0000A5670000}"/>
    <cellStyle name="Note 13 6 20" xfId="26536" xr:uid="{00000000-0005-0000-0000-0000A6670000}"/>
    <cellStyle name="Note 13 6 3" xfId="26537" xr:uid="{00000000-0005-0000-0000-0000A7670000}"/>
    <cellStyle name="Note 13 6 3 10" xfId="26538" xr:uid="{00000000-0005-0000-0000-0000A8670000}"/>
    <cellStyle name="Note 13 6 3 11" xfId="26539" xr:uid="{00000000-0005-0000-0000-0000A9670000}"/>
    <cellStyle name="Note 13 6 3 12" xfId="26540" xr:uid="{00000000-0005-0000-0000-0000AA670000}"/>
    <cellStyle name="Note 13 6 3 13" xfId="26541" xr:uid="{00000000-0005-0000-0000-0000AB670000}"/>
    <cellStyle name="Note 13 6 3 14" xfId="26542" xr:uid="{00000000-0005-0000-0000-0000AC670000}"/>
    <cellStyle name="Note 13 6 3 2" xfId="26543" xr:uid="{00000000-0005-0000-0000-0000AD670000}"/>
    <cellStyle name="Note 13 6 3 3" xfId="26544" xr:uid="{00000000-0005-0000-0000-0000AE670000}"/>
    <cellStyle name="Note 13 6 3 4" xfId="26545" xr:uid="{00000000-0005-0000-0000-0000AF670000}"/>
    <cellStyle name="Note 13 6 3 5" xfId="26546" xr:uid="{00000000-0005-0000-0000-0000B0670000}"/>
    <cellStyle name="Note 13 6 3 6" xfId="26547" xr:uid="{00000000-0005-0000-0000-0000B1670000}"/>
    <cellStyle name="Note 13 6 3 7" xfId="26548" xr:uid="{00000000-0005-0000-0000-0000B2670000}"/>
    <cellStyle name="Note 13 6 3 8" xfId="26549" xr:uid="{00000000-0005-0000-0000-0000B3670000}"/>
    <cellStyle name="Note 13 6 3 9" xfId="26550" xr:uid="{00000000-0005-0000-0000-0000B4670000}"/>
    <cellStyle name="Note 13 6 4" xfId="26551" xr:uid="{00000000-0005-0000-0000-0000B5670000}"/>
    <cellStyle name="Note 13 6 4 10" xfId="26552" xr:uid="{00000000-0005-0000-0000-0000B6670000}"/>
    <cellStyle name="Note 13 6 4 11" xfId="26553" xr:uid="{00000000-0005-0000-0000-0000B7670000}"/>
    <cellStyle name="Note 13 6 4 12" xfId="26554" xr:uid="{00000000-0005-0000-0000-0000B8670000}"/>
    <cellStyle name="Note 13 6 4 13" xfId="26555" xr:uid="{00000000-0005-0000-0000-0000B9670000}"/>
    <cellStyle name="Note 13 6 4 14" xfId="26556" xr:uid="{00000000-0005-0000-0000-0000BA670000}"/>
    <cellStyle name="Note 13 6 4 2" xfId="26557" xr:uid="{00000000-0005-0000-0000-0000BB670000}"/>
    <cellStyle name="Note 13 6 4 3" xfId="26558" xr:uid="{00000000-0005-0000-0000-0000BC670000}"/>
    <cellStyle name="Note 13 6 4 4" xfId="26559" xr:uid="{00000000-0005-0000-0000-0000BD670000}"/>
    <cellStyle name="Note 13 6 4 5" xfId="26560" xr:uid="{00000000-0005-0000-0000-0000BE670000}"/>
    <cellStyle name="Note 13 6 4 6" xfId="26561" xr:uid="{00000000-0005-0000-0000-0000BF670000}"/>
    <cellStyle name="Note 13 6 4 7" xfId="26562" xr:uid="{00000000-0005-0000-0000-0000C0670000}"/>
    <cellStyle name="Note 13 6 4 8" xfId="26563" xr:uid="{00000000-0005-0000-0000-0000C1670000}"/>
    <cellStyle name="Note 13 6 4 9" xfId="26564" xr:uid="{00000000-0005-0000-0000-0000C2670000}"/>
    <cellStyle name="Note 13 6 5" xfId="26565" xr:uid="{00000000-0005-0000-0000-0000C3670000}"/>
    <cellStyle name="Note 13 6 5 10" xfId="26566" xr:uid="{00000000-0005-0000-0000-0000C4670000}"/>
    <cellStyle name="Note 13 6 5 11" xfId="26567" xr:uid="{00000000-0005-0000-0000-0000C5670000}"/>
    <cellStyle name="Note 13 6 5 12" xfId="26568" xr:uid="{00000000-0005-0000-0000-0000C6670000}"/>
    <cellStyle name="Note 13 6 5 13" xfId="26569" xr:uid="{00000000-0005-0000-0000-0000C7670000}"/>
    <cellStyle name="Note 13 6 5 2" xfId="26570" xr:uid="{00000000-0005-0000-0000-0000C8670000}"/>
    <cellStyle name="Note 13 6 5 3" xfId="26571" xr:uid="{00000000-0005-0000-0000-0000C9670000}"/>
    <cellStyle name="Note 13 6 5 4" xfId="26572" xr:uid="{00000000-0005-0000-0000-0000CA670000}"/>
    <cellStyle name="Note 13 6 5 5" xfId="26573" xr:uid="{00000000-0005-0000-0000-0000CB670000}"/>
    <cellStyle name="Note 13 6 5 6" xfId="26574" xr:uid="{00000000-0005-0000-0000-0000CC670000}"/>
    <cellStyle name="Note 13 6 5 7" xfId="26575" xr:uid="{00000000-0005-0000-0000-0000CD670000}"/>
    <cellStyle name="Note 13 6 5 8" xfId="26576" xr:uid="{00000000-0005-0000-0000-0000CE670000}"/>
    <cellStyle name="Note 13 6 5 9" xfId="26577" xr:uid="{00000000-0005-0000-0000-0000CF670000}"/>
    <cellStyle name="Note 13 6 6" xfId="26578" xr:uid="{00000000-0005-0000-0000-0000D0670000}"/>
    <cellStyle name="Note 13 6 7" xfId="26579" xr:uid="{00000000-0005-0000-0000-0000D1670000}"/>
    <cellStyle name="Note 13 6 8" xfId="26580" xr:uid="{00000000-0005-0000-0000-0000D2670000}"/>
    <cellStyle name="Note 13 6 9" xfId="26581" xr:uid="{00000000-0005-0000-0000-0000D3670000}"/>
    <cellStyle name="Note 13 7" xfId="26582" xr:uid="{00000000-0005-0000-0000-0000D4670000}"/>
    <cellStyle name="Note 13 7 10" xfId="26583" xr:uid="{00000000-0005-0000-0000-0000D5670000}"/>
    <cellStyle name="Note 13 7 11" xfId="26584" xr:uid="{00000000-0005-0000-0000-0000D6670000}"/>
    <cellStyle name="Note 13 7 12" xfId="26585" xr:uid="{00000000-0005-0000-0000-0000D7670000}"/>
    <cellStyle name="Note 13 7 13" xfId="26586" xr:uid="{00000000-0005-0000-0000-0000D8670000}"/>
    <cellStyle name="Note 13 7 14" xfId="26587" xr:uid="{00000000-0005-0000-0000-0000D9670000}"/>
    <cellStyle name="Note 13 7 2" xfId="26588" xr:uid="{00000000-0005-0000-0000-0000DA670000}"/>
    <cellStyle name="Note 13 7 3" xfId="26589" xr:uid="{00000000-0005-0000-0000-0000DB670000}"/>
    <cellStyle name="Note 13 7 4" xfId="26590" xr:uid="{00000000-0005-0000-0000-0000DC670000}"/>
    <cellStyle name="Note 13 7 5" xfId="26591" xr:uid="{00000000-0005-0000-0000-0000DD670000}"/>
    <cellStyle name="Note 13 7 6" xfId="26592" xr:uid="{00000000-0005-0000-0000-0000DE670000}"/>
    <cellStyle name="Note 13 7 7" xfId="26593" xr:uid="{00000000-0005-0000-0000-0000DF670000}"/>
    <cellStyle name="Note 13 7 8" xfId="26594" xr:uid="{00000000-0005-0000-0000-0000E0670000}"/>
    <cellStyle name="Note 13 7 9" xfId="26595" xr:uid="{00000000-0005-0000-0000-0000E1670000}"/>
    <cellStyle name="Note 13 8" xfId="26596" xr:uid="{00000000-0005-0000-0000-0000E2670000}"/>
    <cellStyle name="Note 13 8 10" xfId="26597" xr:uid="{00000000-0005-0000-0000-0000E3670000}"/>
    <cellStyle name="Note 13 8 11" xfId="26598" xr:uid="{00000000-0005-0000-0000-0000E4670000}"/>
    <cellStyle name="Note 13 8 12" xfId="26599" xr:uid="{00000000-0005-0000-0000-0000E5670000}"/>
    <cellStyle name="Note 13 8 13" xfId="26600" xr:uid="{00000000-0005-0000-0000-0000E6670000}"/>
    <cellStyle name="Note 13 8 14" xfId="26601" xr:uid="{00000000-0005-0000-0000-0000E7670000}"/>
    <cellStyle name="Note 13 8 2" xfId="26602" xr:uid="{00000000-0005-0000-0000-0000E8670000}"/>
    <cellStyle name="Note 13 8 3" xfId="26603" xr:uid="{00000000-0005-0000-0000-0000E9670000}"/>
    <cellStyle name="Note 13 8 4" xfId="26604" xr:uid="{00000000-0005-0000-0000-0000EA670000}"/>
    <cellStyle name="Note 13 8 5" xfId="26605" xr:uid="{00000000-0005-0000-0000-0000EB670000}"/>
    <cellStyle name="Note 13 8 6" xfId="26606" xr:uid="{00000000-0005-0000-0000-0000EC670000}"/>
    <cellStyle name="Note 13 8 7" xfId="26607" xr:uid="{00000000-0005-0000-0000-0000ED670000}"/>
    <cellStyle name="Note 13 8 8" xfId="26608" xr:uid="{00000000-0005-0000-0000-0000EE670000}"/>
    <cellStyle name="Note 13 8 9" xfId="26609" xr:uid="{00000000-0005-0000-0000-0000EF670000}"/>
    <cellStyle name="Note 13 9" xfId="26610" xr:uid="{00000000-0005-0000-0000-0000F0670000}"/>
    <cellStyle name="Note 13 9 10" xfId="26611" xr:uid="{00000000-0005-0000-0000-0000F1670000}"/>
    <cellStyle name="Note 13 9 11" xfId="26612" xr:uid="{00000000-0005-0000-0000-0000F2670000}"/>
    <cellStyle name="Note 13 9 12" xfId="26613" xr:uid="{00000000-0005-0000-0000-0000F3670000}"/>
    <cellStyle name="Note 13 9 13" xfId="26614" xr:uid="{00000000-0005-0000-0000-0000F4670000}"/>
    <cellStyle name="Note 13 9 14" xfId="26615" xr:uid="{00000000-0005-0000-0000-0000F5670000}"/>
    <cellStyle name="Note 13 9 2" xfId="26616" xr:uid="{00000000-0005-0000-0000-0000F6670000}"/>
    <cellStyle name="Note 13 9 3" xfId="26617" xr:uid="{00000000-0005-0000-0000-0000F7670000}"/>
    <cellStyle name="Note 13 9 4" xfId="26618" xr:uid="{00000000-0005-0000-0000-0000F8670000}"/>
    <cellStyle name="Note 13 9 5" xfId="26619" xr:uid="{00000000-0005-0000-0000-0000F9670000}"/>
    <cellStyle name="Note 13 9 6" xfId="26620" xr:uid="{00000000-0005-0000-0000-0000FA670000}"/>
    <cellStyle name="Note 13 9 7" xfId="26621" xr:uid="{00000000-0005-0000-0000-0000FB670000}"/>
    <cellStyle name="Note 13 9 8" xfId="26622" xr:uid="{00000000-0005-0000-0000-0000FC670000}"/>
    <cellStyle name="Note 13 9 9" xfId="26623" xr:uid="{00000000-0005-0000-0000-0000FD670000}"/>
    <cellStyle name="Note 14" xfId="26624" xr:uid="{00000000-0005-0000-0000-0000FE670000}"/>
    <cellStyle name="Note 14 10" xfId="26625" xr:uid="{00000000-0005-0000-0000-0000FF670000}"/>
    <cellStyle name="Note 14 10 10" xfId="26626" xr:uid="{00000000-0005-0000-0000-000000680000}"/>
    <cellStyle name="Note 14 10 11" xfId="26627" xr:uid="{00000000-0005-0000-0000-000001680000}"/>
    <cellStyle name="Note 14 10 12" xfId="26628" xr:uid="{00000000-0005-0000-0000-000002680000}"/>
    <cellStyle name="Note 14 10 13" xfId="26629" xr:uid="{00000000-0005-0000-0000-000003680000}"/>
    <cellStyle name="Note 14 10 2" xfId="26630" xr:uid="{00000000-0005-0000-0000-000004680000}"/>
    <cellStyle name="Note 14 10 3" xfId="26631" xr:uid="{00000000-0005-0000-0000-000005680000}"/>
    <cellStyle name="Note 14 10 4" xfId="26632" xr:uid="{00000000-0005-0000-0000-000006680000}"/>
    <cellStyle name="Note 14 10 5" xfId="26633" xr:uid="{00000000-0005-0000-0000-000007680000}"/>
    <cellStyle name="Note 14 10 6" xfId="26634" xr:uid="{00000000-0005-0000-0000-000008680000}"/>
    <cellStyle name="Note 14 10 7" xfId="26635" xr:uid="{00000000-0005-0000-0000-000009680000}"/>
    <cellStyle name="Note 14 10 8" xfId="26636" xr:uid="{00000000-0005-0000-0000-00000A680000}"/>
    <cellStyle name="Note 14 10 9" xfId="26637" xr:uid="{00000000-0005-0000-0000-00000B680000}"/>
    <cellStyle name="Note 14 11" xfId="26638" xr:uid="{00000000-0005-0000-0000-00000C680000}"/>
    <cellStyle name="Note 14 12" xfId="26639" xr:uid="{00000000-0005-0000-0000-00000D680000}"/>
    <cellStyle name="Note 14 13" xfId="26640" xr:uid="{00000000-0005-0000-0000-00000E680000}"/>
    <cellStyle name="Note 14 14" xfId="26641" xr:uid="{00000000-0005-0000-0000-00000F680000}"/>
    <cellStyle name="Note 14 15" xfId="26642" xr:uid="{00000000-0005-0000-0000-000010680000}"/>
    <cellStyle name="Note 14 16" xfId="26643" xr:uid="{00000000-0005-0000-0000-000011680000}"/>
    <cellStyle name="Note 14 17" xfId="26644" xr:uid="{00000000-0005-0000-0000-000012680000}"/>
    <cellStyle name="Note 14 18" xfId="26645" xr:uid="{00000000-0005-0000-0000-000013680000}"/>
    <cellStyle name="Note 14 19" xfId="26646" xr:uid="{00000000-0005-0000-0000-000014680000}"/>
    <cellStyle name="Note 14 2" xfId="26647" xr:uid="{00000000-0005-0000-0000-000015680000}"/>
    <cellStyle name="Note 14 2 10" xfId="26648" xr:uid="{00000000-0005-0000-0000-000016680000}"/>
    <cellStyle name="Note 14 2 11" xfId="26649" xr:uid="{00000000-0005-0000-0000-000017680000}"/>
    <cellStyle name="Note 14 2 12" xfId="26650" xr:uid="{00000000-0005-0000-0000-000018680000}"/>
    <cellStyle name="Note 14 2 13" xfId="26651" xr:uid="{00000000-0005-0000-0000-000019680000}"/>
    <cellStyle name="Note 14 2 14" xfId="26652" xr:uid="{00000000-0005-0000-0000-00001A680000}"/>
    <cellStyle name="Note 14 2 15" xfId="26653" xr:uid="{00000000-0005-0000-0000-00001B680000}"/>
    <cellStyle name="Note 14 2 16" xfId="26654" xr:uid="{00000000-0005-0000-0000-00001C680000}"/>
    <cellStyle name="Note 14 2 17" xfId="26655" xr:uid="{00000000-0005-0000-0000-00001D680000}"/>
    <cellStyle name="Note 14 2 18" xfId="26656" xr:uid="{00000000-0005-0000-0000-00001E680000}"/>
    <cellStyle name="Note 14 2 19" xfId="26657" xr:uid="{00000000-0005-0000-0000-00001F680000}"/>
    <cellStyle name="Note 14 2 2" xfId="26658" xr:uid="{00000000-0005-0000-0000-000020680000}"/>
    <cellStyle name="Note 14 2 2 10" xfId="26659" xr:uid="{00000000-0005-0000-0000-000021680000}"/>
    <cellStyle name="Note 14 2 2 11" xfId="26660" xr:uid="{00000000-0005-0000-0000-000022680000}"/>
    <cellStyle name="Note 14 2 2 12" xfId="26661" xr:uid="{00000000-0005-0000-0000-000023680000}"/>
    <cellStyle name="Note 14 2 2 13" xfId="26662" xr:uid="{00000000-0005-0000-0000-000024680000}"/>
    <cellStyle name="Note 14 2 2 14" xfId="26663" xr:uid="{00000000-0005-0000-0000-000025680000}"/>
    <cellStyle name="Note 14 2 2 15" xfId="26664" xr:uid="{00000000-0005-0000-0000-000026680000}"/>
    <cellStyle name="Note 14 2 2 16" xfId="26665" xr:uid="{00000000-0005-0000-0000-000027680000}"/>
    <cellStyle name="Note 14 2 2 17" xfId="26666" xr:uid="{00000000-0005-0000-0000-000028680000}"/>
    <cellStyle name="Note 14 2 2 18" xfId="26667" xr:uid="{00000000-0005-0000-0000-000029680000}"/>
    <cellStyle name="Note 14 2 2 19" xfId="26668" xr:uid="{00000000-0005-0000-0000-00002A680000}"/>
    <cellStyle name="Note 14 2 2 2" xfId="26669" xr:uid="{00000000-0005-0000-0000-00002B680000}"/>
    <cellStyle name="Note 14 2 2 2 10" xfId="26670" xr:uid="{00000000-0005-0000-0000-00002C680000}"/>
    <cellStyle name="Note 14 2 2 2 11" xfId="26671" xr:uid="{00000000-0005-0000-0000-00002D680000}"/>
    <cellStyle name="Note 14 2 2 2 12" xfId="26672" xr:uid="{00000000-0005-0000-0000-00002E680000}"/>
    <cellStyle name="Note 14 2 2 2 13" xfId="26673" xr:uid="{00000000-0005-0000-0000-00002F680000}"/>
    <cellStyle name="Note 14 2 2 2 14" xfId="26674" xr:uid="{00000000-0005-0000-0000-000030680000}"/>
    <cellStyle name="Note 14 2 2 2 2" xfId="26675" xr:uid="{00000000-0005-0000-0000-000031680000}"/>
    <cellStyle name="Note 14 2 2 2 3" xfId="26676" xr:uid="{00000000-0005-0000-0000-000032680000}"/>
    <cellStyle name="Note 14 2 2 2 4" xfId="26677" xr:uid="{00000000-0005-0000-0000-000033680000}"/>
    <cellStyle name="Note 14 2 2 2 5" xfId="26678" xr:uid="{00000000-0005-0000-0000-000034680000}"/>
    <cellStyle name="Note 14 2 2 2 6" xfId="26679" xr:uid="{00000000-0005-0000-0000-000035680000}"/>
    <cellStyle name="Note 14 2 2 2 7" xfId="26680" xr:uid="{00000000-0005-0000-0000-000036680000}"/>
    <cellStyle name="Note 14 2 2 2 8" xfId="26681" xr:uid="{00000000-0005-0000-0000-000037680000}"/>
    <cellStyle name="Note 14 2 2 2 9" xfId="26682" xr:uid="{00000000-0005-0000-0000-000038680000}"/>
    <cellStyle name="Note 14 2 2 20" xfId="26683" xr:uid="{00000000-0005-0000-0000-000039680000}"/>
    <cellStyle name="Note 14 2 2 3" xfId="26684" xr:uid="{00000000-0005-0000-0000-00003A680000}"/>
    <cellStyle name="Note 14 2 2 3 10" xfId="26685" xr:uid="{00000000-0005-0000-0000-00003B680000}"/>
    <cellStyle name="Note 14 2 2 3 11" xfId="26686" xr:uid="{00000000-0005-0000-0000-00003C680000}"/>
    <cellStyle name="Note 14 2 2 3 12" xfId="26687" xr:uid="{00000000-0005-0000-0000-00003D680000}"/>
    <cellStyle name="Note 14 2 2 3 13" xfId="26688" xr:uid="{00000000-0005-0000-0000-00003E680000}"/>
    <cellStyle name="Note 14 2 2 3 14" xfId="26689" xr:uid="{00000000-0005-0000-0000-00003F680000}"/>
    <cellStyle name="Note 14 2 2 3 2" xfId="26690" xr:uid="{00000000-0005-0000-0000-000040680000}"/>
    <cellStyle name="Note 14 2 2 3 3" xfId="26691" xr:uid="{00000000-0005-0000-0000-000041680000}"/>
    <cellStyle name="Note 14 2 2 3 4" xfId="26692" xr:uid="{00000000-0005-0000-0000-000042680000}"/>
    <cellStyle name="Note 14 2 2 3 5" xfId="26693" xr:uid="{00000000-0005-0000-0000-000043680000}"/>
    <cellStyle name="Note 14 2 2 3 6" xfId="26694" xr:uid="{00000000-0005-0000-0000-000044680000}"/>
    <cellStyle name="Note 14 2 2 3 7" xfId="26695" xr:uid="{00000000-0005-0000-0000-000045680000}"/>
    <cellStyle name="Note 14 2 2 3 8" xfId="26696" xr:uid="{00000000-0005-0000-0000-000046680000}"/>
    <cellStyle name="Note 14 2 2 3 9" xfId="26697" xr:uid="{00000000-0005-0000-0000-000047680000}"/>
    <cellStyle name="Note 14 2 2 4" xfId="26698" xr:uid="{00000000-0005-0000-0000-000048680000}"/>
    <cellStyle name="Note 14 2 2 4 10" xfId="26699" xr:uid="{00000000-0005-0000-0000-000049680000}"/>
    <cellStyle name="Note 14 2 2 4 11" xfId="26700" xr:uid="{00000000-0005-0000-0000-00004A680000}"/>
    <cellStyle name="Note 14 2 2 4 12" xfId="26701" xr:uid="{00000000-0005-0000-0000-00004B680000}"/>
    <cellStyle name="Note 14 2 2 4 13" xfId="26702" xr:uid="{00000000-0005-0000-0000-00004C680000}"/>
    <cellStyle name="Note 14 2 2 4 14" xfId="26703" xr:uid="{00000000-0005-0000-0000-00004D680000}"/>
    <cellStyle name="Note 14 2 2 4 2" xfId="26704" xr:uid="{00000000-0005-0000-0000-00004E680000}"/>
    <cellStyle name="Note 14 2 2 4 3" xfId="26705" xr:uid="{00000000-0005-0000-0000-00004F680000}"/>
    <cellStyle name="Note 14 2 2 4 4" xfId="26706" xr:uid="{00000000-0005-0000-0000-000050680000}"/>
    <cellStyle name="Note 14 2 2 4 5" xfId="26707" xr:uid="{00000000-0005-0000-0000-000051680000}"/>
    <cellStyle name="Note 14 2 2 4 6" xfId="26708" xr:uid="{00000000-0005-0000-0000-000052680000}"/>
    <cellStyle name="Note 14 2 2 4 7" xfId="26709" xr:uid="{00000000-0005-0000-0000-000053680000}"/>
    <cellStyle name="Note 14 2 2 4 8" xfId="26710" xr:uid="{00000000-0005-0000-0000-000054680000}"/>
    <cellStyle name="Note 14 2 2 4 9" xfId="26711" xr:uid="{00000000-0005-0000-0000-000055680000}"/>
    <cellStyle name="Note 14 2 2 5" xfId="26712" xr:uid="{00000000-0005-0000-0000-000056680000}"/>
    <cellStyle name="Note 14 2 2 5 10" xfId="26713" xr:uid="{00000000-0005-0000-0000-000057680000}"/>
    <cellStyle name="Note 14 2 2 5 11" xfId="26714" xr:uid="{00000000-0005-0000-0000-000058680000}"/>
    <cellStyle name="Note 14 2 2 5 12" xfId="26715" xr:uid="{00000000-0005-0000-0000-000059680000}"/>
    <cellStyle name="Note 14 2 2 5 13" xfId="26716" xr:uid="{00000000-0005-0000-0000-00005A680000}"/>
    <cellStyle name="Note 14 2 2 5 2" xfId="26717" xr:uid="{00000000-0005-0000-0000-00005B680000}"/>
    <cellStyle name="Note 14 2 2 5 3" xfId="26718" xr:uid="{00000000-0005-0000-0000-00005C680000}"/>
    <cellStyle name="Note 14 2 2 5 4" xfId="26719" xr:uid="{00000000-0005-0000-0000-00005D680000}"/>
    <cellStyle name="Note 14 2 2 5 5" xfId="26720" xr:uid="{00000000-0005-0000-0000-00005E680000}"/>
    <cellStyle name="Note 14 2 2 5 6" xfId="26721" xr:uid="{00000000-0005-0000-0000-00005F680000}"/>
    <cellStyle name="Note 14 2 2 5 7" xfId="26722" xr:uid="{00000000-0005-0000-0000-000060680000}"/>
    <cellStyle name="Note 14 2 2 5 8" xfId="26723" xr:uid="{00000000-0005-0000-0000-000061680000}"/>
    <cellStyle name="Note 14 2 2 5 9" xfId="26724" xr:uid="{00000000-0005-0000-0000-000062680000}"/>
    <cellStyle name="Note 14 2 2 6" xfId="26725" xr:uid="{00000000-0005-0000-0000-000063680000}"/>
    <cellStyle name="Note 14 2 2 7" xfId="26726" xr:uid="{00000000-0005-0000-0000-000064680000}"/>
    <cellStyle name="Note 14 2 2 8" xfId="26727" xr:uid="{00000000-0005-0000-0000-000065680000}"/>
    <cellStyle name="Note 14 2 2 9" xfId="26728" xr:uid="{00000000-0005-0000-0000-000066680000}"/>
    <cellStyle name="Note 14 2 20" xfId="26729" xr:uid="{00000000-0005-0000-0000-000067680000}"/>
    <cellStyle name="Note 14 2 21" xfId="26730" xr:uid="{00000000-0005-0000-0000-000068680000}"/>
    <cellStyle name="Note 14 2 22" xfId="26731" xr:uid="{00000000-0005-0000-0000-000069680000}"/>
    <cellStyle name="Note 14 2 23" xfId="26732" xr:uid="{00000000-0005-0000-0000-00006A680000}"/>
    <cellStyle name="Note 14 2 3" xfId="26733" xr:uid="{00000000-0005-0000-0000-00006B680000}"/>
    <cellStyle name="Note 14 2 3 10" xfId="26734" xr:uid="{00000000-0005-0000-0000-00006C680000}"/>
    <cellStyle name="Note 14 2 3 11" xfId="26735" xr:uid="{00000000-0005-0000-0000-00006D680000}"/>
    <cellStyle name="Note 14 2 3 12" xfId="26736" xr:uid="{00000000-0005-0000-0000-00006E680000}"/>
    <cellStyle name="Note 14 2 3 13" xfId="26737" xr:uid="{00000000-0005-0000-0000-00006F680000}"/>
    <cellStyle name="Note 14 2 3 14" xfId="26738" xr:uid="{00000000-0005-0000-0000-000070680000}"/>
    <cellStyle name="Note 14 2 3 15" xfId="26739" xr:uid="{00000000-0005-0000-0000-000071680000}"/>
    <cellStyle name="Note 14 2 3 16" xfId="26740" xr:uid="{00000000-0005-0000-0000-000072680000}"/>
    <cellStyle name="Note 14 2 3 17" xfId="26741" xr:uid="{00000000-0005-0000-0000-000073680000}"/>
    <cellStyle name="Note 14 2 3 18" xfId="26742" xr:uid="{00000000-0005-0000-0000-000074680000}"/>
    <cellStyle name="Note 14 2 3 19" xfId="26743" xr:uid="{00000000-0005-0000-0000-000075680000}"/>
    <cellStyle name="Note 14 2 3 2" xfId="26744" xr:uid="{00000000-0005-0000-0000-000076680000}"/>
    <cellStyle name="Note 14 2 3 2 10" xfId="26745" xr:uid="{00000000-0005-0000-0000-000077680000}"/>
    <cellStyle name="Note 14 2 3 2 11" xfId="26746" xr:uid="{00000000-0005-0000-0000-000078680000}"/>
    <cellStyle name="Note 14 2 3 2 12" xfId="26747" xr:uid="{00000000-0005-0000-0000-000079680000}"/>
    <cellStyle name="Note 14 2 3 2 13" xfId="26748" xr:uid="{00000000-0005-0000-0000-00007A680000}"/>
    <cellStyle name="Note 14 2 3 2 14" xfId="26749" xr:uid="{00000000-0005-0000-0000-00007B680000}"/>
    <cellStyle name="Note 14 2 3 2 2" xfId="26750" xr:uid="{00000000-0005-0000-0000-00007C680000}"/>
    <cellStyle name="Note 14 2 3 2 3" xfId="26751" xr:uid="{00000000-0005-0000-0000-00007D680000}"/>
    <cellStyle name="Note 14 2 3 2 4" xfId="26752" xr:uid="{00000000-0005-0000-0000-00007E680000}"/>
    <cellStyle name="Note 14 2 3 2 5" xfId="26753" xr:uid="{00000000-0005-0000-0000-00007F680000}"/>
    <cellStyle name="Note 14 2 3 2 6" xfId="26754" xr:uid="{00000000-0005-0000-0000-000080680000}"/>
    <cellStyle name="Note 14 2 3 2 7" xfId="26755" xr:uid="{00000000-0005-0000-0000-000081680000}"/>
    <cellStyle name="Note 14 2 3 2 8" xfId="26756" xr:uid="{00000000-0005-0000-0000-000082680000}"/>
    <cellStyle name="Note 14 2 3 2 9" xfId="26757" xr:uid="{00000000-0005-0000-0000-000083680000}"/>
    <cellStyle name="Note 14 2 3 20" xfId="26758" xr:uid="{00000000-0005-0000-0000-000084680000}"/>
    <cellStyle name="Note 14 2 3 3" xfId="26759" xr:uid="{00000000-0005-0000-0000-000085680000}"/>
    <cellStyle name="Note 14 2 3 3 10" xfId="26760" xr:uid="{00000000-0005-0000-0000-000086680000}"/>
    <cellStyle name="Note 14 2 3 3 11" xfId="26761" xr:uid="{00000000-0005-0000-0000-000087680000}"/>
    <cellStyle name="Note 14 2 3 3 12" xfId="26762" xr:uid="{00000000-0005-0000-0000-000088680000}"/>
    <cellStyle name="Note 14 2 3 3 13" xfId="26763" xr:uid="{00000000-0005-0000-0000-000089680000}"/>
    <cellStyle name="Note 14 2 3 3 14" xfId="26764" xr:uid="{00000000-0005-0000-0000-00008A680000}"/>
    <cellStyle name="Note 14 2 3 3 2" xfId="26765" xr:uid="{00000000-0005-0000-0000-00008B680000}"/>
    <cellStyle name="Note 14 2 3 3 3" xfId="26766" xr:uid="{00000000-0005-0000-0000-00008C680000}"/>
    <cellStyle name="Note 14 2 3 3 4" xfId="26767" xr:uid="{00000000-0005-0000-0000-00008D680000}"/>
    <cellStyle name="Note 14 2 3 3 5" xfId="26768" xr:uid="{00000000-0005-0000-0000-00008E680000}"/>
    <cellStyle name="Note 14 2 3 3 6" xfId="26769" xr:uid="{00000000-0005-0000-0000-00008F680000}"/>
    <cellStyle name="Note 14 2 3 3 7" xfId="26770" xr:uid="{00000000-0005-0000-0000-000090680000}"/>
    <cellStyle name="Note 14 2 3 3 8" xfId="26771" xr:uid="{00000000-0005-0000-0000-000091680000}"/>
    <cellStyle name="Note 14 2 3 3 9" xfId="26772" xr:uid="{00000000-0005-0000-0000-000092680000}"/>
    <cellStyle name="Note 14 2 3 4" xfId="26773" xr:uid="{00000000-0005-0000-0000-000093680000}"/>
    <cellStyle name="Note 14 2 3 4 10" xfId="26774" xr:uid="{00000000-0005-0000-0000-000094680000}"/>
    <cellStyle name="Note 14 2 3 4 11" xfId="26775" xr:uid="{00000000-0005-0000-0000-000095680000}"/>
    <cellStyle name="Note 14 2 3 4 12" xfId="26776" xr:uid="{00000000-0005-0000-0000-000096680000}"/>
    <cellStyle name="Note 14 2 3 4 13" xfId="26777" xr:uid="{00000000-0005-0000-0000-000097680000}"/>
    <cellStyle name="Note 14 2 3 4 14" xfId="26778" xr:uid="{00000000-0005-0000-0000-000098680000}"/>
    <cellStyle name="Note 14 2 3 4 2" xfId="26779" xr:uid="{00000000-0005-0000-0000-000099680000}"/>
    <cellStyle name="Note 14 2 3 4 3" xfId="26780" xr:uid="{00000000-0005-0000-0000-00009A680000}"/>
    <cellStyle name="Note 14 2 3 4 4" xfId="26781" xr:uid="{00000000-0005-0000-0000-00009B680000}"/>
    <cellStyle name="Note 14 2 3 4 5" xfId="26782" xr:uid="{00000000-0005-0000-0000-00009C680000}"/>
    <cellStyle name="Note 14 2 3 4 6" xfId="26783" xr:uid="{00000000-0005-0000-0000-00009D680000}"/>
    <cellStyle name="Note 14 2 3 4 7" xfId="26784" xr:uid="{00000000-0005-0000-0000-00009E680000}"/>
    <cellStyle name="Note 14 2 3 4 8" xfId="26785" xr:uid="{00000000-0005-0000-0000-00009F680000}"/>
    <cellStyle name="Note 14 2 3 4 9" xfId="26786" xr:uid="{00000000-0005-0000-0000-0000A0680000}"/>
    <cellStyle name="Note 14 2 3 5" xfId="26787" xr:uid="{00000000-0005-0000-0000-0000A1680000}"/>
    <cellStyle name="Note 14 2 3 5 10" xfId="26788" xr:uid="{00000000-0005-0000-0000-0000A2680000}"/>
    <cellStyle name="Note 14 2 3 5 11" xfId="26789" xr:uid="{00000000-0005-0000-0000-0000A3680000}"/>
    <cellStyle name="Note 14 2 3 5 12" xfId="26790" xr:uid="{00000000-0005-0000-0000-0000A4680000}"/>
    <cellStyle name="Note 14 2 3 5 13" xfId="26791" xr:uid="{00000000-0005-0000-0000-0000A5680000}"/>
    <cellStyle name="Note 14 2 3 5 2" xfId="26792" xr:uid="{00000000-0005-0000-0000-0000A6680000}"/>
    <cellStyle name="Note 14 2 3 5 3" xfId="26793" xr:uid="{00000000-0005-0000-0000-0000A7680000}"/>
    <cellStyle name="Note 14 2 3 5 4" xfId="26794" xr:uid="{00000000-0005-0000-0000-0000A8680000}"/>
    <cellStyle name="Note 14 2 3 5 5" xfId="26795" xr:uid="{00000000-0005-0000-0000-0000A9680000}"/>
    <cellStyle name="Note 14 2 3 5 6" xfId="26796" xr:uid="{00000000-0005-0000-0000-0000AA680000}"/>
    <cellStyle name="Note 14 2 3 5 7" xfId="26797" xr:uid="{00000000-0005-0000-0000-0000AB680000}"/>
    <cellStyle name="Note 14 2 3 5 8" xfId="26798" xr:uid="{00000000-0005-0000-0000-0000AC680000}"/>
    <cellStyle name="Note 14 2 3 5 9" xfId="26799" xr:uid="{00000000-0005-0000-0000-0000AD680000}"/>
    <cellStyle name="Note 14 2 3 6" xfId="26800" xr:uid="{00000000-0005-0000-0000-0000AE680000}"/>
    <cellStyle name="Note 14 2 3 7" xfId="26801" xr:uid="{00000000-0005-0000-0000-0000AF680000}"/>
    <cellStyle name="Note 14 2 3 8" xfId="26802" xr:uid="{00000000-0005-0000-0000-0000B0680000}"/>
    <cellStyle name="Note 14 2 3 9" xfId="26803" xr:uid="{00000000-0005-0000-0000-0000B1680000}"/>
    <cellStyle name="Note 14 2 4" xfId="26804" xr:uid="{00000000-0005-0000-0000-0000B2680000}"/>
    <cellStyle name="Note 14 2 4 10" xfId="26805" xr:uid="{00000000-0005-0000-0000-0000B3680000}"/>
    <cellStyle name="Note 14 2 4 11" xfId="26806" xr:uid="{00000000-0005-0000-0000-0000B4680000}"/>
    <cellStyle name="Note 14 2 4 12" xfId="26807" xr:uid="{00000000-0005-0000-0000-0000B5680000}"/>
    <cellStyle name="Note 14 2 4 13" xfId="26808" xr:uid="{00000000-0005-0000-0000-0000B6680000}"/>
    <cellStyle name="Note 14 2 4 14" xfId="26809" xr:uid="{00000000-0005-0000-0000-0000B7680000}"/>
    <cellStyle name="Note 14 2 4 2" xfId="26810" xr:uid="{00000000-0005-0000-0000-0000B8680000}"/>
    <cellStyle name="Note 14 2 4 3" xfId="26811" xr:uid="{00000000-0005-0000-0000-0000B9680000}"/>
    <cellStyle name="Note 14 2 4 4" xfId="26812" xr:uid="{00000000-0005-0000-0000-0000BA680000}"/>
    <cellStyle name="Note 14 2 4 5" xfId="26813" xr:uid="{00000000-0005-0000-0000-0000BB680000}"/>
    <cellStyle name="Note 14 2 4 6" xfId="26814" xr:uid="{00000000-0005-0000-0000-0000BC680000}"/>
    <cellStyle name="Note 14 2 4 7" xfId="26815" xr:uid="{00000000-0005-0000-0000-0000BD680000}"/>
    <cellStyle name="Note 14 2 4 8" xfId="26816" xr:uid="{00000000-0005-0000-0000-0000BE680000}"/>
    <cellStyle name="Note 14 2 4 9" xfId="26817" xr:uid="{00000000-0005-0000-0000-0000BF680000}"/>
    <cellStyle name="Note 14 2 5" xfId="26818" xr:uid="{00000000-0005-0000-0000-0000C0680000}"/>
    <cellStyle name="Note 14 2 5 10" xfId="26819" xr:uid="{00000000-0005-0000-0000-0000C1680000}"/>
    <cellStyle name="Note 14 2 5 11" xfId="26820" xr:uid="{00000000-0005-0000-0000-0000C2680000}"/>
    <cellStyle name="Note 14 2 5 12" xfId="26821" xr:uid="{00000000-0005-0000-0000-0000C3680000}"/>
    <cellStyle name="Note 14 2 5 13" xfId="26822" xr:uid="{00000000-0005-0000-0000-0000C4680000}"/>
    <cellStyle name="Note 14 2 5 14" xfId="26823" xr:uid="{00000000-0005-0000-0000-0000C5680000}"/>
    <cellStyle name="Note 14 2 5 2" xfId="26824" xr:uid="{00000000-0005-0000-0000-0000C6680000}"/>
    <cellStyle name="Note 14 2 5 3" xfId="26825" xr:uid="{00000000-0005-0000-0000-0000C7680000}"/>
    <cellStyle name="Note 14 2 5 4" xfId="26826" xr:uid="{00000000-0005-0000-0000-0000C8680000}"/>
    <cellStyle name="Note 14 2 5 5" xfId="26827" xr:uid="{00000000-0005-0000-0000-0000C9680000}"/>
    <cellStyle name="Note 14 2 5 6" xfId="26828" xr:uid="{00000000-0005-0000-0000-0000CA680000}"/>
    <cellStyle name="Note 14 2 5 7" xfId="26829" xr:uid="{00000000-0005-0000-0000-0000CB680000}"/>
    <cellStyle name="Note 14 2 5 8" xfId="26830" xr:uid="{00000000-0005-0000-0000-0000CC680000}"/>
    <cellStyle name="Note 14 2 5 9" xfId="26831" xr:uid="{00000000-0005-0000-0000-0000CD680000}"/>
    <cellStyle name="Note 14 2 6" xfId="26832" xr:uid="{00000000-0005-0000-0000-0000CE680000}"/>
    <cellStyle name="Note 14 2 6 10" xfId="26833" xr:uid="{00000000-0005-0000-0000-0000CF680000}"/>
    <cellStyle name="Note 14 2 6 11" xfId="26834" xr:uid="{00000000-0005-0000-0000-0000D0680000}"/>
    <cellStyle name="Note 14 2 6 12" xfId="26835" xr:uid="{00000000-0005-0000-0000-0000D1680000}"/>
    <cellStyle name="Note 14 2 6 13" xfId="26836" xr:uid="{00000000-0005-0000-0000-0000D2680000}"/>
    <cellStyle name="Note 14 2 6 14" xfId="26837" xr:uid="{00000000-0005-0000-0000-0000D3680000}"/>
    <cellStyle name="Note 14 2 6 2" xfId="26838" xr:uid="{00000000-0005-0000-0000-0000D4680000}"/>
    <cellStyle name="Note 14 2 6 3" xfId="26839" xr:uid="{00000000-0005-0000-0000-0000D5680000}"/>
    <cellStyle name="Note 14 2 6 4" xfId="26840" xr:uid="{00000000-0005-0000-0000-0000D6680000}"/>
    <cellStyle name="Note 14 2 6 5" xfId="26841" xr:uid="{00000000-0005-0000-0000-0000D7680000}"/>
    <cellStyle name="Note 14 2 6 6" xfId="26842" xr:uid="{00000000-0005-0000-0000-0000D8680000}"/>
    <cellStyle name="Note 14 2 6 7" xfId="26843" xr:uid="{00000000-0005-0000-0000-0000D9680000}"/>
    <cellStyle name="Note 14 2 6 8" xfId="26844" xr:uid="{00000000-0005-0000-0000-0000DA680000}"/>
    <cellStyle name="Note 14 2 6 9" xfId="26845" xr:uid="{00000000-0005-0000-0000-0000DB680000}"/>
    <cellStyle name="Note 14 2 7" xfId="26846" xr:uid="{00000000-0005-0000-0000-0000DC680000}"/>
    <cellStyle name="Note 14 2 7 10" xfId="26847" xr:uid="{00000000-0005-0000-0000-0000DD680000}"/>
    <cellStyle name="Note 14 2 7 11" xfId="26848" xr:uid="{00000000-0005-0000-0000-0000DE680000}"/>
    <cellStyle name="Note 14 2 7 12" xfId="26849" xr:uid="{00000000-0005-0000-0000-0000DF680000}"/>
    <cellStyle name="Note 14 2 7 13" xfId="26850" xr:uid="{00000000-0005-0000-0000-0000E0680000}"/>
    <cellStyle name="Note 14 2 7 14" xfId="26851" xr:uid="{00000000-0005-0000-0000-0000E1680000}"/>
    <cellStyle name="Note 14 2 7 2" xfId="26852" xr:uid="{00000000-0005-0000-0000-0000E2680000}"/>
    <cellStyle name="Note 14 2 7 3" xfId="26853" xr:uid="{00000000-0005-0000-0000-0000E3680000}"/>
    <cellStyle name="Note 14 2 7 4" xfId="26854" xr:uid="{00000000-0005-0000-0000-0000E4680000}"/>
    <cellStyle name="Note 14 2 7 5" xfId="26855" xr:uid="{00000000-0005-0000-0000-0000E5680000}"/>
    <cellStyle name="Note 14 2 7 6" xfId="26856" xr:uid="{00000000-0005-0000-0000-0000E6680000}"/>
    <cellStyle name="Note 14 2 7 7" xfId="26857" xr:uid="{00000000-0005-0000-0000-0000E7680000}"/>
    <cellStyle name="Note 14 2 7 8" xfId="26858" xr:uid="{00000000-0005-0000-0000-0000E8680000}"/>
    <cellStyle name="Note 14 2 7 9" xfId="26859" xr:uid="{00000000-0005-0000-0000-0000E9680000}"/>
    <cellStyle name="Note 14 2 8" xfId="26860" xr:uid="{00000000-0005-0000-0000-0000EA680000}"/>
    <cellStyle name="Note 14 2 8 10" xfId="26861" xr:uid="{00000000-0005-0000-0000-0000EB680000}"/>
    <cellStyle name="Note 14 2 8 11" xfId="26862" xr:uid="{00000000-0005-0000-0000-0000EC680000}"/>
    <cellStyle name="Note 14 2 8 12" xfId="26863" xr:uid="{00000000-0005-0000-0000-0000ED680000}"/>
    <cellStyle name="Note 14 2 8 13" xfId="26864" xr:uid="{00000000-0005-0000-0000-0000EE680000}"/>
    <cellStyle name="Note 14 2 8 2" xfId="26865" xr:uid="{00000000-0005-0000-0000-0000EF680000}"/>
    <cellStyle name="Note 14 2 8 3" xfId="26866" xr:uid="{00000000-0005-0000-0000-0000F0680000}"/>
    <cellStyle name="Note 14 2 8 4" xfId="26867" xr:uid="{00000000-0005-0000-0000-0000F1680000}"/>
    <cellStyle name="Note 14 2 8 5" xfId="26868" xr:uid="{00000000-0005-0000-0000-0000F2680000}"/>
    <cellStyle name="Note 14 2 8 6" xfId="26869" xr:uid="{00000000-0005-0000-0000-0000F3680000}"/>
    <cellStyle name="Note 14 2 8 7" xfId="26870" xr:uid="{00000000-0005-0000-0000-0000F4680000}"/>
    <cellStyle name="Note 14 2 8 8" xfId="26871" xr:uid="{00000000-0005-0000-0000-0000F5680000}"/>
    <cellStyle name="Note 14 2 8 9" xfId="26872" xr:uid="{00000000-0005-0000-0000-0000F6680000}"/>
    <cellStyle name="Note 14 2 9" xfId="26873" xr:uid="{00000000-0005-0000-0000-0000F7680000}"/>
    <cellStyle name="Note 14 3" xfId="26874" xr:uid="{00000000-0005-0000-0000-0000F8680000}"/>
    <cellStyle name="Note 14 3 10" xfId="26875" xr:uid="{00000000-0005-0000-0000-0000F9680000}"/>
    <cellStyle name="Note 14 3 11" xfId="26876" xr:uid="{00000000-0005-0000-0000-0000FA680000}"/>
    <cellStyle name="Note 14 3 12" xfId="26877" xr:uid="{00000000-0005-0000-0000-0000FB680000}"/>
    <cellStyle name="Note 14 3 13" xfId="26878" xr:uid="{00000000-0005-0000-0000-0000FC680000}"/>
    <cellStyle name="Note 14 3 14" xfId="26879" xr:uid="{00000000-0005-0000-0000-0000FD680000}"/>
    <cellStyle name="Note 14 3 15" xfId="26880" xr:uid="{00000000-0005-0000-0000-0000FE680000}"/>
    <cellStyle name="Note 14 3 16" xfId="26881" xr:uid="{00000000-0005-0000-0000-0000FF680000}"/>
    <cellStyle name="Note 14 3 17" xfId="26882" xr:uid="{00000000-0005-0000-0000-000000690000}"/>
    <cellStyle name="Note 14 3 18" xfId="26883" xr:uid="{00000000-0005-0000-0000-000001690000}"/>
    <cellStyle name="Note 14 3 19" xfId="26884" xr:uid="{00000000-0005-0000-0000-000002690000}"/>
    <cellStyle name="Note 14 3 2" xfId="26885" xr:uid="{00000000-0005-0000-0000-000003690000}"/>
    <cellStyle name="Note 14 3 2 10" xfId="26886" xr:uid="{00000000-0005-0000-0000-000004690000}"/>
    <cellStyle name="Note 14 3 2 11" xfId="26887" xr:uid="{00000000-0005-0000-0000-000005690000}"/>
    <cellStyle name="Note 14 3 2 12" xfId="26888" xr:uid="{00000000-0005-0000-0000-000006690000}"/>
    <cellStyle name="Note 14 3 2 13" xfId="26889" xr:uid="{00000000-0005-0000-0000-000007690000}"/>
    <cellStyle name="Note 14 3 2 14" xfId="26890" xr:uid="{00000000-0005-0000-0000-000008690000}"/>
    <cellStyle name="Note 14 3 2 15" xfId="26891" xr:uid="{00000000-0005-0000-0000-000009690000}"/>
    <cellStyle name="Note 14 3 2 16" xfId="26892" xr:uid="{00000000-0005-0000-0000-00000A690000}"/>
    <cellStyle name="Note 14 3 2 17" xfId="26893" xr:uid="{00000000-0005-0000-0000-00000B690000}"/>
    <cellStyle name="Note 14 3 2 18" xfId="26894" xr:uid="{00000000-0005-0000-0000-00000C690000}"/>
    <cellStyle name="Note 14 3 2 19" xfId="26895" xr:uid="{00000000-0005-0000-0000-00000D690000}"/>
    <cellStyle name="Note 14 3 2 2" xfId="26896" xr:uid="{00000000-0005-0000-0000-00000E690000}"/>
    <cellStyle name="Note 14 3 2 2 10" xfId="26897" xr:uid="{00000000-0005-0000-0000-00000F690000}"/>
    <cellStyle name="Note 14 3 2 2 11" xfId="26898" xr:uid="{00000000-0005-0000-0000-000010690000}"/>
    <cellStyle name="Note 14 3 2 2 12" xfId="26899" xr:uid="{00000000-0005-0000-0000-000011690000}"/>
    <cellStyle name="Note 14 3 2 2 13" xfId="26900" xr:uid="{00000000-0005-0000-0000-000012690000}"/>
    <cellStyle name="Note 14 3 2 2 14" xfId="26901" xr:uid="{00000000-0005-0000-0000-000013690000}"/>
    <cellStyle name="Note 14 3 2 2 2" xfId="26902" xr:uid="{00000000-0005-0000-0000-000014690000}"/>
    <cellStyle name="Note 14 3 2 2 3" xfId="26903" xr:uid="{00000000-0005-0000-0000-000015690000}"/>
    <cellStyle name="Note 14 3 2 2 4" xfId="26904" xr:uid="{00000000-0005-0000-0000-000016690000}"/>
    <cellStyle name="Note 14 3 2 2 5" xfId="26905" xr:uid="{00000000-0005-0000-0000-000017690000}"/>
    <cellStyle name="Note 14 3 2 2 6" xfId="26906" xr:uid="{00000000-0005-0000-0000-000018690000}"/>
    <cellStyle name="Note 14 3 2 2 7" xfId="26907" xr:uid="{00000000-0005-0000-0000-000019690000}"/>
    <cellStyle name="Note 14 3 2 2 8" xfId="26908" xr:uid="{00000000-0005-0000-0000-00001A690000}"/>
    <cellStyle name="Note 14 3 2 2 9" xfId="26909" xr:uid="{00000000-0005-0000-0000-00001B690000}"/>
    <cellStyle name="Note 14 3 2 20" xfId="26910" xr:uid="{00000000-0005-0000-0000-00001C690000}"/>
    <cellStyle name="Note 14 3 2 3" xfId="26911" xr:uid="{00000000-0005-0000-0000-00001D690000}"/>
    <cellStyle name="Note 14 3 2 3 10" xfId="26912" xr:uid="{00000000-0005-0000-0000-00001E690000}"/>
    <cellStyle name="Note 14 3 2 3 11" xfId="26913" xr:uid="{00000000-0005-0000-0000-00001F690000}"/>
    <cellStyle name="Note 14 3 2 3 12" xfId="26914" xr:uid="{00000000-0005-0000-0000-000020690000}"/>
    <cellStyle name="Note 14 3 2 3 13" xfId="26915" xr:uid="{00000000-0005-0000-0000-000021690000}"/>
    <cellStyle name="Note 14 3 2 3 14" xfId="26916" xr:uid="{00000000-0005-0000-0000-000022690000}"/>
    <cellStyle name="Note 14 3 2 3 2" xfId="26917" xr:uid="{00000000-0005-0000-0000-000023690000}"/>
    <cellStyle name="Note 14 3 2 3 3" xfId="26918" xr:uid="{00000000-0005-0000-0000-000024690000}"/>
    <cellStyle name="Note 14 3 2 3 4" xfId="26919" xr:uid="{00000000-0005-0000-0000-000025690000}"/>
    <cellStyle name="Note 14 3 2 3 5" xfId="26920" xr:uid="{00000000-0005-0000-0000-000026690000}"/>
    <cellStyle name="Note 14 3 2 3 6" xfId="26921" xr:uid="{00000000-0005-0000-0000-000027690000}"/>
    <cellStyle name="Note 14 3 2 3 7" xfId="26922" xr:uid="{00000000-0005-0000-0000-000028690000}"/>
    <cellStyle name="Note 14 3 2 3 8" xfId="26923" xr:uid="{00000000-0005-0000-0000-000029690000}"/>
    <cellStyle name="Note 14 3 2 3 9" xfId="26924" xr:uid="{00000000-0005-0000-0000-00002A690000}"/>
    <cellStyle name="Note 14 3 2 4" xfId="26925" xr:uid="{00000000-0005-0000-0000-00002B690000}"/>
    <cellStyle name="Note 14 3 2 4 10" xfId="26926" xr:uid="{00000000-0005-0000-0000-00002C690000}"/>
    <cellStyle name="Note 14 3 2 4 11" xfId="26927" xr:uid="{00000000-0005-0000-0000-00002D690000}"/>
    <cellStyle name="Note 14 3 2 4 12" xfId="26928" xr:uid="{00000000-0005-0000-0000-00002E690000}"/>
    <cellStyle name="Note 14 3 2 4 13" xfId="26929" xr:uid="{00000000-0005-0000-0000-00002F690000}"/>
    <cellStyle name="Note 14 3 2 4 14" xfId="26930" xr:uid="{00000000-0005-0000-0000-000030690000}"/>
    <cellStyle name="Note 14 3 2 4 2" xfId="26931" xr:uid="{00000000-0005-0000-0000-000031690000}"/>
    <cellStyle name="Note 14 3 2 4 3" xfId="26932" xr:uid="{00000000-0005-0000-0000-000032690000}"/>
    <cellStyle name="Note 14 3 2 4 4" xfId="26933" xr:uid="{00000000-0005-0000-0000-000033690000}"/>
    <cellStyle name="Note 14 3 2 4 5" xfId="26934" xr:uid="{00000000-0005-0000-0000-000034690000}"/>
    <cellStyle name="Note 14 3 2 4 6" xfId="26935" xr:uid="{00000000-0005-0000-0000-000035690000}"/>
    <cellStyle name="Note 14 3 2 4 7" xfId="26936" xr:uid="{00000000-0005-0000-0000-000036690000}"/>
    <cellStyle name="Note 14 3 2 4 8" xfId="26937" xr:uid="{00000000-0005-0000-0000-000037690000}"/>
    <cellStyle name="Note 14 3 2 4 9" xfId="26938" xr:uid="{00000000-0005-0000-0000-000038690000}"/>
    <cellStyle name="Note 14 3 2 5" xfId="26939" xr:uid="{00000000-0005-0000-0000-000039690000}"/>
    <cellStyle name="Note 14 3 2 5 10" xfId="26940" xr:uid="{00000000-0005-0000-0000-00003A690000}"/>
    <cellStyle name="Note 14 3 2 5 11" xfId="26941" xr:uid="{00000000-0005-0000-0000-00003B690000}"/>
    <cellStyle name="Note 14 3 2 5 12" xfId="26942" xr:uid="{00000000-0005-0000-0000-00003C690000}"/>
    <cellStyle name="Note 14 3 2 5 13" xfId="26943" xr:uid="{00000000-0005-0000-0000-00003D690000}"/>
    <cellStyle name="Note 14 3 2 5 2" xfId="26944" xr:uid="{00000000-0005-0000-0000-00003E690000}"/>
    <cellStyle name="Note 14 3 2 5 3" xfId="26945" xr:uid="{00000000-0005-0000-0000-00003F690000}"/>
    <cellStyle name="Note 14 3 2 5 4" xfId="26946" xr:uid="{00000000-0005-0000-0000-000040690000}"/>
    <cellStyle name="Note 14 3 2 5 5" xfId="26947" xr:uid="{00000000-0005-0000-0000-000041690000}"/>
    <cellStyle name="Note 14 3 2 5 6" xfId="26948" xr:uid="{00000000-0005-0000-0000-000042690000}"/>
    <cellStyle name="Note 14 3 2 5 7" xfId="26949" xr:uid="{00000000-0005-0000-0000-000043690000}"/>
    <cellStyle name="Note 14 3 2 5 8" xfId="26950" xr:uid="{00000000-0005-0000-0000-000044690000}"/>
    <cellStyle name="Note 14 3 2 5 9" xfId="26951" xr:uid="{00000000-0005-0000-0000-000045690000}"/>
    <cellStyle name="Note 14 3 2 6" xfId="26952" xr:uid="{00000000-0005-0000-0000-000046690000}"/>
    <cellStyle name="Note 14 3 2 7" xfId="26953" xr:uid="{00000000-0005-0000-0000-000047690000}"/>
    <cellStyle name="Note 14 3 2 8" xfId="26954" xr:uid="{00000000-0005-0000-0000-000048690000}"/>
    <cellStyle name="Note 14 3 2 9" xfId="26955" xr:uid="{00000000-0005-0000-0000-000049690000}"/>
    <cellStyle name="Note 14 3 20" xfId="26956" xr:uid="{00000000-0005-0000-0000-00004A690000}"/>
    <cellStyle name="Note 14 3 21" xfId="26957" xr:uid="{00000000-0005-0000-0000-00004B690000}"/>
    <cellStyle name="Note 14 3 22" xfId="26958" xr:uid="{00000000-0005-0000-0000-00004C690000}"/>
    <cellStyle name="Note 14 3 3" xfId="26959" xr:uid="{00000000-0005-0000-0000-00004D690000}"/>
    <cellStyle name="Note 14 3 3 10" xfId="26960" xr:uid="{00000000-0005-0000-0000-00004E690000}"/>
    <cellStyle name="Note 14 3 3 11" xfId="26961" xr:uid="{00000000-0005-0000-0000-00004F690000}"/>
    <cellStyle name="Note 14 3 3 12" xfId="26962" xr:uid="{00000000-0005-0000-0000-000050690000}"/>
    <cellStyle name="Note 14 3 3 13" xfId="26963" xr:uid="{00000000-0005-0000-0000-000051690000}"/>
    <cellStyle name="Note 14 3 3 14" xfId="26964" xr:uid="{00000000-0005-0000-0000-000052690000}"/>
    <cellStyle name="Note 14 3 3 15" xfId="26965" xr:uid="{00000000-0005-0000-0000-000053690000}"/>
    <cellStyle name="Note 14 3 3 16" xfId="26966" xr:uid="{00000000-0005-0000-0000-000054690000}"/>
    <cellStyle name="Note 14 3 3 17" xfId="26967" xr:uid="{00000000-0005-0000-0000-000055690000}"/>
    <cellStyle name="Note 14 3 3 18" xfId="26968" xr:uid="{00000000-0005-0000-0000-000056690000}"/>
    <cellStyle name="Note 14 3 3 19" xfId="26969" xr:uid="{00000000-0005-0000-0000-000057690000}"/>
    <cellStyle name="Note 14 3 3 2" xfId="26970" xr:uid="{00000000-0005-0000-0000-000058690000}"/>
    <cellStyle name="Note 14 3 3 2 10" xfId="26971" xr:uid="{00000000-0005-0000-0000-000059690000}"/>
    <cellStyle name="Note 14 3 3 2 11" xfId="26972" xr:uid="{00000000-0005-0000-0000-00005A690000}"/>
    <cellStyle name="Note 14 3 3 2 12" xfId="26973" xr:uid="{00000000-0005-0000-0000-00005B690000}"/>
    <cellStyle name="Note 14 3 3 2 13" xfId="26974" xr:uid="{00000000-0005-0000-0000-00005C690000}"/>
    <cellStyle name="Note 14 3 3 2 14" xfId="26975" xr:uid="{00000000-0005-0000-0000-00005D690000}"/>
    <cellStyle name="Note 14 3 3 2 2" xfId="26976" xr:uid="{00000000-0005-0000-0000-00005E690000}"/>
    <cellStyle name="Note 14 3 3 2 3" xfId="26977" xr:uid="{00000000-0005-0000-0000-00005F690000}"/>
    <cellStyle name="Note 14 3 3 2 4" xfId="26978" xr:uid="{00000000-0005-0000-0000-000060690000}"/>
    <cellStyle name="Note 14 3 3 2 5" xfId="26979" xr:uid="{00000000-0005-0000-0000-000061690000}"/>
    <cellStyle name="Note 14 3 3 2 6" xfId="26980" xr:uid="{00000000-0005-0000-0000-000062690000}"/>
    <cellStyle name="Note 14 3 3 2 7" xfId="26981" xr:uid="{00000000-0005-0000-0000-000063690000}"/>
    <cellStyle name="Note 14 3 3 2 8" xfId="26982" xr:uid="{00000000-0005-0000-0000-000064690000}"/>
    <cellStyle name="Note 14 3 3 2 9" xfId="26983" xr:uid="{00000000-0005-0000-0000-000065690000}"/>
    <cellStyle name="Note 14 3 3 20" xfId="26984" xr:uid="{00000000-0005-0000-0000-000066690000}"/>
    <cellStyle name="Note 14 3 3 3" xfId="26985" xr:uid="{00000000-0005-0000-0000-000067690000}"/>
    <cellStyle name="Note 14 3 3 3 10" xfId="26986" xr:uid="{00000000-0005-0000-0000-000068690000}"/>
    <cellStyle name="Note 14 3 3 3 11" xfId="26987" xr:uid="{00000000-0005-0000-0000-000069690000}"/>
    <cellStyle name="Note 14 3 3 3 12" xfId="26988" xr:uid="{00000000-0005-0000-0000-00006A690000}"/>
    <cellStyle name="Note 14 3 3 3 13" xfId="26989" xr:uid="{00000000-0005-0000-0000-00006B690000}"/>
    <cellStyle name="Note 14 3 3 3 14" xfId="26990" xr:uid="{00000000-0005-0000-0000-00006C690000}"/>
    <cellStyle name="Note 14 3 3 3 2" xfId="26991" xr:uid="{00000000-0005-0000-0000-00006D690000}"/>
    <cellStyle name="Note 14 3 3 3 3" xfId="26992" xr:uid="{00000000-0005-0000-0000-00006E690000}"/>
    <cellStyle name="Note 14 3 3 3 4" xfId="26993" xr:uid="{00000000-0005-0000-0000-00006F690000}"/>
    <cellStyle name="Note 14 3 3 3 5" xfId="26994" xr:uid="{00000000-0005-0000-0000-000070690000}"/>
    <cellStyle name="Note 14 3 3 3 6" xfId="26995" xr:uid="{00000000-0005-0000-0000-000071690000}"/>
    <cellStyle name="Note 14 3 3 3 7" xfId="26996" xr:uid="{00000000-0005-0000-0000-000072690000}"/>
    <cellStyle name="Note 14 3 3 3 8" xfId="26997" xr:uid="{00000000-0005-0000-0000-000073690000}"/>
    <cellStyle name="Note 14 3 3 3 9" xfId="26998" xr:uid="{00000000-0005-0000-0000-000074690000}"/>
    <cellStyle name="Note 14 3 3 4" xfId="26999" xr:uid="{00000000-0005-0000-0000-000075690000}"/>
    <cellStyle name="Note 14 3 3 4 10" xfId="27000" xr:uid="{00000000-0005-0000-0000-000076690000}"/>
    <cellStyle name="Note 14 3 3 4 11" xfId="27001" xr:uid="{00000000-0005-0000-0000-000077690000}"/>
    <cellStyle name="Note 14 3 3 4 12" xfId="27002" xr:uid="{00000000-0005-0000-0000-000078690000}"/>
    <cellStyle name="Note 14 3 3 4 13" xfId="27003" xr:uid="{00000000-0005-0000-0000-000079690000}"/>
    <cellStyle name="Note 14 3 3 4 14" xfId="27004" xr:uid="{00000000-0005-0000-0000-00007A690000}"/>
    <cellStyle name="Note 14 3 3 4 2" xfId="27005" xr:uid="{00000000-0005-0000-0000-00007B690000}"/>
    <cellStyle name="Note 14 3 3 4 3" xfId="27006" xr:uid="{00000000-0005-0000-0000-00007C690000}"/>
    <cellStyle name="Note 14 3 3 4 4" xfId="27007" xr:uid="{00000000-0005-0000-0000-00007D690000}"/>
    <cellStyle name="Note 14 3 3 4 5" xfId="27008" xr:uid="{00000000-0005-0000-0000-00007E690000}"/>
    <cellStyle name="Note 14 3 3 4 6" xfId="27009" xr:uid="{00000000-0005-0000-0000-00007F690000}"/>
    <cellStyle name="Note 14 3 3 4 7" xfId="27010" xr:uid="{00000000-0005-0000-0000-000080690000}"/>
    <cellStyle name="Note 14 3 3 4 8" xfId="27011" xr:uid="{00000000-0005-0000-0000-000081690000}"/>
    <cellStyle name="Note 14 3 3 4 9" xfId="27012" xr:uid="{00000000-0005-0000-0000-000082690000}"/>
    <cellStyle name="Note 14 3 3 5" xfId="27013" xr:uid="{00000000-0005-0000-0000-000083690000}"/>
    <cellStyle name="Note 14 3 3 5 10" xfId="27014" xr:uid="{00000000-0005-0000-0000-000084690000}"/>
    <cellStyle name="Note 14 3 3 5 11" xfId="27015" xr:uid="{00000000-0005-0000-0000-000085690000}"/>
    <cellStyle name="Note 14 3 3 5 12" xfId="27016" xr:uid="{00000000-0005-0000-0000-000086690000}"/>
    <cellStyle name="Note 14 3 3 5 13" xfId="27017" xr:uid="{00000000-0005-0000-0000-000087690000}"/>
    <cellStyle name="Note 14 3 3 5 2" xfId="27018" xr:uid="{00000000-0005-0000-0000-000088690000}"/>
    <cellStyle name="Note 14 3 3 5 3" xfId="27019" xr:uid="{00000000-0005-0000-0000-000089690000}"/>
    <cellStyle name="Note 14 3 3 5 4" xfId="27020" xr:uid="{00000000-0005-0000-0000-00008A690000}"/>
    <cellStyle name="Note 14 3 3 5 5" xfId="27021" xr:uid="{00000000-0005-0000-0000-00008B690000}"/>
    <cellStyle name="Note 14 3 3 5 6" xfId="27022" xr:uid="{00000000-0005-0000-0000-00008C690000}"/>
    <cellStyle name="Note 14 3 3 5 7" xfId="27023" xr:uid="{00000000-0005-0000-0000-00008D690000}"/>
    <cellStyle name="Note 14 3 3 5 8" xfId="27024" xr:uid="{00000000-0005-0000-0000-00008E690000}"/>
    <cellStyle name="Note 14 3 3 5 9" xfId="27025" xr:uid="{00000000-0005-0000-0000-00008F690000}"/>
    <cellStyle name="Note 14 3 3 6" xfId="27026" xr:uid="{00000000-0005-0000-0000-000090690000}"/>
    <cellStyle name="Note 14 3 3 7" xfId="27027" xr:uid="{00000000-0005-0000-0000-000091690000}"/>
    <cellStyle name="Note 14 3 3 8" xfId="27028" xr:uid="{00000000-0005-0000-0000-000092690000}"/>
    <cellStyle name="Note 14 3 3 9" xfId="27029" xr:uid="{00000000-0005-0000-0000-000093690000}"/>
    <cellStyle name="Note 14 3 4" xfId="27030" xr:uid="{00000000-0005-0000-0000-000094690000}"/>
    <cellStyle name="Note 14 3 4 10" xfId="27031" xr:uid="{00000000-0005-0000-0000-000095690000}"/>
    <cellStyle name="Note 14 3 4 11" xfId="27032" xr:uid="{00000000-0005-0000-0000-000096690000}"/>
    <cellStyle name="Note 14 3 4 12" xfId="27033" xr:uid="{00000000-0005-0000-0000-000097690000}"/>
    <cellStyle name="Note 14 3 4 13" xfId="27034" xr:uid="{00000000-0005-0000-0000-000098690000}"/>
    <cellStyle name="Note 14 3 4 14" xfId="27035" xr:uid="{00000000-0005-0000-0000-000099690000}"/>
    <cellStyle name="Note 14 3 4 2" xfId="27036" xr:uid="{00000000-0005-0000-0000-00009A690000}"/>
    <cellStyle name="Note 14 3 4 3" xfId="27037" xr:uid="{00000000-0005-0000-0000-00009B690000}"/>
    <cellStyle name="Note 14 3 4 4" xfId="27038" xr:uid="{00000000-0005-0000-0000-00009C690000}"/>
    <cellStyle name="Note 14 3 4 5" xfId="27039" xr:uid="{00000000-0005-0000-0000-00009D690000}"/>
    <cellStyle name="Note 14 3 4 6" xfId="27040" xr:uid="{00000000-0005-0000-0000-00009E690000}"/>
    <cellStyle name="Note 14 3 4 7" xfId="27041" xr:uid="{00000000-0005-0000-0000-00009F690000}"/>
    <cellStyle name="Note 14 3 4 8" xfId="27042" xr:uid="{00000000-0005-0000-0000-0000A0690000}"/>
    <cellStyle name="Note 14 3 4 9" xfId="27043" xr:uid="{00000000-0005-0000-0000-0000A1690000}"/>
    <cellStyle name="Note 14 3 5" xfId="27044" xr:uid="{00000000-0005-0000-0000-0000A2690000}"/>
    <cellStyle name="Note 14 3 5 10" xfId="27045" xr:uid="{00000000-0005-0000-0000-0000A3690000}"/>
    <cellStyle name="Note 14 3 5 11" xfId="27046" xr:uid="{00000000-0005-0000-0000-0000A4690000}"/>
    <cellStyle name="Note 14 3 5 12" xfId="27047" xr:uid="{00000000-0005-0000-0000-0000A5690000}"/>
    <cellStyle name="Note 14 3 5 13" xfId="27048" xr:uid="{00000000-0005-0000-0000-0000A6690000}"/>
    <cellStyle name="Note 14 3 5 14" xfId="27049" xr:uid="{00000000-0005-0000-0000-0000A7690000}"/>
    <cellStyle name="Note 14 3 5 2" xfId="27050" xr:uid="{00000000-0005-0000-0000-0000A8690000}"/>
    <cellStyle name="Note 14 3 5 3" xfId="27051" xr:uid="{00000000-0005-0000-0000-0000A9690000}"/>
    <cellStyle name="Note 14 3 5 4" xfId="27052" xr:uid="{00000000-0005-0000-0000-0000AA690000}"/>
    <cellStyle name="Note 14 3 5 5" xfId="27053" xr:uid="{00000000-0005-0000-0000-0000AB690000}"/>
    <cellStyle name="Note 14 3 5 6" xfId="27054" xr:uid="{00000000-0005-0000-0000-0000AC690000}"/>
    <cellStyle name="Note 14 3 5 7" xfId="27055" xr:uid="{00000000-0005-0000-0000-0000AD690000}"/>
    <cellStyle name="Note 14 3 5 8" xfId="27056" xr:uid="{00000000-0005-0000-0000-0000AE690000}"/>
    <cellStyle name="Note 14 3 5 9" xfId="27057" xr:uid="{00000000-0005-0000-0000-0000AF690000}"/>
    <cellStyle name="Note 14 3 6" xfId="27058" xr:uid="{00000000-0005-0000-0000-0000B0690000}"/>
    <cellStyle name="Note 14 3 6 10" xfId="27059" xr:uid="{00000000-0005-0000-0000-0000B1690000}"/>
    <cellStyle name="Note 14 3 6 11" xfId="27060" xr:uid="{00000000-0005-0000-0000-0000B2690000}"/>
    <cellStyle name="Note 14 3 6 12" xfId="27061" xr:uid="{00000000-0005-0000-0000-0000B3690000}"/>
    <cellStyle name="Note 14 3 6 13" xfId="27062" xr:uid="{00000000-0005-0000-0000-0000B4690000}"/>
    <cellStyle name="Note 14 3 6 14" xfId="27063" xr:uid="{00000000-0005-0000-0000-0000B5690000}"/>
    <cellStyle name="Note 14 3 6 2" xfId="27064" xr:uid="{00000000-0005-0000-0000-0000B6690000}"/>
    <cellStyle name="Note 14 3 6 3" xfId="27065" xr:uid="{00000000-0005-0000-0000-0000B7690000}"/>
    <cellStyle name="Note 14 3 6 4" xfId="27066" xr:uid="{00000000-0005-0000-0000-0000B8690000}"/>
    <cellStyle name="Note 14 3 6 5" xfId="27067" xr:uid="{00000000-0005-0000-0000-0000B9690000}"/>
    <cellStyle name="Note 14 3 6 6" xfId="27068" xr:uid="{00000000-0005-0000-0000-0000BA690000}"/>
    <cellStyle name="Note 14 3 6 7" xfId="27069" xr:uid="{00000000-0005-0000-0000-0000BB690000}"/>
    <cellStyle name="Note 14 3 6 8" xfId="27070" xr:uid="{00000000-0005-0000-0000-0000BC690000}"/>
    <cellStyle name="Note 14 3 6 9" xfId="27071" xr:uid="{00000000-0005-0000-0000-0000BD690000}"/>
    <cellStyle name="Note 14 3 7" xfId="27072" xr:uid="{00000000-0005-0000-0000-0000BE690000}"/>
    <cellStyle name="Note 14 3 7 10" xfId="27073" xr:uid="{00000000-0005-0000-0000-0000BF690000}"/>
    <cellStyle name="Note 14 3 7 11" xfId="27074" xr:uid="{00000000-0005-0000-0000-0000C0690000}"/>
    <cellStyle name="Note 14 3 7 12" xfId="27075" xr:uid="{00000000-0005-0000-0000-0000C1690000}"/>
    <cellStyle name="Note 14 3 7 13" xfId="27076" xr:uid="{00000000-0005-0000-0000-0000C2690000}"/>
    <cellStyle name="Note 14 3 7 2" xfId="27077" xr:uid="{00000000-0005-0000-0000-0000C3690000}"/>
    <cellStyle name="Note 14 3 7 3" xfId="27078" xr:uid="{00000000-0005-0000-0000-0000C4690000}"/>
    <cellStyle name="Note 14 3 7 4" xfId="27079" xr:uid="{00000000-0005-0000-0000-0000C5690000}"/>
    <cellStyle name="Note 14 3 7 5" xfId="27080" xr:uid="{00000000-0005-0000-0000-0000C6690000}"/>
    <cellStyle name="Note 14 3 7 6" xfId="27081" xr:uid="{00000000-0005-0000-0000-0000C7690000}"/>
    <cellStyle name="Note 14 3 7 7" xfId="27082" xr:uid="{00000000-0005-0000-0000-0000C8690000}"/>
    <cellStyle name="Note 14 3 7 8" xfId="27083" xr:uid="{00000000-0005-0000-0000-0000C9690000}"/>
    <cellStyle name="Note 14 3 7 9" xfId="27084" xr:uid="{00000000-0005-0000-0000-0000CA690000}"/>
    <cellStyle name="Note 14 3 8" xfId="27085" xr:uid="{00000000-0005-0000-0000-0000CB690000}"/>
    <cellStyle name="Note 14 3 9" xfId="27086" xr:uid="{00000000-0005-0000-0000-0000CC690000}"/>
    <cellStyle name="Note 14 4" xfId="27087" xr:uid="{00000000-0005-0000-0000-0000CD690000}"/>
    <cellStyle name="Note 14 4 10" xfId="27088" xr:uid="{00000000-0005-0000-0000-0000CE690000}"/>
    <cellStyle name="Note 14 4 11" xfId="27089" xr:uid="{00000000-0005-0000-0000-0000CF690000}"/>
    <cellStyle name="Note 14 4 12" xfId="27090" xr:uid="{00000000-0005-0000-0000-0000D0690000}"/>
    <cellStyle name="Note 14 4 13" xfId="27091" xr:uid="{00000000-0005-0000-0000-0000D1690000}"/>
    <cellStyle name="Note 14 4 14" xfId="27092" xr:uid="{00000000-0005-0000-0000-0000D2690000}"/>
    <cellStyle name="Note 14 4 15" xfId="27093" xr:uid="{00000000-0005-0000-0000-0000D3690000}"/>
    <cellStyle name="Note 14 4 16" xfId="27094" xr:uid="{00000000-0005-0000-0000-0000D4690000}"/>
    <cellStyle name="Note 14 4 17" xfId="27095" xr:uid="{00000000-0005-0000-0000-0000D5690000}"/>
    <cellStyle name="Note 14 4 18" xfId="27096" xr:uid="{00000000-0005-0000-0000-0000D6690000}"/>
    <cellStyle name="Note 14 4 19" xfId="27097" xr:uid="{00000000-0005-0000-0000-0000D7690000}"/>
    <cellStyle name="Note 14 4 2" xfId="27098" xr:uid="{00000000-0005-0000-0000-0000D8690000}"/>
    <cellStyle name="Note 14 4 2 10" xfId="27099" xr:uid="{00000000-0005-0000-0000-0000D9690000}"/>
    <cellStyle name="Note 14 4 2 11" xfId="27100" xr:uid="{00000000-0005-0000-0000-0000DA690000}"/>
    <cellStyle name="Note 14 4 2 12" xfId="27101" xr:uid="{00000000-0005-0000-0000-0000DB690000}"/>
    <cellStyle name="Note 14 4 2 13" xfId="27102" xr:uid="{00000000-0005-0000-0000-0000DC690000}"/>
    <cellStyle name="Note 14 4 2 14" xfId="27103" xr:uid="{00000000-0005-0000-0000-0000DD690000}"/>
    <cellStyle name="Note 14 4 2 15" xfId="27104" xr:uid="{00000000-0005-0000-0000-0000DE690000}"/>
    <cellStyle name="Note 14 4 2 16" xfId="27105" xr:uid="{00000000-0005-0000-0000-0000DF690000}"/>
    <cellStyle name="Note 14 4 2 17" xfId="27106" xr:uid="{00000000-0005-0000-0000-0000E0690000}"/>
    <cellStyle name="Note 14 4 2 18" xfId="27107" xr:uid="{00000000-0005-0000-0000-0000E1690000}"/>
    <cellStyle name="Note 14 4 2 19" xfId="27108" xr:uid="{00000000-0005-0000-0000-0000E2690000}"/>
    <cellStyle name="Note 14 4 2 2" xfId="27109" xr:uid="{00000000-0005-0000-0000-0000E3690000}"/>
    <cellStyle name="Note 14 4 2 2 10" xfId="27110" xr:uid="{00000000-0005-0000-0000-0000E4690000}"/>
    <cellStyle name="Note 14 4 2 2 11" xfId="27111" xr:uid="{00000000-0005-0000-0000-0000E5690000}"/>
    <cellStyle name="Note 14 4 2 2 12" xfId="27112" xr:uid="{00000000-0005-0000-0000-0000E6690000}"/>
    <cellStyle name="Note 14 4 2 2 13" xfId="27113" xr:uid="{00000000-0005-0000-0000-0000E7690000}"/>
    <cellStyle name="Note 14 4 2 2 14" xfId="27114" xr:uid="{00000000-0005-0000-0000-0000E8690000}"/>
    <cellStyle name="Note 14 4 2 2 2" xfId="27115" xr:uid="{00000000-0005-0000-0000-0000E9690000}"/>
    <cellStyle name="Note 14 4 2 2 3" xfId="27116" xr:uid="{00000000-0005-0000-0000-0000EA690000}"/>
    <cellStyle name="Note 14 4 2 2 4" xfId="27117" xr:uid="{00000000-0005-0000-0000-0000EB690000}"/>
    <cellStyle name="Note 14 4 2 2 5" xfId="27118" xr:uid="{00000000-0005-0000-0000-0000EC690000}"/>
    <cellStyle name="Note 14 4 2 2 6" xfId="27119" xr:uid="{00000000-0005-0000-0000-0000ED690000}"/>
    <cellStyle name="Note 14 4 2 2 7" xfId="27120" xr:uid="{00000000-0005-0000-0000-0000EE690000}"/>
    <cellStyle name="Note 14 4 2 2 8" xfId="27121" xr:uid="{00000000-0005-0000-0000-0000EF690000}"/>
    <cellStyle name="Note 14 4 2 2 9" xfId="27122" xr:uid="{00000000-0005-0000-0000-0000F0690000}"/>
    <cellStyle name="Note 14 4 2 20" xfId="27123" xr:uid="{00000000-0005-0000-0000-0000F1690000}"/>
    <cellStyle name="Note 14 4 2 3" xfId="27124" xr:uid="{00000000-0005-0000-0000-0000F2690000}"/>
    <cellStyle name="Note 14 4 2 3 10" xfId="27125" xr:uid="{00000000-0005-0000-0000-0000F3690000}"/>
    <cellStyle name="Note 14 4 2 3 11" xfId="27126" xr:uid="{00000000-0005-0000-0000-0000F4690000}"/>
    <cellStyle name="Note 14 4 2 3 12" xfId="27127" xr:uid="{00000000-0005-0000-0000-0000F5690000}"/>
    <cellStyle name="Note 14 4 2 3 13" xfId="27128" xr:uid="{00000000-0005-0000-0000-0000F6690000}"/>
    <cellStyle name="Note 14 4 2 3 14" xfId="27129" xr:uid="{00000000-0005-0000-0000-0000F7690000}"/>
    <cellStyle name="Note 14 4 2 3 2" xfId="27130" xr:uid="{00000000-0005-0000-0000-0000F8690000}"/>
    <cellStyle name="Note 14 4 2 3 3" xfId="27131" xr:uid="{00000000-0005-0000-0000-0000F9690000}"/>
    <cellStyle name="Note 14 4 2 3 4" xfId="27132" xr:uid="{00000000-0005-0000-0000-0000FA690000}"/>
    <cellStyle name="Note 14 4 2 3 5" xfId="27133" xr:uid="{00000000-0005-0000-0000-0000FB690000}"/>
    <cellStyle name="Note 14 4 2 3 6" xfId="27134" xr:uid="{00000000-0005-0000-0000-0000FC690000}"/>
    <cellStyle name="Note 14 4 2 3 7" xfId="27135" xr:uid="{00000000-0005-0000-0000-0000FD690000}"/>
    <cellStyle name="Note 14 4 2 3 8" xfId="27136" xr:uid="{00000000-0005-0000-0000-0000FE690000}"/>
    <cellStyle name="Note 14 4 2 3 9" xfId="27137" xr:uid="{00000000-0005-0000-0000-0000FF690000}"/>
    <cellStyle name="Note 14 4 2 4" xfId="27138" xr:uid="{00000000-0005-0000-0000-0000006A0000}"/>
    <cellStyle name="Note 14 4 2 4 10" xfId="27139" xr:uid="{00000000-0005-0000-0000-0000016A0000}"/>
    <cellStyle name="Note 14 4 2 4 11" xfId="27140" xr:uid="{00000000-0005-0000-0000-0000026A0000}"/>
    <cellStyle name="Note 14 4 2 4 12" xfId="27141" xr:uid="{00000000-0005-0000-0000-0000036A0000}"/>
    <cellStyle name="Note 14 4 2 4 13" xfId="27142" xr:uid="{00000000-0005-0000-0000-0000046A0000}"/>
    <cellStyle name="Note 14 4 2 4 14" xfId="27143" xr:uid="{00000000-0005-0000-0000-0000056A0000}"/>
    <cellStyle name="Note 14 4 2 4 2" xfId="27144" xr:uid="{00000000-0005-0000-0000-0000066A0000}"/>
    <cellStyle name="Note 14 4 2 4 3" xfId="27145" xr:uid="{00000000-0005-0000-0000-0000076A0000}"/>
    <cellStyle name="Note 14 4 2 4 4" xfId="27146" xr:uid="{00000000-0005-0000-0000-0000086A0000}"/>
    <cellStyle name="Note 14 4 2 4 5" xfId="27147" xr:uid="{00000000-0005-0000-0000-0000096A0000}"/>
    <cellStyle name="Note 14 4 2 4 6" xfId="27148" xr:uid="{00000000-0005-0000-0000-00000A6A0000}"/>
    <cellStyle name="Note 14 4 2 4 7" xfId="27149" xr:uid="{00000000-0005-0000-0000-00000B6A0000}"/>
    <cellStyle name="Note 14 4 2 4 8" xfId="27150" xr:uid="{00000000-0005-0000-0000-00000C6A0000}"/>
    <cellStyle name="Note 14 4 2 4 9" xfId="27151" xr:uid="{00000000-0005-0000-0000-00000D6A0000}"/>
    <cellStyle name="Note 14 4 2 5" xfId="27152" xr:uid="{00000000-0005-0000-0000-00000E6A0000}"/>
    <cellStyle name="Note 14 4 2 5 10" xfId="27153" xr:uid="{00000000-0005-0000-0000-00000F6A0000}"/>
    <cellStyle name="Note 14 4 2 5 11" xfId="27154" xr:uid="{00000000-0005-0000-0000-0000106A0000}"/>
    <cellStyle name="Note 14 4 2 5 12" xfId="27155" xr:uid="{00000000-0005-0000-0000-0000116A0000}"/>
    <cellStyle name="Note 14 4 2 5 13" xfId="27156" xr:uid="{00000000-0005-0000-0000-0000126A0000}"/>
    <cellStyle name="Note 14 4 2 5 2" xfId="27157" xr:uid="{00000000-0005-0000-0000-0000136A0000}"/>
    <cellStyle name="Note 14 4 2 5 3" xfId="27158" xr:uid="{00000000-0005-0000-0000-0000146A0000}"/>
    <cellStyle name="Note 14 4 2 5 4" xfId="27159" xr:uid="{00000000-0005-0000-0000-0000156A0000}"/>
    <cellStyle name="Note 14 4 2 5 5" xfId="27160" xr:uid="{00000000-0005-0000-0000-0000166A0000}"/>
    <cellStyle name="Note 14 4 2 5 6" xfId="27161" xr:uid="{00000000-0005-0000-0000-0000176A0000}"/>
    <cellStyle name="Note 14 4 2 5 7" xfId="27162" xr:uid="{00000000-0005-0000-0000-0000186A0000}"/>
    <cellStyle name="Note 14 4 2 5 8" xfId="27163" xr:uid="{00000000-0005-0000-0000-0000196A0000}"/>
    <cellStyle name="Note 14 4 2 5 9" xfId="27164" xr:uid="{00000000-0005-0000-0000-00001A6A0000}"/>
    <cellStyle name="Note 14 4 2 6" xfId="27165" xr:uid="{00000000-0005-0000-0000-00001B6A0000}"/>
    <cellStyle name="Note 14 4 2 7" xfId="27166" xr:uid="{00000000-0005-0000-0000-00001C6A0000}"/>
    <cellStyle name="Note 14 4 2 8" xfId="27167" xr:uid="{00000000-0005-0000-0000-00001D6A0000}"/>
    <cellStyle name="Note 14 4 2 9" xfId="27168" xr:uid="{00000000-0005-0000-0000-00001E6A0000}"/>
    <cellStyle name="Note 14 4 20" xfId="27169" xr:uid="{00000000-0005-0000-0000-00001F6A0000}"/>
    <cellStyle name="Note 14 4 21" xfId="27170" xr:uid="{00000000-0005-0000-0000-0000206A0000}"/>
    <cellStyle name="Note 14 4 22" xfId="27171" xr:uid="{00000000-0005-0000-0000-0000216A0000}"/>
    <cellStyle name="Note 14 4 3" xfId="27172" xr:uid="{00000000-0005-0000-0000-0000226A0000}"/>
    <cellStyle name="Note 14 4 3 10" xfId="27173" xr:uid="{00000000-0005-0000-0000-0000236A0000}"/>
    <cellStyle name="Note 14 4 3 11" xfId="27174" xr:uid="{00000000-0005-0000-0000-0000246A0000}"/>
    <cellStyle name="Note 14 4 3 12" xfId="27175" xr:uid="{00000000-0005-0000-0000-0000256A0000}"/>
    <cellStyle name="Note 14 4 3 13" xfId="27176" xr:uid="{00000000-0005-0000-0000-0000266A0000}"/>
    <cellStyle name="Note 14 4 3 14" xfId="27177" xr:uid="{00000000-0005-0000-0000-0000276A0000}"/>
    <cellStyle name="Note 14 4 3 15" xfId="27178" xr:uid="{00000000-0005-0000-0000-0000286A0000}"/>
    <cellStyle name="Note 14 4 3 16" xfId="27179" xr:uid="{00000000-0005-0000-0000-0000296A0000}"/>
    <cellStyle name="Note 14 4 3 17" xfId="27180" xr:uid="{00000000-0005-0000-0000-00002A6A0000}"/>
    <cellStyle name="Note 14 4 3 18" xfId="27181" xr:uid="{00000000-0005-0000-0000-00002B6A0000}"/>
    <cellStyle name="Note 14 4 3 19" xfId="27182" xr:uid="{00000000-0005-0000-0000-00002C6A0000}"/>
    <cellStyle name="Note 14 4 3 2" xfId="27183" xr:uid="{00000000-0005-0000-0000-00002D6A0000}"/>
    <cellStyle name="Note 14 4 3 2 10" xfId="27184" xr:uid="{00000000-0005-0000-0000-00002E6A0000}"/>
    <cellStyle name="Note 14 4 3 2 11" xfId="27185" xr:uid="{00000000-0005-0000-0000-00002F6A0000}"/>
    <cellStyle name="Note 14 4 3 2 12" xfId="27186" xr:uid="{00000000-0005-0000-0000-0000306A0000}"/>
    <cellStyle name="Note 14 4 3 2 13" xfId="27187" xr:uid="{00000000-0005-0000-0000-0000316A0000}"/>
    <cellStyle name="Note 14 4 3 2 14" xfId="27188" xr:uid="{00000000-0005-0000-0000-0000326A0000}"/>
    <cellStyle name="Note 14 4 3 2 2" xfId="27189" xr:uid="{00000000-0005-0000-0000-0000336A0000}"/>
    <cellStyle name="Note 14 4 3 2 3" xfId="27190" xr:uid="{00000000-0005-0000-0000-0000346A0000}"/>
    <cellStyle name="Note 14 4 3 2 4" xfId="27191" xr:uid="{00000000-0005-0000-0000-0000356A0000}"/>
    <cellStyle name="Note 14 4 3 2 5" xfId="27192" xr:uid="{00000000-0005-0000-0000-0000366A0000}"/>
    <cellStyle name="Note 14 4 3 2 6" xfId="27193" xr:uid="{00000000-0005-0000-0000-0000376A0000}"/>
    <cellStyle name="Note 14 4 3 2 7" xfId="27194" xr:uid="{00000000-0005-0000-0000-0000386A0000}"/>
    <cellStyle name="Note 14 4 3 2 8" xfId="27195" xr:uid="{00000000-0005-0000-0000-0000396A0000}"/>
    <cellStyle name="Note 14 4 3 2 9" xfId="27196" xr:uid="{00000000-0005-0000-0000-00003A6A0000}"/>
    <cellStyle name="Note 14 4 3 20" xfId="27197" xr:uid="{00000000-0005-0000-0000-00003B6A0000}"/>
    <cellStyle name="Note 14 4 3 3" xfId="27198" xr:uid="{00000000-0005-0000-0000-00003C6A0000}"/>
    <cellStyle name="Note 14 4 3 3 10" xfId="27199" xr:uid="{00000000-0005-0000-0000-00003D6A0000}"/>
    <cellStyle name="Note 14 4 3 3 11" xfId="27200" xr:uid="{00000000-0005-0000-0000-00003E6A0000}"/>
    <cellStyle name="Note 14 4 3 3 12" xfId="27201" xr:uid="{00000000-0005-0000-0000-00003F6A0000}"/>
    <cellStyle name="Note 14 4 3 3 13" xfId="27202" xr:uid="{00000000-0005-0000-0000-0000406A0000}"/>
    <cellStyle name="Note 14 4 3 3 14" xfId="27203" xr:uid="{00000000-0005-0000-0000-0000416A0000}"/>
    <cellStyle name="Note 14 4 3 3 2" xfId="27204" xr:uid="{00000000-0005-0000-0000-0000426A0000}"/>
    <cellStyle name="Note 14 4 3 3 3" xfId="27205" xr:uid="{00000000-0005-0000-0000-0000436A0000}"/>
    <cellStyle name="Note 14 4 3 3 4" xfId="27206" xr:uid="{00000000-0005-0000-0000-0000446A0000}"/>
    <cellStyle name="Note 14 4 3 3 5" xfId="27207" xr:uid="{00000000-0005-0000-0000-0000456A0000}"/>
    <cellStyle name="Note 14 4 3 3 6" xfId="27208" xr:uid="{00000000-0005-0000-0000-0000466A0000}"/>
    <cellStyle name="Note 14 4 3 3 7" xfId="27209" xr:uid="{00000000-0005-0000-0000-0000476A0000}"/>
    <cellStyle name="Note 14 4 3 3 8" xfId="27210" xr:uid="{00000000-0005-0000-0000-0000486A0000}"/>
    <cellStyle name="Note 14 4 3 3 9" xfId="27211" xr:uid="{00000000-0005-0000-0000-0000496A0000}"/>
    <cellStyle name="Note 14 4 3 4" xfId="27212" xr:uid="{00000000-0005-0000-0000-00004A6A0000}"/>
    <cellStyle name="Note 14 4 3 4 10" xfId="27213" xr:uid="{00000000-0005-0000-0000-00004B6A0000}"/>
    <cellStyle name="Note 14 4 3 4 11" xfId="27214" xr:uid="{00000000-0005-0000-0000-00004C6A0000}"/>
    <cellStyle name="Note 14 4 3 4 12" xfId="27215" xr:uid="{00000000-0005-0000-0000-00004D6A0000}"/>
    <cellStyle name="Note 14 4 3 4 13" xfId="27216" xr:uid="{00000000-0005-0000-0000-00004E6A0000}"/>
    <cellStyle name="Note 14 4 3 4 14" xfId="27217" xr:uid="{00000000-0005-0000-0000-00004F6A0000}"/>
    <cellStyle name="Note 14 4 3 4 2" xfId="27218" xr:uid="{00000000-0005-0000-0000-0000506A0000}"/>
    <cellStyle name="Note 14 4 3 4 3" xfId="27219" xr:uid="{00000000-0005-0000-0000-0000516A0000}"/>
    <cellStyle name="Note 14 4 3 4 4" xfId="27220" xr:uid="{00000000-0005-0000-0000-0000526A0000}"/>
    <cellStyle name="Note 14 4 3 4 5" xfId="27221" xr:uid="{00000000-0005-0000-0000-0000536A0000}"/>
    <cellStyle name="Note 14 4 3 4 6" xfId="27222" xr:uid="{00000000-0005-0000-0000-0000546A0000}"/>
    <cellStyle name="Note 14 4 3 4 7" xfId="27223" xr:uid="{00000000-0005-0000-0000-0000556A0000}"/>
    <cellStyle name="Note 14 4 3 4 8" xfId="27224" xr:uid="{00000000-0005-0000-0000-0000566A0000}"/>
    <cellStyle name="Note 14 4 3 4 9" xfId="27225" xr:uid="{00000000-0005-0000-0000-0000576A0000}"/>
    <cellStyle name="Note 14 4 3 5" xfId="27226" xr:uid="{00000000-0005-0000-0000-0000586A0000}"/>
    <cellStyle name="Note 14 4 3 5 10" xfId="27227" xr:uid="{00000000-0005-0000-0000-0000596A0000}"/>
    <cellStyle name="Note 14 4 3 5 11" xfId="27228" xr:uid="{00000000-0005-0000-0000-00005A6A0000}"/>
    <cellStyle name="Note 14 4 3 5 12" xfId="27229" xr:uid="{00000000-0005-0000-0000-00005B6A0000}"/>
    <cellStyle name="Note 14 4 3 5 13" xfId="27230" xr:uid="{00000000-0005-0000-0000-00005C6A0000}"/>
    <cellStyle name="Note 14 4 3 5 2" xfId="27231" xr:uid="{00000000-0005-0000-0000-00005D6A0000}"/>
    <cellStyle name="Note 14 4 3 5 3" xfId="27232" xr:uid="{00000000-0005-0000-0000-00005E6A0000}"/>
    <cellStyle name="Note 14 4 3 5 4" xfId="27233" xr:uid="{00000000-0005-0000-0000-00005F6A0000}"/>
    <cellStyle name="Note 14 4 3 5 5" xfId="27234" xr:uid="{00000000-0005-0000-0000-0000606A0000}"/>
    <cellStyle name="Note 14 4 3 5 6" xfId="27235" xr:uid="{00000000-0005-0000-0000-0000616A0000}"/>
    <cellStyle name="Note 14 4 3 5 7" xfId="27236" xr:uid="{00000000-0005-0000-0000-0000626A0000}"/>
    <cellStyle name="Note 14 4 3 5 8" xfId="27237" xr:uid="{00000000-0005-0000-0000-0000636A0000}"/>
    <cellStyle name="Note 14 4 3 5 9" xfId="27238" xr:uid="{00000000-0005-0000-0000-0000646A0000}"/>
    <cellStyle name="Note 14 4 3 6" xfId="27239" xr:uid="{00000000-0005-0000-0000-0000656A0000}"/>
    <cellStyle name="Note 14 4 3 7" xfId="27240" xr:uid="{00000000-0005-0000-0000-0000666A0000}"/>
    <cellStyle name="Note 14 4 3 8" xfId="27241" xr:uid="{00000000-0005-0000-0000-0000676A0000}"/>
    <cellStyle name="Note 14 4 3 9" xfId="27242" xr:uid="{00000000-0005-0000-0000-0000686A0000}"/>
    <cellStyle name="Note 14 4 4" xfId="27243" xr:uid="{00000000-0005-0000-0000-0000696A0000}"/>
    <cellStyle name="Note 14 4 4 10" xfId="27244" xr:uid="{00000000-0005-0000-0000-00006A6A0000}"/>
    <cellStyle name="Note 14 4 4 11" xfId="27245" xr:uid="{00000000-0005-0000-0000-00006B6A0000}"/>
    <cellStyle name="Note 14 4 4 12" xfId="27246" xr:uid="{00000000-0005-0000-0000-00006C6A0000}"/>
    <cellStyle name="Note 14 4 4 13" xfId="27247" xr:uid="{00000000-0005-0000-0000-00006D6A0000}"/>
    <cellStyle name="Note 14 4 4 14" xfId="27248" xr:uid="{00000000-0005-0000-0000-00006E6A0000}"/>
    <cellStyle name="Note 14 4 4 2" xfId="27249" xr:uid="{00000000-0005-0000-0000-00006F6A0000}"/>
    <cellStyle name="Note 14 4 4 3" xfId="27250" xr:uid="{00000000-0005-0000-0000-0000706A0000}"/>
    <cellStyle name="Note 14 4 4 4" xfId="27251" xr:uid="{00000000-0005-0000-0000-0000716A0000}"/>
    <cellStyle name="Note 14 4 4 5" xfId="27252" xr:uid="{00000000-0005-0000-0000-0000726A0000}"/>
    <cellStyle name="Note 14 4 4 6" xfId="27253" xr:uid="{00000000-0005-0000-0000-0000736A0000}"/>
    <cellStyle name="Note 14 4 4 7" xfId="27254" xr:uid="{00000000-0005-0000-0000-0000746A0000}"/>
    <cellStyle name="Note 14 4 4 8" xfId="27255" xr:uid="{00000000-0005-0000-0000-0000756A0000}"/>
    <cellStyle name="Note 14 4 4 9" xfId="27256" xr:uid="{00000000-0005-0000-0000-0000766A0000}"/>
    <cellStyle name="Note 14 4 5" xfId="27257" xr:uid="{00000000-0005-0000-0000-0000776A0000}"/>
    <cellStyle name="Note 14 4 5 10" xfId="27258" xr:uid="{00000000-0005-0000-0000-0000786A0000}"/>
    <cellStyle name="Note 14 4 5 11" xfId="27259" xr:uid="{00000000-0005-0000-0000-0000796A0000}"/>
    <cellStyle name="Note 14 4 5 12" xfId="27260" xr:uid="{00000000-0005-0000-0000-00007A6A0000}"/>
    <cellStyle name="Note 14 4 5 13" xfId="27261" xr:uid="{00000000-0005-0000-0000-00007B6A0000}"/>
    <cellStyle name="Note 14 4 5 14" xfId="27262" xr:uid="{00000000-0005-0000-0000-00007C6A0000}"/>
    <cellStyle name="Note 14 4 5 2" xfId="27263" xr:uid="{00000000-0005-0000-0000-00007D6A0000}"/>
    <cellStyle name="Note 14 4 5 3" xfId="27264" xr:uid="{00000000-0005-0000-0000-00007E6A0000}"/>
    <cellStyle name="Note 14 4 5 4" xfId="27265" xr:uid="{00000000-0005-0000-0000-00007F6A0000}"/>
    <cellStyle name="Note 14 4 5 5" xfId="27266" xr:uid="{00000000-0005-0000-0000-0000806A0000}"/>
    <cellStyle name="Note 14 4 5 6" xfId="27267" xr:uid="{00000000-0005-0000-0000-0000816A0000}"/>
    <cellStyle name="Note 14 4 5 7" xfId="27268" xr:uid="{00000000-0005-0000-0000-0000826A0000}"/>
    <cellStyle name="Note 14 4 5 8" xfId="27269" xr:uid="{00000000-0005-0000-0000-0000836A0000}"/>
    <cellStyle name="Note 14 4 5 9" xfId="27270" xr:uid="{00000000-0005-0000-0000-0000846A0000}"/>
    <cellStyle name="Note 14 4 6" xfId="27271" xr:uid="{00000000-0005-0000-0000-0000856A0000}"/>
    <cellStyle name="Note 14 4 6 10" xfId="27272" xr:uid="{00000000-0005-0000-0000-0000866A0000}"/>
    <cellStyle name="Note 14 4 6 11" xfId="27273" xr:uid="{00000000-0005-0000-0000-0000876A0000}"/>
    <cellStyle name="Note 14 4 6 12" xfId="27274" xr:uid="{00000000-0005-0000-0000-0000886A0000}"/>
    <cellStyle name="Note 14 4 6 13" xfId="27275" xr:uid="{00000000-0005-0000-0000-0000896A0000}"/>
    <cellStyle name="Note 14 4 6 14" xfId="27276" xr:uid="{00000000-0005-0000-0000-00008A6A0000}"/>
    <cellStyle name="Note 14 4 6 2" xfId="27277" xr:uid="{00000000-0005-0000-0000-00008B6A0000}"/>
    <cellStyle name="Note 14 4 6 3" xfId="27278" xr:uid="{00000000-0005-0000-0000-00008C6A0000}"/>
    <cellStyle name="Note 14 4 6 4" xfId="27279" xr:uid="{00000000-0005-0000-0000-00008D6A0000}"/>
    <cellStyle name="Note 14 4 6 5" xfId="27280" xr:uid="{00000000-0005-0000-0000-00008E6A0000}"/>
    <cellStyle name="Note 14 4 6 6" xfId="27281" xr:uid="{00000000-0005-0000-0000-00008F6A0000}"/>
    <cellStyle name="Note 14 4 6 7" xfId="27282" xr:uid="{00000000-0005-0000-0000-0000906A0000}"/>
    <cellStyle name="Note 14 4 6 8" xfId="27283" xr:uid="{00000000-0005-0000-0000-0000916A0000}"/>
    <cellStyle name="Note 14 4 6 9" xfId="27284" xr:uid="{00000000-0005-0000-0000-0000926A0000}"/>
    <cellStyle name="Note 14 4 7" xfId="27285" xr:uid="{00000000-0005-0000-0000-0000936A0000}"/>
    <cellStyle name="Note 14 4 7 10" xfId="27286" xr:uid="{00000000-0005-0000-0000-0000946A0000}"/>
    <cellStyle name="Note 14 4 7 11" xfId="27287" xr:uid="{00000000-0005-0000-0000-0000956A0000}"/>
    <cellStyle name="Note 14 4 7 12" xfId="27288" xr:uid="{00000000-0005-0000-0000-0000966A0000}"/>
    <cellStyle name="Note 14 4 7 13" xfId="27289" xr:uid="{00000000-0005-0000-0000-0000976A0000}"/>
    <cellStyle name="Note 14 4 7 2" xfId="27290" xr:uid="{00000000-0005-0000-0000-0000986A0000}"/>
    <cellStyle name="Note 14 4 7 3" xfId="27291" xr:uid="{00000000-0005-0000-0000-0000996A0000}"/>
    <cellStyle name="Note 14 4 7 4" xfId="27292" xr:uid="{00000000-0005-0000-0000-00009A6A0000}"/>
    <cellStyle name="Note 14 4 7 5" xfId="27293" xr:uid="{00000000-0005-0000-0000-00009B6A0000}"/>
    <cellStyle name="Note 14 4 7 6" xfId="27294" xr:uid="{00000000-0005-0000-0000-00009C6A0000}"/>
    <cellStyle name="Note 14 4 7 7" xfId="27295" xr:uid="{00000000-0005-0000-0000-00009D6A0000}"/>
    <cellStyle name="Note 14 4 7 8" xfId="27296" xr:uid="{00000000-0005-0000-0000-00009E6A0000}"/>
    <cellStyle name="Note 14 4 7 9" xfId="27297" xr:uid="{00000000-0005-0000-0000-00009F6A0000}"/>
    <cellStyle name="Note 14 4 8" xfId="27298" xr:uid="{00000000-0005-0000-0000-0000A06A0000}"/>
    <cellStyle name="Note 14 4 9" xfId="27299" xr:uid="{00000000-0005-0000-0000-0000A16A0000}"/>
    <cellStyle name="Note 14 5" xfId="27300" xr:uid="{00000000-0005-0000-0000-0000A26A0000}"/>
    <cellStyle name="Note 14 5 10" xfId="27301" xr:uid="{00000000-0005-0000-0000-0000A36A0000}"/>
    <cellStyle name="Note 14 5 11" xfId="27302" xr:uid="{00000000-0005-0000-0000-0000A46A0000}"/>
    <cellStyle name="Note 14 5 12" xfId="27303" xr:uid="{00000000-0005-0000-0000-0000A56A0000}"/>
    <cellStyle name="Note 14 5 13" xfId="27304" xr:uid="{00000000-0005-0000-0000-0000A66A0000}"/>
    <cellStyle name="Note 14 5 14" xfId="27305" xr:uid="{00000000-0005-0000-0000-0000A76A0000}"/>
    <cellStyle name="Note 14 5 15" xfId="27306" xr:uid="{00000000-0005-0000-0000-0000A86A0000}"/>
    <cellStyle name="Note 14 5 16" xfId="27307" xr:uid="{00000000-0005-0000-0000-0000A96A0000}"/>
    <cellStyle name="Note 14 5 17" xfId="27308" xr:uid="{00000000-0005-0000-0000-0000AA6A0000}"/>
    <cellStyle name="Note 14 5 18" xfId="27309" xr:uid="{00000000-0005-0000-0000-0000AB6A0000}"/>
    <cellStyle name="Note 14 5 19" xfId="27310" xr:uid="{00000000-0005-0000-0000-0000AC6A0000}"/>
    <cellStyle name="Note 14 5 2" xfId="27311" xr:uid="{00000000-0005-0000-0000-0000AD6A0000}"/>
    <cellStyle name="Note 14 5 2 10" xfId="27312" xr:uid="{00000000-0005-0000-0000-0000AE6A0000}"/>
    <cellStyle name="Note 14 5 2 11" xfId="27313" xr:uid="{00000000-0005-0000-0000-0000AF6A0000}"/>
    <cellStyle name="Note 14 5 2 12" xfId="27314" xr:uid="{00000000-0005-0000-0000-0000B06A0000}"/>
    <cellStyle name="Note 14 5 2 13" xfId="27315" xr:uid="{00000000-0005-0000-0000-0000B16A0000}"/>
    <cellStyle name="Note 14 5 2 14" xfId="27316" xr:uid="{00000000-0005-0000-0000-0000B26A0000}"/>
    <cellStyle name="Note 14 5 2 2" xfId="27317" xr:uid="{00000000-0005-0000-0000-0000B36A0000}"/>
    <cellStyle name="Note 14 5 2 3" xfId="27318" xr:uid="{00000000-0005-0000-0000-0000B46A0000}"/>
    <cellStyle name="Note 14 5 2 4" xfId="27319" xr:uid="{00000000-0005-0000-0000-0000B56A0000}"/>
    <cellStyle name="Note 14 5 2 5" xfId="27320" xr:uid="{00000000-0005-0000-0000-0000B66A0000}"/>
    <cellStyle name="Note 14 5 2 6" xfId="27321" xr:uid="{00000000-0005-0000-0000-0000B76A0000}"/>
    <cellStyle name="Note 14 5 2 7" xfId="27322" xr:uid="{00000000-0005-0000-0000-0000B86A0000}"/>
    <cellStyle name="Note 14 5 2 8" xfId="27323" xr:uid="{00000000-0005-0000-0000-0000B96A0000}"/>
    <cellStyle name="Note 14 5 2 9" xfId="27324" xr:uid="{00000000-0005-0000-0000-0000BA6A0000}"/>
    <cellStyle name="Note 14 5 20" xfId="27325" xr:uid="{00000000-0005-0000-0000-0000BB6A0000}"/>
    <cellStyle name="Note 14 5 3" xfId="27326" xr:uid="{00000000-0005-0000-0000-0000BC6A0000}"/>
    <cellStyle name="Note 14 5 3 10" xfId="27327" xr:uid="{00000000-0005-0000-0000-0000BD6A0000}"/>
    <cellStyle name="Note 14 5 3 11" xfId="27328" xr:uid="{00000000-0005-0000-0000-0000BE6A0000}"/>
    <cellStyle name="Note 14 5 3 12" xfId="27329" xr:uid="{00000000-0005-0000-0000-0000BF6A0000}"/>
    <cellStyle name="Note 14 5 3 13" xfId="27330" xr:uid="{00000000-0005-0000-0000-0000C06A0000}"/>
    <cellStyle name="Note 14 5 3 14" xfId="27331" xr:uid="{00000000-0005-0000-0000-0000C16A0000}"/>
    <cellStyle name="Note 14 5 3 2" xfId="27332" xr:uid="{00000000-0005-0000-0000-0000C26A0000}"/>
    <cellStyle name="Note 14 5 3 3" xfId="27333" xr:uid="{00000000-0005-0000-0000-0000C36A0000}"/>
    <cellStyle name="Note 14 5 3 4" xfId="27334" xr:uid="{00000000-0005-0000-0000-0000C46A0000}"/>
    <cellStyle name="Note 14 5 3 5" xfId="27335" xr:uid="{00000000-0005-0000-0000-0000C56A0000}"/>
    <cellStyle name="Note 14 5 3 6" xfId="27336" xr:uid="{00000000-0005-0000-0000-0000C66A0000}"/>
    <cellStyle name="Note 14 5 3 7" xfId="27337" xr:uid="{00000000-0005-0000-0000-0000C76A0000}"/>
    <cellStyle name="Note 14 5 3 8" xfId="27338" xr:uid="{00000000-0005-0000-0000-0000C86A0000}"/>
    <cellStyle name="Note 14 5 3 9" xfId="27339" xr:uid="{00000000-0005-0000-0000-0000C96A0000}"/>
    <cellStyle name="Note 14 5 4" xfId="27340" xr:uid="{00000000-0005-0000-0000-0000CA6A0000}"/>
    <cellStyle name="Note 14 5 4 10" xfId="27341" xr:uid="{00000000-0005-0000-0000-0000CB6A0000}"/>
    <cellStyle name="Note 14 5 4 11" xfId="27342" xr:uid="{00000000-0005-0000-0000-0000CC6A0000}"/>
    <cellStyle name="Note 14 5 4 12" xfId="27343" xr:uid="{00000000-0005-0000-0000-0000CD6A0000}"/>
    <cellStyle name="Note 14 5 4 13" xfId="27344" xr:uid="{00000000-0005-0000-0000-0000CE6A0000}"/>
    <cellStyle name="Note 14 5 4 14" xfId="27345" xr:uid="{00000000-0005-0000-0000-0000CF6A0000}"/>
    <cellStyle name="Note 14 5 4 2" xfId="27346" xr:uid="{00000000-0005-0000-0000-0000D06A0000}"/>
    <cellStyle name="Note 14 5 4 3" xfId="27347" xr:uid="{00000000-0005-0000-0000-0000D16A0000}"/>
    <cellStyle name="Note 14 5 4 4" xfId="27348" xr:uid="{00000000-0005-0000-0000-0000D26A0000}"/>
    <cellStyle name="Note 14 5 4 5" xfId="27349" xr:uid="{00000000-0005-0000-0000-0000D36A0000}"/>
    <cellStyle name="Note 14 5 4 6" xfId="27350" xr:uid="{00000000-0005-0000-0000-0000D46A0000}"/>
    <cellStyle name="Note 14 5 4 7" xfId="27351" xr:uid="{00000000-0005-0000-0000-0000D56A0000}"/>
    <cellStyle name="Note 14 5 4 8" xfId="27352" xr:uid="{00000000-0005-0000-0000-0000D66A0000}"/>
    <cellStyle name="Note 14 5 4 9" xfId="27353" xr:uid="{00000000-0005-0000-0000-0000D76A0000}"/>
    <cellStyle name="Note 14 5 5" xfId="27354" xr:uid="{00000000-0005-0000-0000-0000D86A0000}"/>
    <cellStyle name="Note 14 5 5 10" xfId="27355" xr:uid="{00000000-0005-0000-0000-0000D96A0000}"/>
    <cellStyle name="Note 14 5 5 11" xfId="27356" xr:uid="{00000000-0005-0000-0000-0000DA6A0000}"/>
    <cellStyle name="Note 14 5 5 12" xfId="27357" xr:uid="{00000000-0005-0000-0000-0000DB6A0000}"/>
    <cellStyle name="Note 14 5 5 13" xfId="27358" xr:uid="{00000000-0005-0000-0000-0000DC6A0000}"/>
    <cellStyle name="Note 14 5 5 2" xfId="27359" xr:uid="{00000000-0005-0000-0000-0000DD6A0000}"/>
    <cellStyle name="Note 14 5 5 3" xfId="27360" xr:uid="{00000000-0005-0000-0000-0000DE6A0000}"/>
    <cellStyle name="Note 14 5 5 4" xfId="27361" xr:uid="{00000000-0005-0000-0000-0000DF6A0000}"/>
    <cellStyle name="Note 14 5 5 5" xfId="27362" xr:uid="{00000000-0005-0000-0000-0000E06A0000}"/>
    <cellStyle name="Note 14 5 5 6" xfId="27363" xr:uid="{00000000-0005-0000-0000-0000E16A0000}"/>
    <cellStyle name="Note 14 5 5 7" xfId="27364" xr:uid="{00000000-0005-0000-0000-0000E26A0000}"/>
    <cellStyle name="Note 14 5 5 8" xfId="27365" xr:uid="{00000000-0005-0000-0000-0000E36A0000}"/>
    <cellStyle name="Note 14 5 5 9" xfId="27366" xr:uid="{00000000-0005-0000-0000-0000E46A0000}"/>
    <cellStyle name="Note 14 5 6" xfId="27367" xr:uid="{00000000-0005-0000-0000-0000E56A0000}"/>
    <cellStyle name="Note 14 5 7" xfId="27368" xr:uid="{00000000-0005-0000-0000-0000E66A0000}"/>
    <cellStyle name="Note 14 5 8" xfId="27369" xr:uid="{00000000-0005-0000-0000-0000E76A0000}"/>
    <cellStyle name="Note 14 5 9" xfId="27370" xr:uid="{00000000-0005-0000-0000-0000E86A0000}"/>
    <cellStyle name="Note 14 6" xfId="27371" xr:uid="{00000000-0005-0000-0000-0000E96A0000}"/>
    <cellStyle name="Note 14 6 10" xfId="27372" xr:uid="{00000000-0005-0000-0000-0000EA6A0000}"/>
    <cellStyle name="Note 14 6 11" xfId="27373" xr:uid="{00000000-0005-0000-0000-0000EB6A0000}"/>
    <cellStyle name="Note 14 6 12" xfId="27374" xr:uid="{00000000-0005-0000-0000-0000EC6A0000}"/>
    <cellStyle name="Note 14 6 13" xfId="27375" xr:uid="{00000000-0005-0000-0000-0000ED6A0000}"/>
    <cellStyle name="Note 14 6 14" xfId="27376" xr:uid="{00000000-0005-0000-0000-0000EE6A0000}"/>
    <cellStyle name="Note 14 6 15" xfId="27377" xr:uid="{00000000-0005-0000-0000-0000EF6A0000}"/>
    <cellStyle name="Note 14 6 16" xfId="27378" xr:uid="{00000000-0005-0000-0000-0000F06A0000}"/>
    <cellStyle name="Note 14 6 17" xfId="27379" xr:uid="{00000000-0005-0000-0000-0000F16A0000}"/>
    <cellStyle name="Note 14 6 18" xfId="27380" xr:uid="{00000000-0005-0000-0000-0000F26A0000}"/>
    <cellStyle name="Note 14 6 19" xfId="27381" xr:uid="{00000000-0005-0000-0000-0000F36A0000}"/>
    <cellStyle name="Note 14 6 2" xfId="27382" xr:uid="{00000000-0005-0000-0000-0000F46A0000}"/>
    <cellStyle name="Note 14 6 2 10" xfId="27383" xr:uid="{00000000-0005-0000-0000-0000F56A0000}"/>
    <cellStyle name="Note 14 6 2 11" xfId="27384" xr:uid="{00000000-0005-0000-0000-0000F66A0000}"/>
    <cellStyle name="Note 14 6 2 12" xfId="27385" xr:uid="{00000000-0005-0000-0000-0000F76A0000}"/>
    <cellStyle name="Note 14 6 2 13" xfId="27386" xr:uid="{00000000-0005-0000-0000-0000F86A0000}"/>
    <cellStyle name="Note 14 6 2 14" xfId="27387" xr:uid="{00000000-0005-0000-0000-0000F96A0000}"/>
    <cellStyle name="Note 14 6 2 2" xfId="27388" xr:uid="{00000000-0005-0000-0000-0000FA6A0000}"/>
    <cellStyle name="Note 14 6 2 3" xfId="27389" xr:uid="{00000000-0005-0000-0000-0000FB6A0000}"/>
    <cellStyle name="Note 14 6 2 4" xfId="27390" xr:uid="{00000000-0005-0000-0000-0000FC6A0000}"/>
    <cellStyle name="Note 14 6 2 5" xfId="27391" xr:uid="{00000000-0005-0000-0000-0000FD6A0000}"/>
    <cellStyle name="Note 14 6 2 6" xfId="27392" xr:uid="{00000000-0005-0000-0000-0000FE6A0000}"/>
    <cellStyle name="Note 14 6 2 7" xfId="27393" xr:uid="{00000000-0005-0000-0000-0000FF6A0000}"/>
    <cellStyle name="Note 14 6 2 8" xfId="27394" xr:uid="{00000000-0005-0000-0000-0000006B0000}"/>
    <cellStyle name="Note 14 6 2 9" xfId="27395" xr:uid="{00000000-0005-0000-0000-0000016B0000}"/>
    <cellStyle name="Note 14 6 20" xfId="27396" xr:uid="{00000000-0005-0000-0000-0000026B0000}"/>
    <cellStyle name="Note 14 6 3" xfId="27397" xr:uid="{00000000-0005-0000-0000-0000036B0000}"/>
    <cellStyle name="Note 14 6 3 10" xfId="27398" xr:uid="{00000000-0005-0000-0000-0000046B0000}"/>
    <cellStyle name="Note 14 6 3 11" xfId="27399" xr:uid="{00000000-0005-0000-0000-0000056B0000}"/>
    <cellStyle name="Note 14 6 3 12" xfId="27400" xr:uid="{00000000-0005-0000-0000-0000066B0000}"/>
    <cellStyle name="Note 14 6 3 13" xfId="27401" xr:uid="{00000000-0005-0000-0000-0000076B0000}"/>
    <cellStyle name="Note 14 6 3 14" xfId="27402" xr:uid="{00000000-0005-0000-0000-0000086B0000}"/>
    <cellStyle name="Note 14 6 3 2" xfId="27403" xr:uid="{00000000-0005-0000-0000-0000096B0000}"/>
    <cellStyle name="Note 14 6 3 3" xfId="27404" xr:uid="{00000000-0005-0000-0000-00000A6B0000}"/>
    <cellStyle name="Note 14 6 3 4" xfId="27405" xr:uid="{00000000-0005-0000-0000-00000B6B0000}"/>
    <cellStyle name="Note 14 6 3 5" xfId="27406" xr:uid="{00000000-0005-0000-0000-00000C6B0000}"/>
    <cellStyle name="Note 14 6 3 6" xfId="27407" xr:uid="{00000000-0005-0000-0000-00000D6B0000}"/>
    <cellStyle name="Note 14 6 3 7" xfId="27408" xr:uid="{00000000-0005-0000-0000-00000E6B0000}"/>
    <cellStyle name="Note 14 6 3 8" xfId="27409" xr:uid="{00000000-0005-0000-0000-00000F6B0000}"/>
    <cellStyle name="Note 14 6 3 9" xfId="27410" xr:uid="{00000000-0005-0000-0000-0000106B0000}"/>
    <cellStyle name="Note 14 6 4" xfId="27411" xr:uid="{00000000-0005-0000-0000-0000116B0000}"/>
    <cellStyle name="Note 14 6 4 10" xfId="27412" xr:uid="{00000000-0005-0000-0000-0000126B0000}"/>
    <cellStyle name="Note 14 6 4 11" xfId="27413" xr:uid="{00000000-0005-0000-0000-0000136B0000}"/>
    <cellStyle name="Note 14 6 4 12" xfId="27414" xr:uid="{00000000-0005-0000-0000-0000146B0000}"/>
    <cellStyle name="Note 14 6 4 13" xfId="27415" xr:uid="{00000000-0005-0000-0000-0000156B0000}"/>
    <cellStyle name="Note 14 6 4 14" xfId="27416" xr:uid="{00000000-0005-0000-0000-0000166B0000}"/>
    <cellStyle name="Note 14 6 4 2" xfId="27417" xr:uid="{00000000-0005-0000-0000-0000176B0000}"/>
    <cellStyle name="Note 14 6 4 3" xfId="27418" xr:uid="{00000000-0005-0000-0000-0000186B0000}"/>
    <cellStyle name="Note 14 6 4 4" xfId="27419" xr:uid="{00000000-0005-0000-0000-0000196B0000}"/>
    <cellStyle name="Note 14 6 4 5" xfId="27420" xr:uid="{00000000-0005-0000-0000-00001A6B0000}"/>
    <cellStyle name="Note 14 6 4 6" xfId="27421" xr:uid="{00000000-0005-0000-0000-00001B6B0000}"/>
    <cellStyle name="Note 14 6 4 7" xfId="27422" xr:uid="{00000000-0005-0000-0000-00001C6B0000}"/>
    <cellStyle name="Note 14 6 4 8" xfId="27423" xr:uid="{00000000-0005-0000-0000-00001D6B0000}"/>
    <cellStyle name="Note 14 6 4 9" xfId="27424" xr:uid="{00000000-0005-0000-0000-00001E6B0000}"/>
    <cellStyle name="Note 14 6 5" xfId="27425" xr:uid="{00000000-0005-0000-0000-00001F6B0000}"/>
    <cellStyle name="Note 14 6 5 10" xfId="27426" xr:uid="{00000000-0005-0000-0000-0000206B0000}"/>
    <cellStyle name="Note 14 6 5 11" xfId="27427" xr:uid="{00000000-0005-0000-0000-0000216B0000}"/>
    <cellStyle name="Note 14 6 5 12" xfId="27428" xr:uid="{00000000-0005-0000-0000-0000226B0000}"/>
    <cellStyle name="Note 14 6 5 13" xfId="27429" xr:uid="{00000000-0005-0000-0000-0000236B0000}"/>
    <cellStyle name="Note 14 6 5 2" xfId="27430" xr:uid="{00000000-0005-0000-0000-0000246B0000}"/>
    <cellStyle name="Note 14 6 5 3" xfId="27431" xr:uid="{00000000-0005-0000-0000-0000256B0000}"/>
    <cellStyle name="Note 14 6 5 4" xfId="27432" xr:uid="{00000000-0005-0000-0000-0000266B0000}"/>
    <cellStyle name="Note 14 6 5 5" xfId="27433" xr:uid="{00000000-0005-0000-0000-0000276B0000}"/>
    <cellStyle name="Note 14 6 5 6" xfId="27434" xr:uid="{00000000-0005-0000-0000-0000286B0000}"/>
    <cellStyle name="Note 14 6 5 7" xfId="27435" xr:uid="{00000000-0005-0000-0000-0000296B0000}"/>
    <cellStyle name="Note 14 6 5 8" xfId="27436" xr:uid="{00000000-0005-0000-0000-00002A6B0000}"/>
    <cellStyle name="Note 14 6 5 9" xfId="27437" xr:uid="{00000000-0005-0000-0000-00002B6B0000}"/>
    <cellStyle name="Note 14 6 6" xfId="27438" xr:uid="{00000000-0005-0000-0000-00002C6B0000}"/>
    <cellStyle name="Note 14 6 7" xfId="27439" xr:uid="{00000000-0005-0000-0000-00002D6B0000}"/>
    <cellStyle name="Note 14 6 8" xfId="27440" xr:uid="{00000000-0005-0000-0000-00002E6B0000}"/>
    <cellStyle name="Note 14 6 9" xfId="27441" xr:uid="{00000000-0005-0000-0000-00002F6B0000}"/>
    <cellStyle name="Note 14 7" xfId="27442" xr:uid="{00000000-0005-0000-0000-0000306B0000}"/>
    <cellStyle name="Note 14 7 10" xfId="27443" xr:uid="{00000000-0005-0000-0000-0000316B0000}"/>
    <cellStyle name="Note 14 7 11" xfId="27444" xr:uid="{00000000-0005-0000-0000-0000326B0000}"/>
    <cellStyle name="Note 14 7 12" xfId="27445" xr:uid="{00000000-0005-0000-0000-0000336B0000}"/>
    <cellStyle name="Note 14 7 13" xfId="27446" xr:uid="{00000000-0005-0000-0000-0000346B0000}"/>
    <cellStyle name="Note 14 7 14" xfId="27447" xr:uid="{00000000-0005-0000-0000-0000356B0000}"/>
    <cellStyle name="Note 14 7 2" xfId="27448" xr:uid="{00000000-0005-0000-0000-0000366B0000}"/>
    <cellStyle name="Note 14 7 3" xfId="27449" xr:uid="{00000000-0005-0000-0000-0000376B0000}"/>
    <cellStyle name="Note 14 7 4" xfId="27450" xr:uid="{00000000-0005-0000-0000-0000386B0000}"/>
    <cellStyle name="Note 14 7 5" xfId="27451" xr:uid="{00000000-0005-0000-0000-0000396B0000}"/>
    <cellStyle name="Note 14 7 6" xfId="27452" xr:uid="{00000000-0005-0000-0000-00003A6B0000}"/>
    <cellStyle name="Note 14 7 7" xfId="27453" xr:uid="{00000000-0005-0000-0000-00003B6B0000}"/>
    <cellStyle name="Note 14 7 8" xfId="27454" xr:uid="{00000000-0005-0000-0000-00003C6B0000}"/>
    <cellStyle name="Note 14 7 9" xfId="27455" xr:uid="{00000000-0005-0000-0000-00003D6B0000}"/>
    <cellStyle name="Note 14 8" xfId="27456" xr:uid="{00000000-0005-0000-0000-00003E6B0000}"/>
    <cellStyle name="Note 14 8 10" xfId="27457" xr:uid="{00000000-0005-0000-0000-00003F6B0000}"/>
    <cellStyle name="Note 14 8 11" xfId="27458" xr:uid="{00000000-0005-0000-0000-0000406B0000}"/>
    <cellStyle name="Note 14 8 12" xfId="27459" xr:uid="{00000000-0005-0000-0000-0000416B0000}"/>
    <cellStyle name="Note 14 8 13" xfId="27460" xr:uid="{00000000-0005-0000-0000-0000426B0000}"/>
    <cellStyle name="Note 14 8 14" xfId="27461" xr:uid="{00000000-0005-0000-0000-0000436B0000}"/>
    <cellStyle name="Note 14 8 2" xfId="27462" xr:uid="{00000000-0005-0000-0000-0000446B0000}"/>
    <cellStyle name="Note 14 8 3" xfId="27463" xr:uid="{00000000-0005-0000-0000-0000456B0000}"/>
    <cellStyle name="Note 14 8 4" xfId="27464" xr:uid="{00000000-0005-0000-0000-0000466B0000}"/>
    <cellStyle name="Note 14 8 5" xfId="27465" xr:uid="{00000000-0005-0000-0000-0000476B0000}"/>
    <cellStyle name="Note 14 8 6" xfId="27466" xr:uid="{00000000-0005-0000-0000-0000486B0000}"/>
    <cellStyle name="Note 14 8 7" xfId="27467" xr:uid="{00000000-0005-0000-0000-0000496B0000}"/>
    <cellStyle name="Note 14 8 8" xfId="27468" xr:uid="{00000000-0005-0000-0000-00004A6B0000}"/>
    <cellStyle name="Note 14 8 9" xfId="27469" xr:uid="{00000000-0005-0000-0000-00004B6B0000}"/>
    <cellStyle name="Note 14 9" xfId="27470" xr:uid="{00000000-0005-0000-0000-00004C6B0000}"/>
    <cellStyle name="Note 14 9 10" xfId="27471" xr:uid="{00000000-0005-0000-0000-00004D6B0000}"/>
    <cellStyle name="Note 14 9 11" xfId="27472" xr:uid="{00000000-0005-0000-0000-00004E6B0000}"/>
    <cellStyle name="Note 14 9 12" xfId="27473" xr:uid="{00000000-0005-0000-0000-00004F6B0000}"/>
    <cellStyle name="Note 14 9 13" xfId="27474" xr:uid="{00000000-0005-0000-0000-0000506B0000}"/>
    <cellStyle name="Note 14 9 14" xfId="27475" xr:uid="{00000000-0005-0000-0000-0000516B0000}"/>
    <cellStyle name="Note 14 9 2" xfId="27476" xr:uid="{00000000-0005-0000-0000-0000526B0000}"/>
    <cellStyle name="Note 14 9 3" xfId="27477" xr:uid="{00000000-0005-0000-0000-0000536B0000}"/>
    <cellStyle name="Note 14 9 4" xfId="27478" xr:uid="{00000000-0005-0000-0000-0000546B0000}"/>
    <cellStyle name="Note 14 9 5" xfId="27479" xr:uid="{00000000-0005-0000-0000-0000556B0000}"/>
    <cellStyle name="Note 14 9 6" xfId="27480" xr:uid="{00000000-0005-0000-0000-0000566B0000}"/>
    <cellStyle name="Note 14 9 7" xfId="27481" xr:uid="{00000000-0005-0000-0000-0000576B0000}"/>
    <cellStyle name="Note 14 9 8" xfId="27482" xr:uid="{00000000-0005-0000-0000-0000586B0000}"/>
    <cellStyle name="Note 14 9 9" xfId="27483" xr:uid="{00000000-0005-0000-0000-0000596B0000}"/>
    <cellStyle name="Note 15" xfId="27484" xr:uid="{00000000-0005-0000-0000-00005A6B0000}"/>
    <cellStyle name="Note 15 10" xfId="27485" xr:uid="{00000000-0005-0000-0000-00005B6B0000}"/>
    <cellStyle name="Note 15 10 10" xfId="27486" xr:uid="{00000000-0005-0000-0000-00005C6B0000}"/>
    <cellStyle name="Note 15 10 11" xfId="27487" xr:uid="{00000000-0005-0000-0000-00005D6B0000}"/>
    <cellStyle name="Note 15 10 12" xfId="27488" xr:uid="{00000000-0005-0000-0000-00005E6B0000}"/>
    <cellStyle name="Note 15 10 13" xfId="27489" xr:uid="{00000000-0005-0000-0000-00005F6B0000}"/>
    <cellStyle name="Note 15 10 2" xfId="27490" xr:uid="{00000000-0005-0000-0000-0000606B0000}"/>
    <cellStyle name="Note 15 10 3" xfId="27491" xr:uid="{00000000-0005-0000-0000-0000616B0000}"/>
    <cellStyle name="Note 15 10 4" xfId="27492" xr:uid="{00000000-0005-0000-0000-0000626B0000}"/>
    <cellStyle name="Note 15 10 5" xfId="27493" xr:uid="{00000000-0005-0000-0000-0000636B0000}"/>
    <cellStyle name="Note 15 10 6" xfId="27494" xr:uid="{00000000-0005-0000-0000-0000646B0000}"/>
    <cellStyle name="Note 15 10 7" xfId="27495" xr:uid="{00000000-0005-0000-0000-0000656B0000}"/>
    <cellStyle name="Note 15 10 8" xfId="27496" xr:uid="{00000000-0005-0000-0000-0000666B0000}"/>
    <cellStyle name="Note 15 10 9" xfId="27497" xr:uid="{00000000-0005-0000-0000-0000676B0000}"/>
    <cellStyle name="Note 15 11" xfId="27498" xr:uid="{00000000-0005-0000-0000-0000686B0000}"/>
    <cellStyle name="Note 15 12" xfId="27499" xr:uid="{00000000-0005-0000-0000-0000696B0000}"/>
    <cellStyle name="Note 15 13" xfId="27500" xr:uid="{00000000-0005-0000-0000-00006A6B0000}"/>
    <cellStyle name="Note 15 14" xfId="27501" xr:uid="{00000000-0005-0000-0000-00006B6B0000}"/>
    <cellStyle name="Note 15 15" xfId="27502" xr:uid="{00000000-0005-0000-0000-00006C6B0000}"/>
    <cellStyle name="Note 15 16" xfId="27503" xr:uid="{00000000-0005-0000-0000-00006D6B0000}"/>
    <cellStyle name="Note 15 17" xfId="27504" xr:uid="{00000000-0005-0000-0000-00006E6B0000}"/>
    <cellStyle name="Note 15 18" xfId="27505" xr:uid="{00000000-0005-0000-0000-00006F6B0000}"/>
    <cellStyle name="Note 15 19" xfId="27506" xr:uid="{00000000-0005-0000-0000-0000706B0000}"/>
    <cellStyle name="Note 15 2" xfId="27507" xr:uid="{00000000-0005-0000-0000-0000716B0000}"/>
    <cellStyle name="Note 15 2 10" xfId="27508" xr:uid="{00000000-0005-0000-0000-0000726B0000}"/>
    <cellStyle name="Note 15 2 11" xfId="27509" xr:uid="{00000000-0005-0000-0000-0000736B0000}"/>
    <cellStyle name="Note 15 2 12" xfId="27510" xr:uid="{00000000-0005-0000-0000-0000746B0000}"/>
    <cellStyle name="Note 15 2 13" xfId="27511" xr:uid="{00000000-0005-0000-0000-0000756B0000}"/>
    <cellStyle name="Note 15 2 14" xfId="27512" xr:uid="{00000000-0005-0000-0000-0000766B0000}"/>
    <cellStyle name="Note 15 2 15" xfId="27513" xr:uid="{00000000-0005-0000-0000-0000776B0000}"/>
    <cellStyle name="Note 15 2 16" xfId="27514" xr:uid="{00000000-0005-0000-0000-0000786B0000}"/>
    <cellStyle name="Note 15 2 17" xfId="27515" xr:uid="{00000000-0005-0000-0000-0000796B0000}"/>
    <cellStyle name="Note 15 2 18" xfId="27516" xr:uid="{00000000-0005-0000-0000-00007A6B0000}"/>
    <cellStyle name="Note 15 2 19" xfId="27517" xr:uid="{00000000-0005-0000-0000-00007B6B0000}"/>
    <cellStyle name="Note 15 2 2" xfId="27518" xr:uid="{00000000-0005-0000-0000-00007C6B0000}"/>
    <cellStyle name="Note 15 2 2 10" xfId="27519" xr:uid="{00000000-0005-0000-0000-00007D6B0000}"/>
    <cellStyle name="Note 15 2 2 11" xfId="27520" xr:uid="{00000000-0005-0000-0000-00007E6B0000}"/>
    <cellStyle name="Note 15 2 2 12" xfId="27521" xr:uid="{00000000-0005-0000-0000-00007F6B0000}"/>
    <cellStyle name="Note 15 2 2 13" xfId="27522" xr:uid="{00000000-0005-0000-0000-0000806B0000}"/>
    <cellStyle name="Note 15 2 2 14" xfId="27523" xr:uid="{00000000-0005-0000-0000-0000816B0000}"/>
    <cellStyle name="Note 15 2 2 15" xfId="27524" xr:uid="{00000000-0005-0000-0000-0000826B0000}"/>
    <cellStyle name="Note 15 2 2 16" xfId="27525" xr:uid="{00000000-0005-0000-0000-0000836B0000}"/>
    <cellStyle name="Note 15 2 2 17" xfId="27526" xr:uid="{00000000-0005-0000-0000-0000846B0000}"/>
    <cellStyle name="Note 15 2 2 18" xfId="27527" xr:uid="{00000000-0005-0000-0000-0000856B0000}"/>
    <cellStyle name="Note 15 2 2 19" xfId="27528" xr:uid="{00000000-0005-0000-0000-0000866B0000}"/>
    <cellStyle name="Note 15 2 2 2" xfId="27529" xr:uid="{00000000-0005-0000-0000-0000876B0000}"/>
    <cellStyle name="Note 15 2 2 2 10" xfId="27530" xr:uid="{00000000-0005-0000-0000-0000886B0000}"/>
    <cellStyle name="Note 15 2 2 2 11" xfId="27531" xr:uid="{00000000-0005-0000-0000-0000896B0000}"/>
    <cellStyle name="Note 15 2 2 2 12" xfId="27532" xr:uid="{00000000-0005-0000-0000-00008A6B0000}"/>
    <cellStyle name="Note 15 2 2 2 13" xfId="27533" xr:uid="{00000000-0005-0000-0000-00008B6B0000}"/>
    <cellStyle name="Note 15 2 2 2 14" xfId="27534" xr:uid="{00000000-0005-0000-0000-00008C6B0000}"/>
    <cellStyle name="Note 15 2 2 2 2" xfId="27535" xr:uid="{00000000-0005-0000-0000-00008D6B0000}"/>
    <cellStyle name="Note 15 2 2 2 3" xfId="27536" xr:uid="{00000000-0005-0000-0000-00008E6B0000}"/>
    <cellStyle name="Note 15 2 2 2 4" xfId="27537" xr:uid="{00000000-0005-0000-0000-00008F6B0000}"/>
    <cellStyle name="Note 15 2 2 2 5" xfId="27538" xr:uid="{00000000-0005-0000-0000-0000906B0000}"/>
    <cellStyle name="Note 15 2 2 2 6" xfId="27539" xr:uid="{00000000-0005-0000-0000-0000916B0000}"/>
    <cellStyle name="Note 15 2 2 2 7" xfId="27540" xr:uid="{00000000-0005-0000-0000-0000926B0000}"/>
    <cellStyle name="Note 15 2 2 2 8" xfId="27541" xr:uid="{00000000-0005-0000-0000-0000936B0000}"/>
    <cellStyle name="Note 15 2 2 2 9" xfId="27542" xr:uid="{00000000-0005-0000-0000-0000946B0000}"/>
    <cellStyle name="Note 15 2 2 20" xfId="27543" xr:uid="{00000000-0005-0000-0000-0000956B0000}"/>
    <cellStyle name="Note 15 2 2 3" xfId="27544" xr:uid="{00000000-0005-0000-0000-0000966B0000}"/>
    <cellStyle name="Note 15 2 2 3 10" xfId="27545" xr:uid="{00000000-0005-0000-0000-0000976B0000}"/>
    <cellStyle name="Note 15 2 2 3 11" xfId="27546" xr:uid="{00000000-0005-0000-0000-0000986B0000}"/>
    <cellStyle name="Note 15 2 2 3 12" xfId="27547" xr:uid="{00000000-0005-0000-0000-0000996B0000}"/>
    <cellStyle name="Note 15 2 2 3 13" xfId="27548" xr:uid="{00000000-0005-0000-0000-00009A6B0000}"/>
    <cellStyle name="Note 15 2 2 3 14" xfId="27549" xr:uid="{00000000-0005-0000-0000-00009B6B0000}"/>
    <cellStyle name="Note 15 2 2 3 2" xfId="27550" xr:uid="{00000000-0005-0000-0000-00009C6B0000}"/>
    <cellStyle name="Note 15 2 2 3 3" xfId="27551" xr:uid="{00000000-0005-0000-0000-00009D6B0000}"/>
    <cellStyle name="Note 15 2 2 3 4" xfId="27552" xr:uid="{00000000-0005-0000-0000-00009E6B0000}"/>
    <cellStyle name="Note 15 2 2 3 5" xfId="27553" xr:uid="{00000000-0005-0000-0000-00009F6B0000}"/>
    <cellStyle name="Note 15 2 2 3 6" xfId="27554" xr:uid="{00000000-0005-0000-0000-0000A06B0000}"/>
    <cellStyle name="Note 15 2 2 3 7" xfId="27555" xr:uid="{00000000-0005-0000-0000-0000A16B0000}"/>
    <cellStyle name="Note 15 2 2 3 8" xfId="27556" xr:uid="{00000000-0005-0000-0000-0000A26B0000}"/>
    <cellStyle name="Note 15 2 2 3 9" xfId="27557" xr:uid="{00000000-0005-0000-0000-0000A36B0000}"/>
    <cellStyle name="Note 15 2 2 4" xfId="27558" xr:uid="{00000000-0005-0000-0000-0000A46B0000}"/>
    <cellStyle name="Note 15 2 2 4 10" xfId="27559" xr:uid="{00000000-0005-0000-0000-0000A56B0000}"/>
    <cellStyle name="Note 15 2 2 4 11" xfId="27560" xr:uid="{00000000-0005-0000-0000-0000A66B0000}"/>
    <cellStyle name="Note 15 2 2 4 12" xfId="27561" xr:uid="{00000000-0005-0000-0000-0000A76B0000}"/>
    <cellStyle name="Note 15 2 2 4 13" xfId="27562" xr:uid="{00000000-0005-0000-0000-0000A86B0000}"/>
    <cellStyle name="Note 15 2 2 4 14" xfId="27563" xr:uid="{00000000-0005-0000-0000-0000A96B0000}"/>
    <cellStyle name="Note 15 2 2 4 2" xfId="27564" xr:uid="{00000000-0005-0000-0000-0000AA6B0000}"/>
    <cellStyle name="Note 15 2 2 4 3" xfId="27565" xr:uid="{00000000-0005-0000-0000-0000AB6B0000}"/>
    <cellStyle name="Note 15 2 2 4 4" xfId="27566" xr:uid="{00000000-0005-0000-0000-0000AC6B0000}"/>
    <cellStyle name="Note 15 2 2 4 5" xfId="27567" xr:uid="{00000000-0005-0000-0000-0000AD6B0000}"/>
    <cellStyle name="Note 15 2 2 4 6" xfId="27568" xr:uid="{00000000-0005-0000-0000-0000AE6B0000}"/>
    <cellStyle name="Note 15 2 2 4 7" xfId="27569" xr:uid="{00000000-0005-0000-0000-0000AF6B0000}"/>
    <cellStyle name="Note 15 2 2 4 8" xfId="27570" xr:uid="{00000000-0005-0000-0000-0000B06B0000}"/>
    <cellStyle name="Note 15 2 2 4 9" xfId="27571" xr:uid="{00000000-0005-0000-0000-0000B16B0000}"/>
    <cellStyle name="Note 15 2 2 5" xfId="27572" xr:uid="{00000000-0005-0000-0000-0000B26B0000}"/>
    <cellStyle name="Note 15 2 2 5 10" xfId="27573" xr:uid="{00000000-0005-0000-0000-0000B36B0000}"/>
    <cellStyle name="Note 15 2 2 5 11" xfId="27574" xr:uid="{00000000-0005-0000-0000-0000B46B0000}"/>
    <cellStyle name="Note 15 2 2 5 12" xfId="27575" xr:uid="{00000000-0005-0000-0000-0000B56B0000}"/>
    <cellStyle name="Note 15 2 2 5 13" xfId="27576" xr:uid="{00000000-0005-0000-0000-0000B66B0000}"/>
    <cellStyle name="Note 15 2 2 5 2" xfId="27577" xr:uid="{00000000-0005-0000-0000-0000B76B0000}"/>
    <cellStyle name="Note 15 2 2 5 3" xfId="27578" xr:uid="{00000000-0005-0000-0000-0000B86B0000}"/>
    <cellStyle name="Note 15 2 2 5 4" xfId="27579" xr:uid="{00000000-0005-0000-0000-0000B96B0000}"/>
    <cellStyle name="Note 15 2 2 5 5" xfId="27580" xr:uid="{00000000-0005-0000-0000-0000BA6B0000}"/>
    <cellStyle name="Note 15 2 2 5 6" xfId="27581" xr:uid="{00000000-0005-0000-0000-0000BB6B0000}"/>
    <cellStyle name="Note 15 2 2 5 7" xfId="27582" xr:uid="{00000000-0005-0000-0000-0000BC6B0000}"/>
    <cellStyle name="Note 15 2 2 5 8" xfId="27583" xr:uid="{00000000-0005-0000-0000-0000BD6B0000}"/>
    <cellStyle name="Note 15 2 2 5 9" xfId="27584" xr:uid="{00000000-0005-0000-0000-0000BE6B0000}"/>
    <cellStyle name="Note 15 2 2 6" xfId="27585" xr:uid="{00000000-0005-0000-0000-0000BF6B0000}"/>
    <cellStyle name="Note 15 2 2 7" xfId="27586" xr:uid="{00000000-0005-0000-0000-0000C06B0000}"/>
    <cellStyle name="Note 15 2 2 8" xfId="27587" xr:uid="{00000000-0005-0000-0000-0000C16B0000}"/>
    <cellStyle name="Note 15 2 2 9" xfId="27588" xr:uid="{00000000-0005-0000-0000-0000C26B0000}"/>
    <cellStyle name="Note 15 2 20" xfId="27589" xr:uid="{00000000-0005-0000-0000-0000C36B0000}"/>
    <cellStyle name="Note 15 2 21" xfId="27590" xr:uid="{00000000-0005-0000-0000-0000C46B0000}"/>
    <cellStyle name="Note 15 2 22" xfId="27591" xr:uid="{00000000-0005-0000-0000-0000C56B0000}"/>
    <cellStyle name="Note 15 2 23" xfId="27592" xr:uid="{00000000-0005-0000-0000-0000C66B0000}"/>
    <cellStyle name="Note 15 2 3" xfId="27593" xr:uid="{00000000-0005-0000-0000-0000C76B0000}"/>
    <cellStyle name="Note 15 2 3 10" xfId="27594" xr:uid="{00000000-0005-0000-0000-0000C86B0000}"/>
    <cellStyle name="Note 15 2 3 11" xfId="27595" xr:uid="{00000000-0005-0000-0000-0000C96B0000}"/>
    <cellStyle name="Note 15 2 3 12" xfId="27596" xr:uid="{00000000-0005-0000-0000-0000CA6B0000}"/>
    <cellStyle name="Note 15 2 3 13" xfId="27597" xr:uid="{00000000-0005-0000-0000-0000CB6B0000}"/>
    <cellStyle name="Note 15 2 3 14" xfId="27598" xr:uid="{00000000-0005-0000-0000-0000CC6B0000}"/>
    <cellStyle name="Note 15 2 3 15" xfId="27599" xr:uid="{00000000-0005-0000-0000-0000CD6B0000}"/>
    <cellStyle name="Note 15 2 3 16" xfId="27600" xr:uid="{00000000-0005-0000-0000-0000CE6B0000}"/>
    <cellStyle name="Note 15 2 3 17" xfId="27601" xr:uid="{00000000-0005-0000-0000-0000CF6B0000}"/>
    <cellStyle name="Note 15 2 3 18" xfId="27602" xr:uid="{00000000-0005-0000-0000-0000D06B0000}"/>
    <cellStyle name="Note 15 2 3 19" xfId="27603" xr:uid="{00000000-0005-0000-0000-0000D16B0000}"/>
    <cellStyle name="Note 15 2 3 2" xfId="27604" xr:uid="{00000000-0005-0000-0000-0000D26B0000}"/>
    <cellStyle name="Note 15 2 3 2 10" xfId="27605" xr:uid="{00000000-0005-0000-0000-0000D36B0000}"/>
    <cellStyle name="Note 15 2 3 2 11" xfId="27606" xr:uid="{00000000-0005-0000-0000-0000D46B0000}"/>
    <cellStyle name="Note 15 2 3 2 12" xfId="27607" xr:uid="{00000000-0005-0000-0000-0000D56B0000}"/>
    <cellStyle name="Note 15 2 3 2 13" xfId="27608" xr:uid="{00000000-0005-0000-0000-0000D66B0000}"/>
    <cellStyle name="Note 15 2 3 2 14" xfId="27609" xr:uid="{00000000-0005-0000-0000-0000D76B0000}"/>
    <cellStyle name="Note 15 2 3 2 2" xfId="27610" xr:uid="{00000000-0005-0000-0000-0000D86B0000}"/>
    <cellStyle name="Note 15 2 3 2 3" xfId="27611" xr:uid="{00000000-0005-0000-0000-0000D96B0000}"/>
    <cellStyle name="Note 15 2 3 2 4" xfId="27612" xr:uid="{00000000-0005-0000-0000-0000DA6B0000}"/>
    <cellStyle name="Note 15 2 3 2 5" xfId="27613" xr:uid="{00000000-0005-0000-0000-0000DB6B0000}"/>
    <cellStyle name="Note 15 2 3 2 6" xfId="27614" xr:uid="{00000000-0005-0000-0000-0000DC6B0000}"/>
    <cellStyle name="Note 15 2 3 2 7" xfId="27615" xr:uid="{00000000-0005-0000-0000-0000DD6B0000}"/>
    <cellStyle name="Note 15 2 3 2 8" xfId="27616" xr:uid="{00000000-0005-0000-0000-0000DE6B0000}"/>
    <cellStyle name="Note 15 2 3 2 9" xfId="27617" xr:uid="{00000000-0005-0000-0000-0000DF6B0000}"/>
    <cellStyle name="Note 15 2 3 20" xfId="27618" xr:uid="{00000000-0005-0000-0000-0000E06B0000}"/>
    <cellStyle name="Note 15 2 3 3" xfId="27619" xr:uid="{00000000-0005-0000-0000-0000E16B0000}"/>
    <cellStyle name="Note 15 2 3 3 10" xfId="27620" xr:uid="{00000000-0005-0000-0000-0000E26B0000}"/>
    <cellStyle name="Note 15 2 3 3 11" xfId="27621" xr:uid="{00000000-0005-0000-0000-0000E36B0000}"/>
    <cellStyle name="Note 15 2 3 3 12" xfId="27622" xr:uid="{00000000-0005-0000-0000-0000E46B0000}"/>
    <cellStyle name="Note 15 2 3 3 13" xfId="27623" xr:uid="{00000000-0005-0000-0000-0000E56B0000}"/>
    <cellStyle name="Note 15 2 3 3 14" xfId="27624" xr:uid="{00000000-0005-0000-0000-0000E66B0000}"/>
    <cellStyle name="Note 15 2 3 3 2" xfId="27625" xr:uid="{00000000-0005-0000-0000-0000E76B0000}"/>
    <cellStyle name="Note 15 2 3 3 3" xfId="27626" xr:uid="{00000000-0005-0000-0000-0000E86B0000}"/>
    <cellStyle name="Note 15 2 3 3 4" xfId="27627" xr:uid="{00000000-0005-0000-0000-0000E96B0000}"/>
    <cellStyle name="Note 15 2 3 3 5" xfId="27628" xr:uid="{00000000-0005-0000-0000-0000EA6B0000}"/>
    <cellStyle name="Note 15 2 3 3 6" xfId="27629" xr:uid="{00000000-0005-0000-0000-0000EB6B0000}"/>
    <cellStyle name="Note 15 2 3 3 7" xfId="27630" xr:uid="{00000000-0005-0000-0000-0000EC6B0000}"/>
    <cellStyle name="Note 15 2 3 3 8" xfId="27631" xr:uid="{00000000-0005-0000-0000-0000ED6B0000}"/>
    <cellStyle name="Note 15 2 3 3 9" xfId="27632" xr:uid="{00000000-0005-0000-0000-0000EE6B0000}"/>
    <cellStyle name="Note 15 2 3 4" xfId="27633" xr:uid="{00000000-0005-0000-0000-0000EF6B0000}"/>
    <cellStyle name="Note 15 2 3 4 10" xfId="27634" xr:uid="{00000000-0005-0000-0000-0000F06B0000}"/>
    <cellStyle name="Note 15 2 3 4 11" xfId="27635" xr:uid="{00000000-0005-0000-0000-0000F16B0000}"/>
    <cellStyle name="Note 15 2 3 4 12" xfId="27636" xr:uid="{00000000-0005-0000-0000-0000F26B0000}"/>
    <cellStyle name="Note 15 2 3 4 13" xfId="27637" xr:uid="{00000000-0005-0000-0000-0000F36B0000}"/>
    <cellStyle name="Note 15 2 3 4 14" xfId="27638" xr:uid="{00000000-0005-0000-0000-0000F46B0000}"/>
    <cellStyle name="Note 15 2 3 4 2" xfId="27639" xr:uid="{00000000-0005-0000-0000-0000F56B0000}"/>
    <cellStyle name="Note 15 2 3 4 3" xfId="27640" xr:uid="{00000000-0005-0000-0000-0000F66B0000}"/>
    <cellStyle name="Note 15 2 3 4 4" xfId="27641" xr:uid="{00000000-0005-0000-0000-0000F76B0000}"/>
    <cellStyle name="Note 15 2 3 4 5" xfId="27642" xr:uid="{00000000-0005-0000-0000-0000F86B0000}"/>
    <cellStyle name="Note 15 2 3 4 6" xfId="27643" xr:uid="{00000000-0005-0000-0000-0000F96B0000}"/>
    <cellStyle name="Note 15 2 3 4 7" xfId="27644" xr:uid="{00000000-0005-0000-0000-0000FA6B0000}"/>
    <cellStyle name="Note 15 2 3 4 8" xfId="27645" xr:uid="{00000000-0005-0000-0000-0000FB6B0000}"/>
    <cellStyle name="Note 15 2 3 4 9" xfId="27646" xr:uid="{00000000-0005-0000-0000-0000FC6B0000}"/>
    <cellStyle name="Note 15 2 3 5" xfId="27647" xr:uid="{00000000-0005-0000-0000-0000FD6B0000}"/>
    <cellStyle name="Note 15 2 3 5 10" xfId="27648" xr:uid="{00000000-0005-0000-0000-0000FE6B0000}"/>
    <cellStyle name="Note 15 2 3 5 11" xfId="27649" xr:uid="{00000000-0005-0000-0000-0000FF6B0000}"/>
    <cellStyle name="Note 15 2 3 5 12" xfId="27650" xr:uid="{00000000-0005-0000-0000-0000006C0000}"/>
    <cellStyle name="Note 15 2 3 5 13" xfId="27651" xr:uid="{00000000-0005-0000-0000-0000016C0000}"/>
    <cellStyle name="Note 15 2 3 5 2" xfId="27652" xr:uid="{00000000-0005-0000-0000-0000026C0000}"/>
    <cellStyle name="Note 15 2 3 5 3" xfId="27653" xr:uid="{00000000-0005-0000-0000-0000036C0000}"/>
    <cellStyle name="Note 15 2 3 5 4" xfId="27654" xr:uid="{00000000-0005-0000-0000-0000046C0000}"/>
    <cellStyle name="Note 15 2 3 5 5" xfId="27655" xr:uid="{00000000-0005-0000-0000-0000056C0000}"/>
    <cellStyle name="Note 15 2 3 5 6" xfId="27656" xr:uid="{00000000-0005-0000-0000-0000066C0000}"/>
    <cellStyle name="Note 15 2 3 5 7" xfId="27657" xr:uid="{00000000-0005-0000-0000-0000076C0000}"/>
    <cellStyle name="Note 15 2 3 5 8" xfId="27658" xr:uid="{00000000-0005-0000-0000-0000086C0000}"/>
    <cellStyle name="Note 15 2 3 5 9" xfId="27659" xr:uid="{00000000-0005-0000-0000-0000096C0000}"/>
    <cellStyle name="Note 15 2 3 6" xfId="27660" xr:uid="{00000000-0005-0000-0000-00000A6C0000}"/>
    <cellStyle name="Note 15 2 3 7" xfId="27661" xr:uid="{00000000-0005-0000-0000-00000B6C0000}"/>
    <cellStyle name="Note 15 2 3 8" xfId="27662" xr:uid="{00000000-0005-0000-0000-00000C6C0000}"/>
    <cellStyle name="Note 15 2 3 9" xfId="27663" xr:uid="{00000000-0005-0000-0000-00000D6C0000}"/>
    <cellStyle name="Note 15 2 4" xfId="27664" xr:uid="{00000000-0005-0000-0000-00000E6C0000}"/>
    <cellStyle name="Note 15 2 4 10" xfId="27665" xr:uid="{00000000-0005-0000-0000-00000F6C0000}"/>
    <cellStyle name="Note 15 2 4 11" xfId="27666" xr:uid="{00000000-0005-0000-0000-0000106C0000}"/>
    <cellStyle name="Note 15 2 4 12" xfId="27667" xr:uid="{00000000-0005-0000-0000-0000116C0000}"/>
    <cellStyle name="Note 15 2 4 13" xfId="27668" xr:uid="{00000000-0005-0000-0000-0000126C0000}"/>
    <cellStyle name="Note 15 2 4 14" xfId="27669" xr:uid="{00000000-0005-0000-0000-0000136C0000}"/>
    <cellStyle name="Note 15 2 4 2" xfId="27670" xr:uid="{00000000-0005-0000-0000-0000146C0000}"/>
    <cellStyle name="Note 15 2 4 3" xfId="27671" xr:uid="{00000000-0005-0000-0000-0000156C0000}"/>
    <cellStyle name="Note 15 2 4 4" xfId="27672" xr:uid="{00000000-0005-0000-0000-0000166C0000}"/>
    <cellStyle name="Note 15 2 4 5" xfId="27673" xr:uid="{00000000-0005-0000-0000-0000176C0000}"/>
    <cellStyle name="Note 15 2 4 6" xfId="27674" xr:uid="{00000000-0005-0000-0000-0000186C0000}"/>
    <cellStyle name="Note 15 2 4 7" xfId="27675" xr:uid="{00000000-0005-0000-0000-0000196C0000}"/>
    <cellStyle name="Note 15 2 4 8" xfId="27676" xr:uid="{00000000-0005-0000-0000-00001A6C0000}"/>
    <cellStyle name="Note 15 2 4 9" xfId="27677" xr:uid="{00000000-0005-0000-0000-00001B6C0000}"/>
    <cellStyle name="Note 15 2 5" xfId="27678" xr:uid="{00000000-0005-0000-0000-00001C6C0000}"/>
    <cellStyle name="Note 15 2 5 10" xfId="27679" xr:uid="{00000000-0005-0000-0000-00001D6C0000}"/>
    <cellStyle name="Note 15 2 5 11" xfId="27680" xr:uid="{00000000-0005-0000-0000-00001E6C0000}"/>
    <cellStyle name="Note 15 2 5 12" xfId="27681" xr:uid="{00000000-0005-0000-0000-00001F6C0000}"/>
    <cellStyle name="Note 15 2 5 13" xfId="27682" xr:uid="{00000000-0005-0000-0000-0000206C0000}"/>
    <cellStyle name="Note 15 2 5 14" xfId="27683" xr:uid="{00000000-0005-0000-0000-0000216C0000}"/>
    <cellStyle name="Note 15 2 5 2" xfId="27684" xr:uid="{00000000-0005-0000-0000-0000226C0000}"/>
    <cellStyle name="Note 15 2 5 3" xfId="27685" xr:uid="{00000000-0005-0000-0000-0000236C0000}"/>
    <cellStyle name="Note 15 2 5 4" xfId="27686" xr:uid="{00000000-0005-0000-0000-0000246C0000}"/>
    <cellStyle name="Note 15 2 5 5" xfId="27687" xr:uid="{00000000-0005-0000-0000-0000256C0000}"/>
    <cellStyle name="Note 15 2 5 6" xfId="27688" xr:uid="{00000000-0005-0000-0000-0000266C0000}"/>
    <cellStyle name="Note 15 2 5 7" xfId="27689" xr:uid="{00000000-0005-0000-0000-0000276C0000}"/>
    <cellStyle name="Note 15 2 5 8" xfId="27690" xr:uid="{00000000-0005-0000-0000-0000286C0000}"/>
    <cellStyle name="Note 15 2 5 9" xfId="27691" xr:uid="{00000000-0005-0000-0000-0000296C0000}"/>
    <cellStyle name="Note 15 2 6" xfId="27692" xr:uid="{00000000-0005-0000-0000-00002A6C0000}"/>
    <cellStyle name="Note 15 2 6 10" xfId="27693" xr:uid="{00000000-0005-0000-0000-00002B6C0000}"/>
    <cellStyle name="Note 15 2 6 11" xfId="27694" xr:uid="{00000000-0005-0000-0000-00002C6C0000}"/>
    <cellStyle name="Note 15 2 6 12" xfId="27695" xr:uid="{00000000-0005-0000-0000-00002D6C0000}"/>
    <cellStyle name="Note 15 2 6 13" xfId="27696" xr:uid="{00000000-0005-0000-0000-00002E6C0000}"/>
    <cellStyle name="Note 15 2 6 14" xfId="27697" xr:uid="{00000000-0005-0000-0000-00002F6C0000}"/>
    <cellStyle name="Note 15 2 6 2" xfId="27698" xr:uid="{00000000-0005-0000-0000-0000306C0000}"/>
    <cellStyle name="Note 15 2 6 3" xfId="27699" xr:uid="{00000000-0005-0000-0000-0000316C0000}"/>
    <cellStyle name="Note 15 2 6 4" xfId="27700" xr:uid="{00000000-0005-0000-0000-0000326C0000}"/>
    <cellStyle name="Note 15 2 6 5" xfId="27701" xr:uid="{00000000-0005-0000-0000-0000336C0000}"/>
    <cellStyle name="Note 15 2 6 6" xfId="27702" xr:uid="{00000000-0005-0000-0000-0000346C0000}"/>
    <cellStyle name="Note 15 2 6 7" xfId="27703" xr:uid="{00000000-0005-0000-0000-0000356C0000}"/>
    <cellStyle name="Note 15 2 6 8" xfId="27704" xr:uid="{00000000-0005-0000-0000-0000366C0000}"/>
    <cellStyle name="Note 15 2 6 9" xfId="27705" xr:uid="{00000000-0005-0000-0000-0000376C0000}"/>
    <cellStyle name="Note 15 2 7" xfId="27706" xr:uid="{00000000-0005-0000-0000-0000386C0000}"/>
    <cellStyle name="Note 15 2 7 10" xfId="27707" xr:uid="{00000000-0005-0000-0000-0000396C0000}"/>
    <cellStyle name="Note 15 2 7 11" xfId="27708" xr:uid="{00000000-0005-0000-0000-00003A6C0000}"/>
    <cellStyle name="Note 15 2 7 12" xfId="27709" xr:uid="{00000000-0005-0000-0000-00003B6C0000}"/>
    <cellStyle name="Note 15 2 7 13" xfId="27710" xr:uid="{00000000-0005-0000-0000-00003C6C0000}"/>
    <cellStyle name="Note 15 2 7 14" xfId="27711" xr:uid="{00000000-0005-0000-0000-00003D6C0000}"/>
    <cellStyle name="Note 15 2 7 2" xfId="27712" xr:uid="{00000000-0005-0000-0000-00003E6C0000}"/>
    <cellStyle name="Note 15 2 7 3" xfId="27713" xr:uid="{00000000-0005-0000-0000-00003F6C0000}"/>
    <cellStyle name="Note 15 2 7 4" xfId="27714" xr:uid="{00000000-0005-0000-0000-0000406C0000}"/>
    <cellStyle name="Note 15 2 7 5" xfId="27715" xr:uid="{00000000-0005-0000-0000-0000416C0000}"/>
    <cellStyle name="Note 15 2 7 6" xfId="27716" xr:uid="{00000000-0005-0000-0000-0000426C0000}"/>
    <cellStyle name="Note 15 2 7 7" xfId="27717" xr:uid="{00000000-0005-0000-0000-0000436C0000}"/>
    <cellStyle name="Note 15 2 7 8" xfId="27718" xr:uid="{00000000-0005-0000-0000-0000446C0000}"/>
    <cellStyle name="Note 15 2 7 9" xfId="27719" xr:uid="{00000000-0005-0000-0000-0000456C0000}"/>
    <cellStyle name="Note 15 2 8" xfId="27720" xr:uid="{00000000-0005-0000-0000-0000466C0000}"/>
    <cellStyle name="Note 15 2 8 10" xfId="27721" xr:uid="{00000000-0005-0000-0000-0000476C0000}"/>
    <cellStyle name="Note 15 2 8 11" xfId="27722" xr:uid="{00000000-0005-0000-0000-0000486C0000}"/>
    <cellStyle name="Note 15 2 8 12" xfId="27723" xr:uid="{00000000-0005-0000-0000-0000496C0000}"/>
    <cellStyle name="Note 15 2 8 13" xfId="27724" xr:uid="{00000000-0005-0000-0000-00004A6C0000}"/>
    <cellStyle name="Note 15 2 8 2" xfId="27725" xr:uid="{00000000-0005-0000-0000-00004B6C0000}"/>
    <cellStyle name="Note 15 2 8 3" xfId="27726" xr:uid="{00000000-0005-0000-0000-00004C6C0000}"/>
    <cellStyle name="Note 15 2 8 4" xfId="27727" xr:uid="{00000000-0005-0000-0000-00004D6C0000}"/>
    <cellStyle name="Note 15 2 8 5" xfId="27728" xr:uid="{00000000-0005-0000-0000-00004E6C0000}"/>
    <cellStyle name="Note 15 2 8 6" xfId="27729" xr:uid="{00000000-0005-0000-0000-00004F6C0000}"/>
    <cellStyle name="Note 15 2 8 7" xfId="27730" xr:uid="{00000000-0005-0000-0000-0000506C0000}"/>
    <cellStyle name="Note 15 2 8 8" xfId="27731" xr:uid="{00000000-0005-0000-0000-0000516C0000}"/>
    <cellStyle name="Note 15 2 8 9" xfId="27732" xr:uid="{00000000-0005-0000-0000-0000526C0000}"/>
    <cellStyle name="Note 15 2 9" xfId="27733" xr:uid="{00000000-0005-0000-0000-0000536C0000}"/>
    <cellStyle name="Note 15 3" xfId="27734" xr:uid="{00000000-0005-0000-0000-0000546C0000}"/>
    <cellStyle name="Note 15 3 10" xfId="27735" xr:uid="{00000000-0005-0000-0000-0000556C0000}"/>
    <cellStyle name="Note 15 3 11" xfId="27736" xr:uid="{00000000-0005-0000-0000-0000566C0000}"/>
    <cellStyle name="Note 15 3 12" xfId="27737" xr:uid="{00000000-0005-0000-0000-0000576C0000}"/>
    <cellStyle name="Note 15 3 13" xfId="27738" xr:uid="{00000000-0005-0000-0000-0000586C0000}"/>
    <cellStyle name="Note 15 3 14" xfId="27739" xr:uid="{00000000-0005-0000-0000-0000596C0000}"/>
    <cellStyle name="Note 15 3 15" xfId="27740" xr:uid="{00000000-0005-0000-0000-00005A6C0000}"/>
    <cellStyle name="Note 15 3 16" xfId="27741" xr:uid="{00000000-0005-0000-0000-00005B6C0000}"/>
    <cellStyle name="Note 15 3 17" xfId="27742" xr:uid="{00000000-0005-0000-0000-00005C6C0000}"/>
    <cellStyle name="Note 15 3 18" xfId="27743" xr:uid="{00000000-0005-0000-0000-00005D6C0000}"/>
    <cellStyle name="Note 15 3 19" xfId="27744" xr:uid="{00000000-0005-0000-0000-00005E6C0000}"/>
    <cellStyle name="Note 15 3 2" xfId="27745" xr:uid="{00000000-0005-0000-0000-00005F6C0000}"/>
    <cellStyle name="Note 15 3 2 10" xfId="27746" xr:uid="{00000000-0005-0000-0000-0000606C0000}"/>
    <cellStyle name="Note 15 3 2 11" xfId="27747" xr:uid="{00000000-0005-0000-0000-0000616C0000}"/>
    <cellStyle name="Note 15 3 2 12" xfId="27748" xr:uid="{00000000-0005-0000-0000-0000626C0000}"/>
    <cellStyle name="Note 15 3 2 13" xfId="27749" xr:uid="{00000000-0005-0000-0000-0000636C0000}"/>
    <cellStyle name="Note 15 3 2 14" xfId="27750" xr:uid="{00000000-0005-0000-0000-0000646C0000}"/>
    <cellStyle name="Note 15 3 2 15" xfId="27751" xr:uid="{00000000-0005-0000-0000-0000656C0000}"/>
    <cellStyle name="Note 15 3 2 16" xfId="27752" xr:uid="{00000000-0005-0000-0000-0000666C0000}"/>
    <cellStyle name="Note 15 3 2 17" xfId="27753" xr:uid="{00000000-0005-0000-0000-0000676C0000}"/>
    <cellStyle name="Note 15 3 2 18" xfId="27754" xr:uid="{00000000-0005-0000-0000-0000686C0000}"/>
    <cellStyle name="Note 15 3 2 19" xfId="27755" xr:uid="{00000000-0005-0000-0000-0000696C0000}"/>
    <cellStyle name="Note 15 3 2 2" xfId="27756" xr:uid="{00000000-0005-0000-0000-00006A6C0000}"/>
    <cellStyle name="Note 15 3 2 2 10" xfId="27757" xr:uid="{00000000-0005-0000-0000-00006B6C0000}"/>
    <cellStyle name="Note 15 3 2 2 11" xfId="27758" xr:uid="{00000000-0005-0000-0000-00006C6C0000}"/>
    <cellStyle name="Note 15 3 2 2 12" xfId="27759" xr:uid="{00000000-0005-0000-0000-00006D6C0000}"/>
    <cellStyle name="Note 15 3 2 2 13" xfId="27760" xr:uid="{00000000-0005-0000-0000-00006E6C0000}"/>
    <cellStyle name="Note 15 3 2 2 14" xfId="27761" xr:uid="{00000000-0005-0000-0000-00006F6C0000}"/>
    <cellStyle name="Note 15 3 2 2 2" xfId="27762" xr:uid="{00000000-0005-0000-0000-0000706C0000}"/>
    <cellStyle name="Note 15 3 2 2 3" xfId="27763" xr:uid="{00000000-0005-0000-0000-0000716C0000}"/>
    <cellStyle name="Note 15 3 2 2 4" xfId="27764" xr:uid="{00000000-0005-0000-0000-0000726C0000}"/>
    <cellStyle name="Note 15 3 2 2 5" xfId="27765" xr:uid="{00000000-0005-0000-0000-0000736C0000}"/>
    <cellStyle name="Note 15 3 2 2 6" xfId="27766" xr:uid="{00000000-0005-0000-0000-0000746C0000}"/>
    <cellStyle name="Note 15 3 2 2 7" xfId="27767" xr:uid="{00000000-0005-0000-0000-0000756C0000}"/>
    <cellStyle name="Note 15 3 2 2 8" xfId="27768" xr:uid="{00000000-0005-0000-0000-0000766C0000}"/>
    <cellStyle name="Note 15 3 2 2 9" xfId="27769" xr:uid="{00000000-0005-0000-0000-0000776C0000}"/>
    <cellStyle name="Note 15 3 2 20" xfId="27770" xr:uid="{00000000-0005-0000-0000-0000786C0000}"/>
    <cellStyle name="Note 15 3 2 3" xfId="27771" xr:uid="{00000000-0005-0000-0000-0000796C0000}"/>
    <cellStyle name="Note 15 3 2 3 10" xfId="27772" xr:uid="{00000000-0005-0000-0000-00007A6C0000}"/>
    <cellStyle name="Note 15 3 2 3 11" xfId="27773" xr:uid="{00000000-0005-0000-0000-00007B6C0000}"/>
    <cellStyle name="Note 15 3 2 3 12" xfId="27774" xr:uid="{00000000-0005-0000-0000-00007C6C0000}"/>
    <cellStyle name="Note 15 3 2 3 13" xfId="27775" xr:uid="{00000000-0005-0000-0000-00007D6C0000}"/>
    <cellStyle name="Note 15 3 2 3 14" xfId="27776" xr:uid="{00000000-0005-0000-0000-00007E6C0000}"/>
    <cellStyle name="Note 15 3 2 3 2" xfId="27777" xr:uid="{00000000-0005-0000-0000-00007F6C0000}"/>
    <cellStyle name="Note 15 3 2 3 3" xfId="27778" xr:uid="{00000000-0005-0000-0000-0000806C0000}"/>
    <cellStyle name="Note 15 3 2 3 4" xfId="27779" xr:uid="{00000000-0005-0000-0000-0000816C0000}"/>
    <cellStyle name="Note 15 3 2 3 5" xfId="27780" xr:uid="{00000000-0005-0000-0000-0000826C0000}"/>
    <cellStyle name="Note 15 3 2 3 6" xfId="27781" xr:uid="{00000000-0005-0000-0000-0000836C0000}"/>
    <cellStyle name="Note 15 3 2 3 7" xfId="27782" xr:uid="{00000000-0005-0000-0000-0000846C0000}"/>
    <cellStyle name="Note 15 3 2 3 8" xfId="27783" xr:uid="{00000000-0005-0000-0000-0000856C0000}"/>
    <cellStyle name="Note 15 3 2 3 9" xfId="27784" xr:uid="{00000000-0005-0000-0000-0000866C0000}"/>
    <cellStyle name="Note 15 3 2 4" xfId="27785" xr:uid="{00000000-0005-0000-0000-0000876C0000}"/>
    <cellStyle name="Note 15 3 2 4 10" xfId="27786" xr:uid="{00000000-0005-0000-0000-0000886C0000}"/>
    <cellStyle name="Note 15 3 2 4 11" xfId="27787" xr:uid="{00000000-0005-0000-0000-0000896C0000}"/>
    <cellStyle name="Note 15 3 2 4 12" xfId="27788" xr:uid="{00000000-0005-0000-0000-00008A6C0000}"/>
    <cellStyle name="Note 15 3 2 4 13" xfId="27789" xr:uid="{00000000-0005-0000-0000-00008B6C0000}"/>
    <cellStyle name="Note 15 3 2 4 14" xfId="27790" xr:uid="{00000000-0005-0000-0000-00008C6C0000}"/>
    <cellStyle name="Note 15 3 2 4 2" xfId="27791" xr:uid="{00000000-0005-0000-0000-00008D6C0000}"/>
    <cellStyle name="Note 15 3 2 4 3" xfId="27792" xr:uid="{00000000-0005-0000-0000-00008E6C0000}"/>
    <cellStyle name="Note 15 3 2 4 4" xfId="27793" xr:uid="{00000000-0005-0000-0000-00008F6C0000}"/>
    <cellStyle name="Note 15 3 2 4 5" xfId="27794" xr:uid="{00000000-0005-0000-0000-0000906C0000}"/>
    <cellStyle name="Note 15 3 2 4 6" xfId="27795" xr:uid="{00000000-0005-0000-0000-0000916C0000}"/>
    <cellStyle name="Note 15 3 2 4 7" xfId="27796" xr:uid="{00000000-0005-0000-0000-0000926C0000}"/>
    <cellStyle name="Note 15 3 2 4 8" xfId="27797" xr:uid="{00000000-0005-0000-0000-0000936C0000}"/>
    <cellStyle name="Note 15 3 2 4 9" xfId="27798" xr:uid="{00000000-0005-0000-0000-0000946C0000}"/>
    <cellStyle name="Note 15 3 2 5" xfId="27799" xr:uid="{00000000-0005-0000-0000-0000956C0000}"/>
    <cellStyle name="Note 15 3 2 5 10" xfId="27800" xr:uid="{00000000-0005-0000-0000-0000966C0000}"/>
    <cellStyle name="Note 15 3 2 5 11" xfId="27801" xr:uid="{00000000-0005-0000-0000-0000976C0000}"/>
    <cellStyle name="Note 15 3 2 5 12" xfId="27802" xr:uid="{00000000-0005-0000-0000-0000986C0000}"/>
    <cellStyle name="Note 15 3 2 5 13" xfId="27803" xr:uid="{00000000-0005-0000-0000-0000996C0000}"/>
    <cellStyle name="Note 15 3 2 5 2" xfId="27804" xr:uid="{00000000-0005-0000-0000-00009A6C0000}"/>
    <cellStyle name="Note 15 3 2 5 3" xfId="27805" xr:uid="{00000000-0005-0000-0000-00009B6C0000}"/>
    <cellStyle name="Note 15 3 2 5 4" xfId="27806" xr:uid="{00000000-0005-0000-0000-00009C6C0000}"/>
    <cellStyle name="Note 15 3 2 5 5" xfId="27807" xr:uid="{00000000-0005-0000-0000-00009D6C0000}"/>
    <cellStyle name="Note 15 3 2 5 6" xfId="27808" xr:uid="{00000000-0005-0000-0000-00009E6C0000}"/>
    <cellStyle name="Note 15 3 2 5 7" xfId="27809" xr:uid="{00000000-0005-0000-0000-00009F6C0000}"/>
    <cellStyle name="Note 15 3 2 5 8" xfId="27810" xr:uid="{00000000-0005-0000-0000-0000A06C0000}"/>
    <cellStyle name="Note 15 3 2 5 9" xfId="27811" xr:uid="{00000000-0005-0000-0000-0000A16C0000}"/>
    <cellStyle name="Note 15 3 2 6" xfId="27812" xr:uid="{00000000-0005-0000-0000-0000A26C0000}"/>
    <cellStyle name="Note 15 3 2 7" xfId="27813" xr:uid="{00000000-0005-0000-0000-0000A36C0000}"/>
    <cellStyle name="Note 15 3 2 8" xfId="27814" xr:uid="{00000000-0005-0000-0000-0000A46C0000}"/>
    <cellStyle name="Note 15 3 2 9" xfId="27815" xr:uid="{00000000-0005-0000-0000-0000A56C0000}"/>
    <cellStyle name="Note 15 3 20" xfId="27816" xr:uid="{00000000-0005-0000-0000-0000A66C0000}"/>
    <cellStyle name="Note 15 3 21" xfId="27817" xr:uid="{00000000-0005-0000-0000-0000A76C0000}"/>
    <cellStyle name="Note 15 3 22" xfId="27818" xr:uid="{00000000-0005-0000-0000-0000A86C0000}"/>
    <cellStyle name="Note 15 3 3" xfId="27819" xr:uid="{00000000-0005-0000-0000-0000A96C0000}"/>
    <cellStyle name="Note 15 3 3 10" xfId="27820" xr:uid="{00000000-0005-0000-0000-0000AA6C0000}"/>
    <cellStyle name="Note 15 3 3 11" xfId="27821" xr:uid="{00000000-0005-0000-0000-0000AB6C0000}"/>
    <cellStyle name="Note 15 3 3 12" xfId="27822" xr:uid="{00000000-0005-0000-0000-0000AC6C0000}"/>
    <cellStyle name="Note 15 3 3 13" xfId="27823" xr:uid="{00000000-0005-0000-0000-0000AD6C0000}"/>
    <cellStyle name="Note 15 3 3 14" xfId="27824" xr:uid="{00000000-0005-0000-0000-0000AE6C0000}"/>
    <cellStyle name="Note 15 3 3 15" xfId="27825" xr:uid="{00000000-0005-0000-0000-0000AF6C0000}"/>
    <cellStyle name="Note 15 3 3 16" xfId="27826" xr:uid="{00000000-0005-0000-0000-0000B06C0000}"/>
    <cellStyle name="Note 15 3 3 17" xfId="27827" xr:uid="{00000000-0005-0000-0000-0000B16C0000}"/>
    <cellStyle name="Note 15 3 3 18" xfId="27828" xr:uid="{00000000-0005-0000-0000-0000B26C0000}"/>
    <cellStyle name="Note 15 3 3 19" xfId="27829" xr:uid="{00000000-0005-0000-0000-0000B36C0000}"/>
    <cellStyle name="Note 15 3 3 2" xfId="27830" xr:uid="{00000000-0005-0000-0000-0000B46C0000}"/>
    <cellStyle name="Note 15 3 3 2 10" xfId="27831" xr:uid="{00000000-0005-0000-0000-0000B56C0000}"/>
    <cellStyle name="Note 15 3 3 2 11" xfId="27832" xr:uid="{00000000-0005-0000-0000-0000B66C0000}"/>
    <cellStyle name="Note 15 3 3 2 12" xfId="27833" xr:uid="{00000000-0005-0000-0000-0000B76C0000}"/>
    <cellStyle name="Note 15 3 3 2 13" xfId="27834" xr:uid="{00000000-0005-0000-0000-0000B86C0000}"/>
    <cellStyle name="Note 15 3 3 2 14" xfId="27835" xr:uid="{00000000-0005-0000-0000-0000B96C0000}"/>
    <cellStyle name="Note 15 3 3 2 2" xfId="27836" xr:uid="{00000000-0005-0000-0000-0000BA6C0000}"/>
    <cellStyle name="Note 15 3 3 2 3" xfId="27837" xr:uid="{00000000-0005-0000-0000-0000BB6C0000}"/>
    <cellStyle name="Note 15 3 3 2 4" xfId="27838" xr:uid="{00000000-0005-0000-0000-0000BC6C0000}"/>
    <cellStyle name="Note 15 3 3 2 5" xfId="27839" xr:uid="{00000000-0005-0000-0000-0000BD6C0000}"/>
    <cellStyle name="Note 15 3 3 2 6" xfId="27840" xr:uid="{00000000-0005-0000-0000-0000BE6C0000}"/>
    <cellStyle name="Note 15 3 3 2 7" xfId="27841" xr:uid="{00000000-0005-0000-0000-0000BF6C0000}"/>
    <cellStyle name="Note 15 3 3 2 8" xfId="27842" xr:uid="{00000000-0005-0000-0000-0000C06C0000}"/>
    <cellStyle name="Note 15 3 3 2 9" xfId="27843" xr:uid="{00000000-0005-0000-0000-0000C16C0000}"/>
    <cellStyle name="Note 15 3 3 20" xfId="27844" xr:uid="{00000000-0005-0000-0000-0000C26C0000}"/>
    <cellStyle name="Note 15 3 3 3" xfId="27845" xr:uid="{00000000-0005-0000-0000-0000C36C0000}"/>
    <cellStyle name="Note 15 3 3 3 10" xfId="27846" xr:uid="{00000000-0005-0000-0000-0000C46C0000}"/>
    <cellStyle name="Note 15 3 3 3 11" xfId="27847" xr:uid="{00000000-0005-0000-0000-0000C56C0000}"/>
    <cellStyle name="Note 15 3 3 3 12" xfId="27848" xr:uid="{00000000-0005-0000-0000-0000C66C0000}"/>
    <cellStyle name="Note 15 3 3 3 13" xfId="27849" xr:uid="{00000000-0005-0000-0000-0000C76C0000}"/>
    <cellStyle name="Note 15 3 3 3 14" xfId="27850" xr:uid="{00000000-0005-0000-0000-0000C86C0000}"/>
    <cellStyle name="Note 15 3 3 3 2" xfId="27851" xr:uid="{00000000-0005-0000-0000-0000C96C0000}"/>
    <cellStyle name="Note 15 3 3 3 3" xfId="27852" xr:uid="{00000000-0005-0000-0000-0000CA6C0000}"/>
    <cellStyle name="Note 15 3 3 3 4" xfId="27853" xr:uid="{00000000-0005-0000-0000-0000CB6C0000}"/>
    <cellStyle name="Note 15 3 3 3 5" xfId="27854" xr:uid="{00000000-0005-0000-0000-0000CC6C0000}"/>
    <cellStyle name="Note 15 3 3 3 6" xfId="27855" xr:uid="{00000000-0005-0000-0000-0000CD6C0000}"/>
    <cellStyle name="Note 15 3 3 3 7" xfId="27856" xr:uid="{00000000-0005-0000-0000-0000CE6C0000}"/>
    <cellStyle name="Note 15 3 3 3 8" xfId="27857" xr:uid="{00000000-0005-0000-0000-0000CF6C0000}"/>
    <cellStyle name="Note 15 3 3 3 9" xfId="27858" xr:uid="{00000000-0005-0000-0000-0000D06C0000}"/>
    <cellStyle name="Note 15 3 3 4" xfId="27859" xr:uid="{00000000-0005-0000-0000-0000D16C0000}"/>
    <cellStyle name="Note 15 3 3 4 10" xfId="27860" xr:uid="{00000000-0005-0000-0000-0000D26C0000}"/>
    <cellStyle name="Note 15 3 3 4 11" xfId="27861" xr:uid="{00000000-0005-0000-0000-0000D36C0000}"/>
    <cellStyle name="Note 15 3 3 4 12" xfId="27862" xr:uid="{00000000-0005-0000-0000-0000D46C0000}"/>
    <cellStyle name="Note 15 3 3 4 13" xfId="27863" xr:uid="{00000000-0005-0000-0000-0000D56C0000}"/>
    <cellStyle name="Note 15 3 3 4 14" xfId="27864" xr:uid="{00000000-0005-0000-0000-0000D66C0000}"/>
    <cellStyle name="Note 15 3 3 4 2" xfId="27865" xr:uid="{00000000-0005-0000-0000-0000D76C0000}"/>
    <cellStyle name="Note 15 3 3 4 3" xfId="27866" xr:uid="{00000000-0005-0000-0000-0000D86C0000}"/>
    <cellStyle name="Note 15 3 3 4 4" xfId="27867" xr:uid="{00000000-0005-0000-0000-0000D96C0000}"/>
    <cellStyle name="Note 15 3 3 4 5" xfId="27868" xr:uid="{00000000-0005-0000-0000-0000DA6C0000}"/>
    <cellStyle name="Note 15 3 3 4 6" xfId="27869" xr:uid="{00000000-0005-0000-0000-0000DB6C0000}"/>
    <cellStyle name="Note 15 3 3 4 7" xfId="27870" xr:uid="{00000000-0005-0000-0000-0000DC6C0000}"/>
    <cellStyle name="Note 15 3 3 4 8" xfId="27871" xr:uid="{00000000-0005-0000-0000-0000DD6C0000}"/>
    <cellStyle name="Note 15 3 3 4 9" xfId="27872" xr:uid="{00000000-0005-0000-0000-0000DE6C0000}"/>
    <cellStyle name="Note 15 3 3 5" xfId="27873" xr:uid="{00000000-0005-0000-0000-0000DF6C0000}"/>
    <cellStyle name="Note 15 3 3 5 10" xfId="27874" xr:uid="{00000000-0005-0000-0000-0000E06C0000}"/>
    <cellStyle name="Note 15 3 3 5 11" xfId="27875" xr:uid="{00000000-0005-0000-0000-0000E16C0000}"/>
    <cellStyle name="Note 15 3 3 5 12" xfId="27876" xr:uid="{00000000-0005-0000-0000-0000E26C0000}"/>
    <cellStyle name="Note 15 3 3 5 13" xfId="27877" xr:uid="{00000000-0005-0000-0000-0000E36C0000}"/>
    <cellStyle name="Note 15 3 3 5 2" xfId="27878" xr:uid="{00000000-0005-0000-0000-0000E46C0000}"/>
    <cellStyle name="Note 15 3 3 5 3" xfId="27879" xr:uid="{00000000-0005-0000-0000-0000E56C0000}"/>
    <cellStyle name="Note 15 3 3 5 4" xfId="27880" xr:uid="{00000000-0005-0000-0000-0000E66C0000}"/>
    <cellStyle name="Note 15 3 3 5 5" xfId="27881" xr:uid="{00000000-0005-0000-0000-0000E76C0000}"/>
    <cellStyle name="Note 15 3 3 5 6" xfId="27882" xr:uid="{00000000-0005-0000-0000-0000E86C0000}"/>
    <cellStyle name="Note 15 3 3 5 7" xfId="27883" xr:uid="{00000000-0005-0000-0000-0000E96C0000}"/>
    <cellStyle name="Note 15 3 3 5 8" xfId="27884" xr:uid="{00000000-0005-0000-0000-0000EA6C0000}"/>
    <cellStyle name="Note 15 3 3 5 9" xfId="27885" xr:uid="{00000000-0005-0000-0000-0000EB6C0000}"/>
    <cellStyle name="Note 15 3 3 6" xfId="27886" xr:uid="{00000000-0005-0000-0000-0000EC6C0000}"/>
    <cellStyle name="Note 15 3 3 7" xfId="27887" xr:uid="{00000000-0005-0000-0000-0000ED6C0000}"/>
    <cellStyle name="Note 15 3 3 8" xfId="27888" xr:uid="{00000000-0005-0000-0000-0000EE6C0000}"/>
    <cellStyle name="Note 15 3 3 9" xfId="27889" xr:uid="{00000000-0005-0000-0000-0000EF6C0000}"/>
    <cellStyle name="Note 15 3 4" xfId="27890" xr:uid="{00000000-0005-0000-0000-0000F06C0000}"/>
    <cellStyle name="Note 15 3 4 10" xfId="27891" xr:uid="{00000000-0005-0000-0000-0000F16C0000}"/>
    <cellStyle name="Note 15 3 4 11" xfId="27892" xr:uid="{00000000-0005-0000-0000-0000F26C0000}"/>
    <cellStyle name="Note 15 3 4 12" xfId="27893" xr:uid="{00000000-0005-0000-0000-0000F36C0000}"/>
    <cellStyle name="Note 15 3 4 13" xfId="27894" xr:uid="{00000000-0005-0000-0000-0000F46C0000}"/>
    <cellStyle name="Note 15 3 4 14" xfId="27895" xr:uid="{00000000-0005-0000-0000-0000F56C0000}"/>
    <cellStyle name="Note 15 3 4 2" xfId="27896" xr:uid="{00000000-0005-0000-0000-0000F66C0000}"/>
    <cellStyle name="Note 15 3 4 3" xfId="27897" xr:uid="{00000000-0005-0000-0000-0000F76C0000}"/>
    <cellStyle name="Note 15 3 4 4" xfId="27898" xr:uid="{00000000-0005-0000-0000-0000F86C0000}"/>
    <cellStyle name="Note 15 3 4 5" xfId="27899" xr:uid="{00000000-0005-0000-0000-0000F96C0000}"/>
    <cellStyle name="Note 15 3 4 6" xfId="27900" xr:uid="{00000000-0005-0000-0000-0000FA6C0000}"/>
    <cellStyle name="Note 15 3 4 7" xfId="27901" xr:uid="{00000000-0005-0000-0000-0000FB6C0000}"/>
    <cellStyle name="Note 15 3 4 8" xfId="27902" xr:uid="{00000000-0005-0000-0000-0000FC6C0000}"/>
    <cellStyle name="Note 15 3 4 9" xfId="27903" xr:uid="{00000000-0005-0000-0000-0000FD6C0000}"/>
    <cellStyle name="Note 15 3 5" xfId="27904" xr:uid="{00000000-0005-0000-0000-0000FE6C0000}"/>
    <cellStyle name="Note 15 3 5 10" xfId="27905" xr:uid="{00000000-0005-0000-0000-0000FF6C0000}"/>
    <cellStyle name="Note 15 3 5 11" xfId="27906" xr:uid="{00000000-0005-0000-0000-0000006D0000}"/>
    <cellStyle name="Note 15 3 5 12" xfId="27907" xr:uid="{00000000-0005-0000-0000-0000016D0000}"/>
    <cellStyle name="Note 15 3 5 13" xfId="27908" xr:uid="{00000000-0005-0000-0000-0000026D0000}"/>
    <cellStyle name="Note 15 3 5 14" xfId="27909" xr:uid="{00000000-0005-0000-0000-0000036D0000}"/>
    <cellStyle name="Note 15 3 5 2" xfId="27910" xr:uid="{00000000-0005-0000-0000-0000046D0000}"/>
    <cellStyle name="Note 15 3 5 3" xfId="27911" xr:uid="{00000000-0005-0000-0000-0000056D0000}"/>
    <cellStyle name="Note 15 3 5 4" xfId="27912" xr:uid="{00000000-0005-0000-0000-0000066D0000}"/>
    <cellStyle name="Note 15 3 5 5" xfId="27913" xr:uid="{00000000-0005-0000-0000-0000076D0000}"/>
    <cellStyle name="Note 15 3 5 6" xfId="27914" xr:uid="{00000000-0005-0000-0000-0000086D0000}"/>
    <cellStyle name="Note 15 3 5 7" xfId="27915" xr:uid="{00000000-0005-0000-0000-0000096D0000}"/>
    <cellStyle name="Note 15 3 5 8" xfId="27916" xr:uid="{00000000-0005-0000-0000-00000A6D0000}"/>
    <cellStyle name="Note 15 3 5 9" xfId="27917" xr:uid="{00000000-0005-0000-0000-00000B6D0000}"/>
    <cellStyle name="Note 15 3 6" xfId="27918" xr:uid="{00000000-0005-0000-0000-00000C6D0000}"/>
    <cellStyle name="Note 15 3 6 10" xfId="27919" xr:uid="{00000000-0005-0000-0000-00000D6D0000}"/>
    <cellStyle name="Note 15 3 6 11" xfId="27920" xr:uid="{00000000-0005-0000-0000-00000E6D0000}"/>
    <cellStyle name="Note 15 3 6 12" xfId="27921" xr:uid="{00000000-0005-0000-0000-00000F6D0000}"/>
    <cellStyle name="Note 15 3 6 13" xfId="27922" xr:uid="{00000000-0005-0000-0000-0000106D0000}"/>
    <cellStyle name="Note 15 3 6 14" xfId="27923" xr:uid="{00000000-0005-0000-0000-0000116D0000}"/>
    <cellStyle name="Note 15 3 6 2" xfId="27924" xr:uid="{00000000-0005-0000-0000-0000126D0000}"/>
    <cellStyle name="Note 15 3 6 3" xfId="27925" xr:uid="{00000000-0005-0000-0000-0000136D0000}"/>
    <cellStyle name="Note 15 3 6 4" xfId="27926" xr:uid="{00000000-0005-0000-0000-0000146D0000}"/>
    <cellStyle name="Note 15 3 6 5" xfId="27927" xr:uid="{00000000-0005-0000-0000-0000156D0000}"/>
    <cellStyle name="Note 15 3 6 6" xfId="27928" xr:uid="{00000000-0005-0000-0000-0000166D0000}"/>
    <cellStyle name="Note 15 3 6 7" xfId="27929" xr:uid="{00000000-0005-0000-0000-0000176D0000}"/>
    <cellStyle name="Note 15 3 6 8" xfId="27930" xr:uid="{00000000-0005-0000-0000-0000186D0000}"/>
    <cellStyle name="Note 15 3 6 9" xfId="27931" xr:uid="{00000000-0005-0000-0000-0000196D0000}"/>
    <cellStyle name="Note 15 3 7" xfId="27932" xr:uid="{00000000-0005-0000-0000-00001A6D0000}"/>
    <cellStyle name="Note 15 3 7 10" xfId="27933" xr:uid="{00000000-0005-0000-0000-00001B6D0000}"/>
    <cellStyle name="Note 15 3 7 11" xfId="27934" xr:uid="{00000000-0005-0000-0000-00001C6D0000}"/>
    <cellStyle name="Note 15 3 7 12" xfId="27935" xr:uid="{00000000-0005-0000-0000-00001D6D0000}"/>
    <cellStyle name="Note 15 3 7 13" xfId="27936" xr:uid="{00000000-0005-0000-0000-00001E6D0000}"/>
    <cellStyle name="Note 15 3 7 2" xfId="27937" xr:uid="{00000000-0005-0000-0000-00001F6D0000}"/>
    <cellStyle name="Note 15 3 7 3" xfId="27938" xr:uid="{00000000-0005-0000-0000-0000206D0000}"/>
    <cellStyle name="Note 15 3 7 4" xfId="27939" xr:uid="{00000000-0005-0000-0000-0000216D0000}"/>
    <cellStyle name="Note 15 3 7 5" xfId="27940" xr:uid="{00000000-0005-0000-0000-0000226D0000}"/>
    <cellStyle name="Note 15 3 7 6" xfId="27941" xr:uid="{00000000-0005-0000-0000-0000236D0000}"/>
    <cellStyle name="Note 15 3 7 7" xfId="27942" xr:uid="{00000000-0005-0000-0000-0000246D0000}"/>
    <cellStyle name="Note 15 3 7 8" xfId="27943" xr:uid="{00000000-0005-0000-0000-0000256D0000}"/>
    <cellStyle name="Note 15 3 7 9" xfId="27944" xr:uid="{00000000-0005-0000-0000-0000266D0000}"/>
    <cellStyle name="Note 15 3 8" xfId="27945" xr:uid="{00000000-0005-0000-0000-0000276D0000}"/>
    <cellStyle name="Note 15 3 9" xfId="27946" xr:uid="{00000000-0005-0000-0000-0000286D0000}"/>
    <cellStyle name="Note 15 4" xfId="27947" xr:uid="{00000000-0005-0000-0000-0000296D0000}"/>
    <cellStyle name="Note 15 4 10" xfId="27948" xr:uid="{00000000-0005-0000-0000-00002A6D0000}"/>
    <cellStyle name="Note 15 4 11" xfId="27949" xr:uid="{00000000-0005-0000-0000-00002B6D0000}"/>
    <cellStyle name="Note 15 4 12" xfId="27950" xr:uid="{00000000-0005-0000-0000-00002C6D0000}"/>
    <cellStyle name="Note 15 4 13" xfId="27951" xr:uid="{00000000-0005-0000-0000-00002D6D0000}"/>
    <cellStyle name="Note 15 4 14" xfId="27952" xr:uid="{00000000-0005-0000-0000-00002E6D0000}"/>
    <cellStyle name="Note 15 4 15" xfId="27953" xr:uid="{00000000-0005-0000-0000-00002F6D0000}"/>
    <cellStyle name="Note 15 4 16" xfId="27954" xr:uid="{00000000-0005-0000-0000-0000306D0000}"/>
    <cellStyle name="Note 15 4 17" xfId="27955" xr:uid="{00000000-0005-0000-0000-0000316D0000}"/>
    <cellStyle name="Note 15 4 18" xfId="27956" xr:uid="{00000000-0005-0000-0000-0000326D0000}"/>
    <cellStyle name="Note 15 4 19" xfId="27957" xr:uid="{00000000-0005-0000-0000-0000336D0000}"/>
    <cellStyle name="Note 15 4 2" xfId="27958" xr:uid="{00000000-0005-0000-0000-0000346D0000}"/>
    <cellStyle name="Note 15 4 2 10" xfId="27959" xr:uid="{00000000-0005-0000-0000-0000356D0000}"/>
    <cellStyle name="Note 15 4 2 11" xfId="27960" xr:uid="{00000000-0005-0000-0000-0000366D0000}"/>
    <cellStyle name="Note 15 4 2 12" xfId="27961" xr:uid="{00000000-0005-0000-0000-0000376D0000}"/>
    <cellStyle name="Note 15 4 2 13" xfId="27962" xr:uid="{00000000-0005-0000-0000-0000386D0000}"/>
    <cellStyle name="Note 15 4 2 14" xfId="27963" xr:uid="{00000000-0005-0000-0000-0000396D0000}"/>
    <cellStyle name="Note 15 4 2 15" xfId="27964" xr:uid="{00000000-0005-0000-0000-00003A6D0000}"/>
    <cellStyle name="Note 15 4 2 16" xfId="27965" xr:uid="{00000000-0005-0000-0000-00003B6D0000}"/>
    <cellStyle name="Note 15 4 2 17" xfId="27966" xr:uid="{00000000-0005-0000-0000-00003C6D0000}"/>
    <cellStyle name="Note 15 4 2 18" xfId="27967" xr:uid="{00000000-0005-0000-0000-00003D6D0000}"/>
    <cellStyle name="Note 15 4 2 19" xfId="27968" xr:uid="{00000000-0005-0000-0000-00003E6D0000}"/>
    <cellStyle name="Note 15 4 2 2" xfId="27969" xr:uid="{00000000-0005-0000-0000-00003F6D0000}"/>
    <cellStyle name="Note 15 4 2 2 10" xfId="27970" xr:uid="{00000000-0005-0000-0000-0000406D0000}"/>
    <cellStyle name="Note 15 4 2 2 11" xfId="27971" xr:uid="{00000000-0005-0000-0000-0000416D0000}"/>
    <cellStyle name="Note 15 4 2 2 12" xfId="27972" xr:uid="{00000000-0005-0000-0000-0000426D0000}"/>
    <cellStyle name="Note 15 4 2 2 13" xfId="27973" xr:uid="{00000000-0005-0000-0000-0000436D0000}"/>
    <cellStyle name="Note 15 4 2 2 14" xfId="27974" xr:uid="{00000000-0005-0000-0000-0000446D0000}"/>
    <cellStyle name="Note 15 4 2 2 2" xfId="27975" xr:uid="{00000000-0005-0000-0000-0000456D0000}"/>
    <cellStyle name="Note 15 4 2 2 3" xfId="27976" xr:uid="{00000000-0005-0000-0000-0000466D0000}"/>
    <cellStyle name="Note 15 4 2 2 4" xfId="27977" xr:uid="{00000000-0005-0000-0000-0000476D0000}"/>
    <cellStyle name="Note 15 4 2 2 5" xfId="27978" xr:uid="{00000000-0005-0000-0000-0000486D0000}"/>
    <cellStyle name="Note 15 4 2 2 6" xfId="27979" xr:uid="{00000000-0005-0000-0000-0000496D0000}"/>
    <cellStyle name="Note 15 4 2 2 7" xfId="27980" xr:uid="{00000000-0005-0000-0000-00004A6D0000}"/>
    <cellStyle name="Note 15 4 2 2 8" xfId="27981" xr:uid="{00000000-0005-0000-0000-00004B6D0000}"/>
    <cellStyle name="Note 15 4 2 2 9" xfId="27982" xr:uid="{00000000-0005-0000-0000-00004C6D0000}"/>
    <cellStyle name="Note 15 4 2 20" xfId="27983" xr:uid="{00000000-0005-0000-0000-00004D6D0000}"/>
    <cellStyle name="Note 15 4 2 3" xfId="27984" xr:uid="{00000000-0005-0000-0000-00004E6D0000}"/>
    <cellStyle name="Note 15 4 2 3 10" xfId="27985" xr:uid="{00000000-0005-0000-0000-00004F6D0000}"/>
    <cellStyle name="Note 15 4 2 3 11" xfId="27986" xr:uid="{00000000-0005-0000-0000-0000506D0000}"/>
    <cellStyle name="Note 15 4 2 3 12" xfId="27987" xr:uid="{00000000-0005-0000-0000-0000516D0000}"/>
    <cellStyle name="Note 15 4 2 3 13" xfId="27988" xr:uid="{00000000-0005-0000-0000-0000526D0000}"/>
    <cellStyle name="Note 15 4 2 3 14" xfId="27989" xr:uid="{00000000-0005-0000-0000-0000536D0000}"/>
    <cellStyle name="Note 15 4 2 3 2" xfId="27990" xr:uid="{00000000-0005-0000-0000-0000546D0000}"/>
    <cellStyle name="Note 15 4 2 3 3" xfId="27991" xr:uid="{00000000-0005-0000-0000-0000556D0000}"/>
    <cellStyle name="Note 15 4 2 3 4" xfId="27992" xr:uid="{00000000-0005-0000-0000-0000566D0000}"/>
    <cellStyle name="Note 15 4 2 3 5" xfId="27993" xr:uid="{00000000-0005-0000-0000-0000576D0000}"/>
    <cellStyle name="Note 15 4 2 3 6" xfId="27994" xr:uid="{00000000-0005-0000-0000-0000586D0000}"/>
    <cellStyle name="Note 15 4 2 3 7" xfId="27995" xr:uid="{00000000-0005-0000-0000-0000596D0000}"/>
    <cellStyle name="Note 15 4 2 3 8" xfId="27996" xr:uid="{00000000-0005-0000-0000-00005A6D0000}"/>
    <cellStyle name="Note 15 4 2 3 9" xfId="27997" xr:uid="{00000000-0005-0000-0000-00005B6D0000}"/>
    <cellStyle name="Note 15 4 2 4" xfId="27998" xr:uid="{00000000-0005-0000-0000-00005C6D0000}"/>
    <cellStyle name="Note 15 4 2 4 10" xfId="27999" xr:uid="{00000000-0005-0000-0000-00005D6D0000}"/>
    <cellStyle name="Note 15 4 2 4 11" xfId="28000" xr:uid="{00000000-0005-0000-0000-00005E6D0000}"/>
    <cellStyle name="Note 15 4 2 4 12" xfId="28001" xr:uid="{00000000-0005-0000-0000-00005F6D0000}"/>
    <cellStyle name="Note 15 4 2 4 13" xfId="28002" xr:uid="{00000000-0005-0000-0000-0000606D0000}"/>
    <cellStyle name="Note 15 4 2 4 14" xfId="28003" xr:uid="{00000000-0005-0000-0000-0000616D0000}"/>
    <cellStyle name="Note 15 4 2 4 2" xfId="28004" xr:uid="{00000000-0005-0000-0000-0000626D0000}"/>
    <cellStyle name="Note 15 4 2 4 3" xfId="28005" xr:uid="{00000000-0005-0000-0000-0000636D0000}"/>
    <cellStyle name="Note 15 4 2 4 4" xfId="28006" xr:uid="{00000000-0005-0000-0000-0000646D0000}"/>
    <cellStyle name="Note 15 4 2 4 5" xfId="28007" xr:uid="{00000000-0005-0000-0000-0000656D0000}"/>
    <cellStyle name="Note 15 4 2 4 6" xfId="28008" xr:uid="{00000000-0005-0000-0000-0000666D0000}"/>
    <cellStyle name="Note 15 4 2 4 7" xfId="28009" xr:uid="{00000000-0005-0000-0000-0000676D0000}"/>
    <cellStyle name="Note 15 4 2 4 8" xfId="28010" xr:uid="{00000000-0005-0000-0000-0000686D0000}"/>
    <cellStyle name="Note 15 4 2 4 9" xfId="28011" xr:uid="{00000000-0005-0000-0000-0000696D0000}"/>
    <cellStyle name="Note 15 4 2 5" xfId="28012" xr:uid="{00000000-0005-0000-0000-00006A6D0000}"/>
    <cellStyle name="Note 15 4 2 5 10" xfId="28013" xr:uid="{00000000-0005-0000-0000-00006B6D0000}"/>
    <cellStyle name="Note 15 4 2 5 11" xfId="28014" xr:uid="{00000000-0005-0000-0000-00006C6D0000}"/>
    <cellStyle name="Note 15 4 2 5 12" xfId="28015" xr:uid="{00000000-0005-0000-0000-00006D6D0000}"/>
    <cellStyle name="Note 15 4 2 5 13" xfId="28016" xr:uid="{00000000-0005-0000-0000-00006E6D0000}"/>
    <cellStyle name="Note 15 4 2 5 2" xfId="28017" xr:uid="{00000000-0005-0000-0000-00006F6D0000}"/>
    <cellStyle name="Note 15 4 2 5 3" xfId="28018" xr:uid="{00000000-0005-0000-0000-0000706D0000}"/>
    <cellStyle name="Note 15 4 2 5 4" xfId="28019" xr:uid="{00000000-0005-0000-0000-0000716D0000}"/>
    <cellStyle name="Note 15 4 2 5 5" xfId="28020" xr:uid="{00000000-0005-0000-0000-0000726D0000}"/>
    <cellStyle name="Note 15 4 2 5 6" xfId="28021" xr:uid="{00000000-0005-0000-0000-0000736D0000}"/>
    <cellStyle name="Note 15 4 2 5 7" xfId="28022" xr:uid="{00000000-0005-0000-0000-0000746D0000}"/>
    <cellStyle name="Note 15 4 2 5 8" xfId="28023" xr:uid="{00000000-0005-0000-0000-0000756D0000}"/>
    <cellStyle name="Note 15 4 2 5 9" xfId="28024" xr:uid="{00000000-0005-0000-0000-0000766D0000}"/>
    <cellStyle name="Note 15 4 2 6" xfId="28025" xr:uid="{00000000-0005-0000-0000-0000776D0000}"/>
    <cellStyle name="Note 15 4 2 7" xfId="28026" xr:uid="{00000000-0005-0000-0000-0000786D0000}"/>
    <cellStyle name="Note 15 4 2 8" xfId="28027" xr:uid="{00000000-0005-0000-0000-0000796D0000}"/>
    <cellStyle name="Note 15 4 2 9" xfId="28028" xr:uid="{00000000-0005-0000-0000-00007A6D0000}"/>
    <cellStyle name="Note 15 4 20" xfId="28029" xr:uid="{00000000-0005-0000-0000-00007B6D0000}"/>
    <cellStyle name="Note 15 4 21" xfId="28030" xr:uid="{00000000-0005-0000-0000-00007C6D0000}"/>
    <cellStyle name="Note 15 4 22" xfId="28031" xr:uid="{00000000-0005-0000-0000-00007D6D0000}"/>
    <cellStyle name="Note 15 4 3" xfId="28032" xr:uid="{00000000-0005-0000-0000-00007E6D0000}"/>
    <cellStyle name="Note 15 4 3 10" xfId="28033" xr:uid="{00000000-0005-0000-0000-00007F6D0000}"/>
    <cellStyle name="Note 15 4 3 11" xfId="28034" xr:uid="{00000000-0005-0000-0000-0000806D0000}"/>
    <cellStyle name="Note 15 4 3 12" xfId="28035" xr:uid="{00000000-0005-0000-0000-0000816D0000}"/>
    <cellStyle name="Note 15 4 3 13" xfId="28036" xr:uid="{00000000-0005-0000-0000-0000826D0000}"/>
    <cellStyle name="Note 15 4 3 14" xfId="28037" xr:uid="{00000000-0005-0000-0000-0000836D0000}"/>
    <cellStyle name="Note 15 4 3 15" xfId="28038" xr:uid="{00000000-0005-0000-0000-0000846D0000}"/>
    <cellStyle name="Note 15 4 3 16" xfId="28039" xr:uid="{00000000-0005-0000-0000-0000856D0000}"/>
    <cellStyle name="Note 15 4 3 17" xfId="28040" xr:uid="{00000000-0005-0000-0000-0000866D0000}"/>
    <cellStyle name="Note 15 4 3 18" xfId="28041" xr:uid="{00000000-0005-0000-0000-0000876D0000}"/>
    <cellStyle name="Note 15 4 3 19" xfId="28042" xr:uid="{00000000-0005-0000-0000-0000886D0000}"/>
    <cellStyle name="Note 15 4 3 2" xfId="28043" xr:uid="{00000000-0005-0000-0000-0000896D0000}"/>
    <cellStyle name="Note 15 4 3 2 10" xfId="28044" xr:uid="{00000000-0005-0000-0000-00008A6D0000}"/>
    <cellStyle name="Note 15 4 3 2 11" xfId="28045" xr:uid="{00000000-0005-0000-0000-00008B6D0000}"/>
    <cellStyle name="Note 15 4 3 2 12" xfId="28046" xr:uid="{00000000-0005-0000-0000-00008C6D0000}"/>
    <cellStyle name="Note 15 4 3 2 13" xfId="28047" xr:uid="{00000000-0005-0000-0000-00008D6D0000}"/>
    <cellStyle name="Note 15 4 3 2 14" xfId="28048" xr:uid="{00000000-0005-0000-0000-00008E6D0000}"/>
    <cellStyle name="Note 15 4 3 2 2" xfId="28049" xr:uid="{00000000-0005-0000-0000-00008F6D0000}"/>
    <cellStyle name="Note 15 4 3 2 3" xfId="28050" xr:uid="{00000000-0005-0000-0000-0000906D0000}"/>
    <cellStyle name="Note 15 4 3 2 4" xfId="28051" xr:uid="{00000000-0005-0000-0000-0000916D0000}"/>
    <cellStyle name="Note 15 4 3 2 5" xfId="28052" xr:uid="{00000000-0005-0000-0000-0000926D0000}"/>
    <cellStyle name="Note 15 4 3 2 6" xfId="28053" xr:uid="{00000000-0005-0000-0000-0000936D0000}"/>
    <cellStyle name="Note 15 4 3 2 7" xfId="28054" xr:uid="{00000000-0005-0000-0000-0000946D0000}"/>
    <cellStyle name="Note 15 4 3 2 8" xfId="28055" xr:uid="{00000000-0005-0000-0000-0000956D0000}"/>
    <cellStyle name="Note 15 4 3 2 9" xfId="28056" xr:uid="{00000000-0005-0000-0000-0000966D0000}"/>
    <cellStyle name="Note 15 4 3 20" xfId="28057" xr:uid="{00000000-0005-0000-0000-0000976D0000}"/>
    <cellStyle name="Note 15 4 3 3" xfId="28058" xr:uid="{00000000-0005-0000-0000-0000986D0000}"/>
    <cellStyle name="Note 15 4 3 3 10" xfId="28059" xr:uid="{00000000-0005-0000-0000-0000996D0000}"/>
    <cellStyle name="Note 15 4 3 3 11" xfId="28060" xr:uid="{00000000-0005-0000-0000-00009A6D0000}"/>
    <cellStyle name="Note 15 4 3 3 12" xfId="28061" xr:uid="{00000000-0005-0000-0000-00009B6D0000}"/>
    <cellStyle name="Note 15 4 3 3 13" xfId="28062" xr:uid="{00000000-0005-0000-0000-00009C6D0000}"/>
    <cellStyle name="Note 15 4 3 3 14" xfId="28063" xr:uid="{00000000-0005-0000-0000-00009D6D0000}"/>
    <cellStyle name="Note 15 4 3 3 2" xfId="28064" xr:uid="{00000000-0005-0000-0000-00009E6D0000}"/>
    <cellStyle name="Note 15 4 3 3 3" xfId="28065" xr:uid="{00000000-0005-0000-0000-00009F6D0000}"/>
    <cellStyle name="Note 15 4 3 3 4" xfId="28066" xr:uid="{00000000-0005-0000-0000-0000A06D0000}"/>
    <cellStyle name="Note 15 4 3 3 5" xfId="28067" xr:uid="{00000000-0005-0000-0000-0000A16D0000}"/>
    <cellStyle name="Note 15 4 3 3 6" xfId="28068" xr:uid="{00000000-0005-0000-0000-0000A26D0000}"/>
    <cellStyle name="Note 15 4 3 3 7" xfId="28069" xr:uid="{00000000-0005-0000-0000-0000A36D0000}"/>
    <cellStyle name="Note 15 4 3 3 8" xfId="28070" xr:uid="{00000000-0005-0000-0000-0000A46D0000}"/>
    <cellStyle name="Note 15 4 3 3 9" xfId="28071" xr:uid="{00000000-0005-0000-0000-0000A56D0000}"/>
    <cellStyle name="Note 15 4 3 4" xfId="28072" xr:uid="{00000000-0005-0000-0000-0000A66D0000}"/>
    <cellStyle name="Note 15 4 3 4 10" xfId="28073" xr:uid="{00000000-0005-0000-0000-0000A76D0000}"/>
    <cellStyle name="Note 15 4 3 4 11" xfId="28074" xr:uid="{00000000-0005-0000-0000-0000A86D0000}"/>
    <cellStyle name="Note 15 4 3 4 12" xfId="28075" xr:uid="{00000000-0005-0000-0000-0000A96D0000}"/>
    <cellStyle name="Note 15 4 3 4 13" xfId="28076" xr:uid="{00000000-0005-0000-0000-0000AA6D0000}"/>
    <cellStyle name="Note 15 4 3 4 14" xfId="28077" xr:uid="{00000000-0005-0000-0000-0000AB6D0000}"/>
    <cellStyle name="Note 15 4 3 4 2" xfId="28078" xr:uid="{00000000-0005-0000-0000-0000AC6D0000}"/>
    <cellStyle name="Note 15 4 3 4 3" xfId="28079" xr:uid="{00000000-0005-0000-0000-0000AD6D0000}"/>
    <cellStyle name="Note 15 4 3 4 4" xfId="28080" xr:uid="{00000000-0005-0000-0000-0000AE6D0000}"/>
    <cellStyle name="Note 15 4 3 4 5" xfId="28081" xr:uid="{00000000-0005-0000-0000-0000AF6D0000}"/>
    <cellStyle name="Note 15 4 3 4 6" xfId="28082" xr:uid="{00000000-0005-0000-0000-0000B06D0000}"/>
    <cellStyle name="Note 15 4 3 4 7" xfId="28083" xr:uid="{00000000-0005-0000-0000-0000B16D0000}"/>
    <cellStyle name="Note 15 4 3 4 8" xfId="28084" xr:uid="{00000000-0005-0000-0000-0000B26D0000}"/>
    <cellStyle name="Note 15 4 3 4 9" xfId="28085" xr:uid="{00000000-0005-0000-0000-0000B36D0000}"/>
    <cellStyle name="Note 15 4 3 5" xfId="28086" xr:uid="{00000000-0005-0000-0000-0000B46D0000}"/>
    <cellStyle name="Note 15 4 3 5 10" xfId="28087" xr:uid="{00000000-0005-0000-0000-0000B56D0000}"/>
    <cellStyle name="Note 15 4 3 5 11" xfId="28088" xr:uid="{00000000-0005-0000-0000-0000B66D0000}"/>
    <cellStyle name="Note 15 4 3 5 12" xfId="28089" xr:uid="{00000000-0005-0000-0000-0000B76D0000}"/>
    <cellStyle name="Note 15 4 3 5 13" xfId="28090" xr:uid="{00000000-0005-0000-0000-0000B86D0000}"/>
    <cellStyle name="Note 15 4 3 5 2" xfId="28091" xr:uid="{00000000-0005-0000-0000-0000B96D0000}"/>
    <cellStyle name="Note 15 4 3 5 3" xfId="28092" xr:uid="{00000000-0005-0000-0000-0000BA6D0000}"/>
    <cellStyle name="Note 15 4 3 5 4" xfId="28093" xr:uid="{00000000-0005-0000-0000-0000BB6D0000}"/>
    <cellStyle name="Note 15 4 3 5 5" xfId="28094" xr:uid="{00000000-0005-0000-0000-0000BC6D0000}"/>
    <cellStyle name="Note 15 4 3 5 6" xfId="28095" xr:uid="{00000000-0005-0000-0000-0000BD6D0000}"/>
    <cellStyle name="Note 15 4 3 5 7" xfId="28096" xr:uid="{00000000-0005-0000-0000-0000BE6D0000}"/>
    <cellStyle name="Note 15 4 3 5 8" xfId="28097" xr:uid="{00000000-0005-0000-0000-0000BF6D0000}"/>
    <cellStyle name="Note 15 4 3 5 9" xfId="28098" xr:uid="{00000000-0005-0000-0000-0000C06D0000}"/>
    <cellStyle name="Note 15 4 3 6" xfId="28099" xr:uid="{00000000-0005-0000-0000-0000C16D0000}"/>
    <cellStyle name="Note 15 4 3 7" xfId="28100" xr:uid="{00000000-0005-0000-0000-0000C26D0000}"/>
    <cellStyle name="Note 15 4 3 8" xfId="28101" xr:uid="{00000000-0005-0000-0000-0000C36D0000}"/>
    <cellStyle name="Note 15 4 3 9" xfId="28102" xr:uid="{00000000-0005-0000-0000-0000C46D0000}"/>
    <cellStyle name="Note 15 4 4" xfId="28103" xr:uid="{00000000-0005-0000-0000-0000C56D0000}"/>
    <cellStyle name="Note 15 4 4 10" xfId="28104" xr:uid="{00000000-0005-0000-0000-0000C66D0000}"/>
    <cellStyle name="Note 15 4 4 11" xfId="28105" xr:uid="{00000000-0005-0000-0000-0000C76D0000}"/>
    <cellStyle name="Note 15 4 4 12" xfId="28106" xr:uid="{00000000-0005-0000-0000-0000C86D0000}"/>
    <cellStyle name="Note 15 4 4 13" xfId="28107" xr:uid="{00000000-0005-0000-0000-0000C96D0000}"/>
    <cellStyle name="Note 15 4 4 14" xfId="28108" xr:uid="{00000000-0005-0000-0000-0000CA6D0000}"/>
    <cellStyle name="Note 15 4 4 2" xfId="28109" xr:uid="{00000000-0005-0000-0000-0000CB6D0000}"/>
    <cellStyle name="Note 15 4 4 3" xfId="28110" xr:uid="{00000000-0005-0000-0000-0000CC6D0000}"/>
    <cellStyle name="Note 15 4 4 4" xfId="28111" xr:uid="{00000000-0005-0000-0000-0000CD6D0000}"/>
    <cellStyle name="Note 15 4 4 5" xfId="28112" xr:uid="{00000000-0005-0000-0000-0000CE6D0000}"/>
    <cellStyle name="Note 15 4 4 6" xfId="28113" xr:uid="{00000000-0005-0000-0000-0000CF6D0000}"/>
    <cellStyle name="Note 15 4 4 7" xfId="28114" xr:uid="{00000000-0005-0000-0000-0000D06D0000}"/>
    <cellStyle name="Note 15 4 4 8" xfId="28115" xr:uid="{00000000-0005-0000-0000-0000D16D0000}"/>
    <cellStyle name="Note 15 4 4 9" xfId="28116" xr:uid="{00000000-0005-0000-0000-0000D26D0000}"/>
    <cellStyle name="Note 15 4 5" xfId="28117" xr:uid="{00000000-0005-0000-0000-0000D36D0000}"/>
    <cellStyle name="Note 15 4 5 10" xfId="28118" xr:uid="{00000000-0005-0000-0000-0000D46D0000}"/>
    <cellStyle name="Note 15 4 5 11" xfId="28119" xr:uid="{00000000-0005-0000-0000-0000D56D0000}"/>
    <cellStyle name="Note 15 4 5 12" xfId="28120" xr:uid="{00000000-0005-0000-0000-0000D66D0000}"/>
    <cellStyle name="Note 15 4 5 13" xfId="28121" xr:uid="{00000000-0005-0000-0000-0000D76D0000}"/>
    <cellStyle name="Note 15 4 5 14" xfId="28122" xr:uid="{00000000-0005-0000-0000-0000D86D0000}"/>
    <cellStyle name="Note 15 4 5 2" xfId="28123" xr:uid="{00000000-0005-0000-0000-0000D96D0000}"/>
    <cellStyle name="Note 15 4 5 3" xfId="28124" xr:uid="{00000000-0005-0000-0000-0000DA6D0000}"/>
    <cellStyle name="Note 15 4 5 4" xfId="28125" xr:uid="{00000000-0005-0000-0000-0000DB6D0000}"/>
    <cellStyle name="Note 15 4 5 5" xfId="28126" xr:uid="{00000000-0005-0000-0000-0000DC6D0000}"/>
    <cellStyle name="Note 15 4 5 6" xfId="28127" xr:uid="{00000000-0005-0000-0000-0000DD6D0000}"/>
    <cellStyle name="Note 15 4 5 7" xfId="28128" xr:uid="{00000000-0005-0000-0000-0000DE6D0000}"/>
    <cellStyle name="Note 15 4 5 8" xfId="28129" xr:uid="{00000000-0005-0000-0000-0000DF6D0000}"/>
    <cellStyle name="Note 15 4 5 9" xfId="28130" xr:uid="{00000000-0005-0000-0000-0000E06D0000}"/>
    <cellStyle name="Note 15 4 6" xfId="28131" xr:uid="{00000000-0005-0000-0000-0000E16D0000}"/>
    <cellStyle name="Note 15 4 6 10" xfId="28132" xr:uid="{00000000-0005-0000-0000-0000E26D0000}"/>
    <cellStyle name="Note 15 4 6 11" xfId="28133" xr:uid="{00000000-0005-0000-0000-0000E36D0000}"/>
    <cellStyle name="Note 15 4 6 12" xfId="28134" xr:uid="{00000000-0005-0000-0000-0000E46D0000}"/>
    <cellStyle name="Note 15 4 6 13" xfId="28135" xr:uid="{00000000-0005-0000-0000-0000E56D0000}"/>
    <cellStyle name="Note 15 4 6 14" xfId="28136" xr:uid="{00000000-0005-0000-0000-0000E66D0000}"/>
    <cellStyle name="Note 15 4 6 2" xfId="28137" xr:uid="{00000000-0005-0000-0000-0000E76D0000}"/>
    <cellStyle name="Note 15 4 6 3" xfId="28138" xr:uid="{00000000-0005-0000-0000-0000E86D0000}"/>
    <cellStyle name="Note 15 4 6 4" xfId="28139" xr:uid="{00000000-0005-0000-0000-0000E96D0000}"/>
    <cellStyle name="Note 15 4 6 5" xfId="28140" xr:uid="{00000000-0005-0000-0000-0000EA6D0000}"/>
    <cellStyle name="Note 15 4 6 6" xfId="28141" xr:uid="{00000000-0005-0000-0000-0000EB6D0000}"/>
    <cellStyle name="Note 15 4 6 7" xfId="28142" xr:uid="{00000000-0005-0000-0000-0000EC6D0000}"/>
    <cellStyle name="Note 15 4 6 8" xfId="28143" xr:uid="{00000000-0005-0000-0000-0000ED6D0000}"/>
    <cellStyle name="Note 15 4 6 9" xfId="28144" xr:uid="{00000000-0005-0000-0000-0000EE6D0000}"/>
    <cellStyle name="Note 15 4 7" xfId="28145" xr:uid="{00000000-0005-0000-0000-0000EF6D0000}"/>
    <cellStyle name="Note 15 4 7 10" xfId="28146" xr:uid="{00000000-0005-0000-0000-0000F06D0000}"/>
    <cellStyle name="Note 15 4 7 11" xfId="28147" xr:uid="{00000000-0005-0000-0000-0000F16D0000}"/>
    <cellStyle name="Note 15 4 7 12" xfId="28148" xr:uid="{00000000-0005-0000-0000-0000F26D0000}"/>
    <cellStyle name="Note 15 4 7 13" xfId="28149" xr:uid="{00000000-0005-0000-0000-0000F36D0000}"/>
    <cellStyle name="Note 15 4 7 2" xfId="28150" xr:uid="{00000000-0005-0000-0000-0000F46D0000}"/>
    <cellStyle name="Note 15 4 7 3" xfId="28151" xr:uid="{00000000-0005-0000-0000-0000F56D0000}"/>
    <cellStyle name="Note 15 4 7 4" xfId="28152" xr:uid="{00000000-0005-0000-0000-0000F66D0000}"/>
    <cellStyle name="Note 15 4 7 5" xfId="28153" xr:uid="{00000000-0005-0000-0000-0000F76D0000}"/>
    <cellStyle name="Note 15 4 7 6" xfId="28154" xr:uid="{00000000-0005-0000-0000-0000F86D0000}"/>
    <cellStyle name="Note 15 4 7 7" xfId="28155" xr:uid="{00000000-0005-0000-0000-0000F96D0000}"/>
    <cellStyle name="Note 15 4 7 8" xfId="28156" xr:uid="{00000000-0005-0000-0000-0000FA6D0000}"/>
    <cellStyle name="Note 15 4 7 9" xfId="28157" xr:uid="{00000000-0005-0000-0000-0000FB6D0000}"/>
    <cellStyle name="Note 15 4 8" xfId="28158" xr:uid="{00000000-0005-0000-0000-0000FC6D0000}"/>
    <cellStyle name="Note 15 4 9" xfId="28159" xr:uid="{00000000-0005-0000-0000-0000FD6D0000}"/>
    <cellStyle name="Note 15 5" xfId="28160" xr:uid="{00000000-0005-0000-0000-0000FE6D0000}"/>
    <cellStyle name="Note 15 5 10" xfId="28161" xr:uid="{00000000-0005-0000-0000-0000FF6D0000}"/>
    <cellStyle name="Note 15 5 11" xfId="28162" xr:uid="{00000000-0005-0000-0000-0000006E0000}"/>
    <cellStyle name="Note 15 5 12" xfId="28163" xr:uid="{00000000-0005-0000-0000-0000016E0000}"/>
    <cellStyle name="Note 15 5 13" xfId="28164" xr:uid="{00000000-0005-0000-0000-0000026E0000}"/>
    <cellStyle name="Note 15 5 14" xfId="28165" xr:uid="{00000000-0005-0000-0000-0000036E0000}"/>
    <cellStyle name="Note 15 5 15" xfId="28166" xr:uid="{00000000-0005-0000-0000-0000046E0000}"/>
    <cellStyle name="Note 15 5 16" xfId="28167" xr:uid="{00000000-0005-0000-0000-0000056E0000}"/>
    <cellStyle name="Note 15 5 17" xfId="28168" xr:uid="{00000000-0005-0000-0000-0000066E0000}"/>
    <cellStyle name="Note 15 5 18" xfId="28169" xr:uid="{00000000-0005-0000-0000-0000076E0000}"/>
    <cellStyle name="Note 15 5 19" xfId="28170" xr:uid="{00000000-0005-0000-0000-0000086E0000}"/>
    <cellStyle name="Note 15 5 2" xfId="28171" xr:uid="{00000000-0005-0000-0000-0000096E0000}"/>
    <cellStyle name="Note 15 5 2 10" xfId="28172" xr:uid="{00000000-0005-0000-0000-00000A6E0000}"/>
    <cellStyle name="Note 15 5 2 11" xfId="28173" xr:uid="{00000000-0005-0000-0000-00000B6E0000}"/>
    <cellStyle name="Note 15 5 2 12" xfId="28174" xr:uid="{00000000-0005-0000-0000-00000C6E0000}"/>
    <cellStyle name="Note 15 5 2 13" xfId="28175" xr:uid="{00000000-0005-0000-0000-00000D6E0000}"/>
    <cellStyle name="Note 15 5 2 14" xfId="28176" xr:uid="{00000000-0005-0000-0000-00000E6E0000}"/>
    <cellStyle name="Note 15 5 2 2" xfId="28177" xr:uid="{00000000-0005-0000-0000-00000F6E0000}"/>
    <cellStyle name="Note 15 5 2 3" xfId="28178" xr:uid="{00000000-0005-0000-0000-0000106E0000}"/>
    <cellStyle name="Note 15 5 2 4" xfId="28179" xr:uid="{00000000-0005-0000-0000-0000116E0000}"/>
    <cellStyle name="Note 15 5 2 5" xfId="28180" xr:uid="{00000000-0005-0000-0000-0000126E0000}"/>
    <cellStyle name="Note 15 5 2 6" xfId="28181" xr:uid="{00000000-0005-0000-0000-0000136E0000}"/>
    <cellStyle name="Note 15 5 2 7" xfId="28182" xr:uid="{00000000-0005-0000-0000-0000146E0000}"/>
    <cellStyle name="Note 15 5 2 8" xfId="28183" xr:uid="{00000000-0005-0000-0000-0000156E0000}"/>
    <cellStyle name="Note 15 5 2 9" xfId="28184" xr:uid="{00000000-0005-0000-0000-0000166E0000}"/>
    <cellStyle name="Note 15 5 20" xfId="28185" xr:uid="{00000000-0005-0000-0000-0000176E0000}"/>
    <cellStyle name="Note 15 5 3" xfId="28186" xr:uid="{00000000-0005-0000-0000-0000186E0000}"/>
    <cellStyle name="Note 15 5 3 10" xfId="28187" xr:uid="{00000000-0005-0000-0000-0000196E0000}"/>
    <cellStyle name="Note 15 5 3 11" xfId="28188" xr:uid="{00000000-0005-0000-0000-00001A6E0000}"/>
    <cellStyle name="Note 15 5 3 12" xfId="28189" xr:uid="{00000000-0005-0000-0000-00001B6E0000}"/>
    <cellStyle name="Note 15 5 3 13" xfId="28190" xr:uid="{00000000-0005-0000-0000-00001C6E0000}"/>
    <cellStyle name="Note 15 5 3 14" xfId="28191" xr:uid="{00000000-0005-0000-0000-00001D6E0000}"/>
    <cellStyle name="Note 15 5 3 2" xfId="28192" xr:uid="{00000000-0005-0000-0000-00001E6E0000}"/>
    <cellStyle name="Note 15 5 3 3" xfId="28193" xr:uid="{00000000-0005-0000-0000-00001F6E0000}"/>
    <cellStyle name="Note 15 5 3 4" xfId="28194" xr:uid="{00000000-0005-0000-0000-0000206E0000}"/>
    <cellStyle name="Note 15 5 3 5" xfId="28195" xr:uid="{00000000-0005-0000-0000-0000216E0000}"/>
    <cellStyle name="Note 15 5 3 6" xfId="28196" xr:uid="{00000000-0005-0000-0000-0000226E0000}"/>
    <cellStyle name="Note 15 5 3 7" xfId="28197" xr:uid="{00000000-0005-0000-0000-0000236E0000}"/>
    <cellStyle name="Note 15 5 3 8" xfId="28198" xr:uid="{00000000-0005-0000-0000-0000246E0000}"/>
    <cellStyle name="Note 15 5 3 9" xfId="28199" xr:uid="{00000000-0005-0000-0000-0000256E0000}"/>
    <cellStyle name="Note 15 5 4" xfId="28200" xr:uid="{00000000-0005-0000-0000-0000266E0000}"/>
    <cellStyle name="Note 15 5 4 10" xfId="28201" xr:uid="{00000000-0005-0000-0000-0000276E0000}"/>
    <cellStyle name="Note 15 5 4 11" xfId="28202" xr:uid="{00000000-0005-0000-0000-0000286E0000}"/>
    <cellStyle name="Note 15 5 4 12" xfId="28203" xr:uid="{00000000-0005-0000-0000-0000296E0000}"/>
    <cellStyle name="Note 15 5 4 13" xfId="28204" xr:uid="{00000000-0005-0000-0000-00002A6E0000}"/>
    <cellStyle name="Note 15 5 4 14" xfId="28205" xr:uid="{00000000-0005-0000-0000-00002B6E0000}"/>
    <cellStyle name="Note 15 5 4 2" xfId="28206" xr:uid="{00000000-0005-0000-0000-00002C6E0000}"/>
    <cellStyle name="Note 15 5 4 3" xfId="28207" xr:uid="{00000000-0005-0000-0000-00002D6E0000}"/>
    <cellStyle name="Note 15 5 4 4" xfId="28208" xr:uid="{00000000-0005-0000-0000-00002E6E0000}"/>
    <cellStyle name="Note 15 5 4 5" xfId="28209" xr:uid="{00000000-0005-0000-0000-00002F6E0000}"/>
    <cellStyle name="Note 15 5 4 6" xfId="28210" xr:uid="{00000000-0005-0000-0000-0000306E0000}"/>
    <cellStyle name="Note 15 5 4 7" xfId="28211" xr:uid="{00000000-0005-0000-0000-0000316E0000}"/>
    <cellStyle name="Note 15 5 4 8" xfId="28212" xr:uid="{00000000-0005-0000-0000-0000326E0000}"/>
    <cellStyle name="Note 15 5 4 9" xfId="28213" xr:uid="{00000000-0005-0000-0000-0000336E0000}"/>
    <cellStyle name="Note 15 5 5" xfId="28214" xr:uid="{00000000-0005-0000-0000-0000346E0000}"/>
    <cellStyle name="Note 15 5 5 10" xfId="28215" xr:uid="{00000000-0005-0000-0000-0000356E0000}"/>
    <cellStyle name="Note 15 5 5 11" xfId="28216" xr:uid="{00000000-0005-0000-0000-0000366E0000}"/>
    <cellStyle name="Note 15 5 5 12" xfId="28217" xr:uid="{00000000-0005-0000-0000-0000376E0000}"/>
    <cellStyle name="Note 15 5 5 13" xfId="28218" xr:uid="{00000000-0005-0000-0000-0000386E0000}"/>
    <cellStyle name="Note 15 5 5 2" xfId="28219" xr:uid="{00000000-0005-0000-0000-0000396E0000}"/>
    <cellStyle name="Note 15 5 5 3" xfId="28220" xr:uid="{00000000-0005-0000-0000-00003A6E0000}"/>
    <cellStyle name="Note 15 5 5 4" xfId="28221" xr:uid="{00000000-0005-0000-0000-00003B6E0000}"/>
    <cellStyle name="Note 15 5 5 5" xfId="28222" xr:uid="{00000000-0005-0000-0000-00003C6E0000}"/>
    <cellStyle name="Note 15 5 5 6" xfId="28223" xr:uid="{00000000-0005-0000-0000-00003D6E0000}"/>
    <cellStyle name="Note 15 5 5 7" xfId="28224" xr:uid="{00000000-0005-0000-0000-00003E6E0000}"/>
    <cellStyle name="Note 15 5 5 8" xfId="28225" xr:uid="{00000000-0005-0000-0000-00003F6E0000}"/>
    <cellStyle name="Note 15 5 5 9" xfId="28226" xr:uid="{00000000-0005-0000-0000-0000406E0000}"/>
    <cellStyle name="Note 15 5 6" xfId="28227" xr:uid="{00000000-0005-0000-0000-0000416E0000}"/>
    <cellStyle name="Note 15 5 7" xfId="28228" xr:uid="{00000000-0005-0000-0000-0000426E0000}"/>
    <cellStyle name="Note 15 5 8" xfId="28229" xr:uid="{00000000-0005-0000-0000-0000436E0000}"/>
    <cellStyle name="Note 15 5 9" xfId="28230" xr:uid="{00000000-0005-0000-0000-0000446E0000}"/>
    <cellStyle name="Note 15 6" xfId="28231" xr:uid="{00000000-0005-0000-0000-0000456E0000}"/>
    <cellStyle name="Note 15 6 10" xfId="28232" xr:uid="{00000000-0005-0000-0000-0000466E0000}"/>
    <cellStyle name="Note 15 6 11" xfId="28233" xr:uid="{00000000-0005-0000-0000-0000476E0000}"/>
    <cellStyle name="Note 15 6 12" xfId="28234" xr:uid="{00000000-0005-0000-0000-0000486E0000}"/>
    <cellStyle name="Note 15 6 13" xfId="28235" xr:uid="{00000000-0005-0000-0000-0000496E0000}"/>
    <cellStyle name="Note 15 6 14" xfId="28236" xr:uid="{00000000-0005-0000-0000-00004A6E0000}"/>
    <cellStyle name="Note 15 6 15" xfId="28237" xr:uid="{00000000-0005-0000-0000-00004B6E0000}"/>
    <cellStyle name="Note 15 6 16" xfId="28238" xr:uid="{00000000-0005-0000-0000-00004C6E0000}"/>
    <cellStyle name="Note 15 6 17" xfId="28239" xr:uid="{00000000-0005-0000-0000-00004D6E0000}"/>
    <cellStyle name="Note 15 6 18" xfId="28240" xr:uid="{00000000-0005-0000-0000-00004E6E0000}"/>
    <cellStyle name="Note 15 6 19" xfId="28241" xr:uid="{00000000-0005-0000-0000-00004F6E0000}"/>
    <cellStyle name="Note 15 6 2" xfId="28242" xr:uid="{00000000-0005-0000-0000-0000506E0000}"/>
    <cellStyle name="Note 15 6 2 10" xfId="28243" xr:uid="{00000000-0005-0000-0000-0000516E0000}"/>
    <cellStyle name="Note 15 6 2 11" xfId="28244" xr:uid="{00000000-0005-0000-0000-0000526E0000}"/>
    <cellStyle name="Note 15 6 2 12" xfId="28245" xr:uid="{00000000-0005-0000-0000-0000536E0000}"/>
    <cellStyle name="Note 15 6 2 13" xfId="28246" xr:uid="{00000000-0005-0000-0000-0000546E0000}"/>
    <cellStyle name="Note 15 6 2 14" xfId="28247" xr:uid="{00000000-0005-0000-0000-0000556E0000}"/>
    <cellStyle name="Note 15 6 2 2" xfId="28248" xr:uid="{00000000-0005-0000-0000-0000566E0000}"/>
    <cellStyle name="Note 15 6 2 3" xfId="28249" xr:uid="{00000000-0005-0000-0000-0000576E0000}"/>
    <cellStyle name="Note 15 6 2 4" xfId="28250" xr:uid="{00000000-0005-0000-0000-0000586E0000}"/>
    <cellStyle name="Note 15 6 2 5" xfId="28251" xr:uid="{00000000-0005-0000-0000-0000596E0000}"/>
    <cellStyle name="Note 15 6 2 6" xfId="28252" xr:uid="{00000000-0005-0000-0000-00005A6E0000}"/>
    <cellStyle name="Note 15 6 2 7" xfId="28253" xr:uid="{00000000-0005-0000-0000-00005B6E0000}"/>
    <cellStyle name="Note 15 6 2 8" xfId="28254" xr:uid="{00000000-0005-0000-0000-00005C6E0000}"/>
    <cellStyle name="Note 15 6 2 9" xfId="28255" xr:uid="{00000000-0005-0000-0000-00005D6E0000}"/>
    <cellStyle name="Note 15 6 20" xfId="28256" xr:uid="{00000000-0005-0000-0000-00005E6E0000}"/>
    <cellStyle name="Note 15 6 3" xfId="28257" xr:uid="{00000000-0005-0000-0000-00005F6E0000}"/>
    <cellStyle name="Note 15 6 3 10" xfId="28258" xr:uid="{00000000-0005-0000-0000-0000606E0000}"/>
    <cellStyle name="Note 15 6 3 11" xfId="28259" xr:uid="{00000000-0005-0000-0000-0000616E0000}"/>
    <cellStyle name="Note 15 6 3 12" xfId="28260" xr:uid="{00000000-0005-0000-0000-0000626E0000}"/>
    <cellStyle name="Note 15 6 3 13" xfId="28261" xr:uid="{00000000-0005-0000-0000-0000636E0000}"/>
    <cellStyle name="Note 15 6 3 14" xfId="28262" xr:uid="{00000000-0005-0000-0000-0000646E0000}"/>
    <cellStyle name="Note 15 6 3 2" xfId="28263" xr:uid="{00000000-0005-0000-0000-0000656E0000}"/>
    <cellStyle name="Note 15 6 3 3" xfId="28264" xr:uid="{00000000-0005-0000-0000-0000666E0000}"/>
    <cellStyle name="Note 15 6 3 4" xfId="28265" xr:uid="{00000000-0005-0000-0000-0000676E0000}"/>
    <cellStyle name="Note 15 6 3 5" xfId="28266" xr:uid="{00000000-0005-0000-0000-0000686E0000}"/>
    <cellStyle name="Note 15 6 3 6" xfId="28267" xr:uid="{00000000-0005-0000-0000-0000696E0000}"/>
    <cellStyle name="Note 15 6 3 7" xfId="28268" xr:uid="{00000000-0005-0000-0000-00006A6E0000}"/>
    <cellStyle name="Note 15 6 3 8" xfId="28269" xr:uid="{00000000-0005-0000-0000-00006B6E0000}"/>
    <cellStyle name="Note 15 6 3 9" xfId="28270" xr:uid="{00000000-0005-0000-0000-00006C6E0000}"/>
    <cellStyle name="Note 15 6 4" xfId="28271" xr:uid="{00000000-0005-0000-0000-00006D6E0000}"/>
    <cellStyle name="Note 15 6 4 10" xfId="28272" xr:uid="{00000000-0005-0000-0000-00006E6E0000}"/>
    <cellStyle name="Note 15 6 4 11" xfId="28273" xr:uid="{00000000-0005-0000-0000-00006F6E0000}"/>
    <cellStyle name="Note 15 6 4 12" xfId="28274" xr:uid="{00000000-0005-0000-0000-0000706E0000}"/>
    <cellStyle name="Note 15 6 4 13" xfId="28275" xr:uid="{00000000-0005-0000-0000-0000716E0000}"/>
    <cellStyle name="Note 15 6 4 14" xfId="28276" xr:uid="{00000000-0005-0000-0000-0000726E0000}"/>
    <cellStyle name="Note 15 6 4 2" xfId="28277" xr:uid="{00000000-0005-0000-0000-0000736E0000}"/>
    <cellStyle name="Note 15 6 4 3" xfId="28278" xr:uid="{00000000-0005-0000-0000-0000746E0000}"/>
    <cellStyle name="Note 15 6 4 4" xfId="28279" xr:uid="{00000000-0005-0000-0000-0000756E0000}"/>
    <cellStyle name="Note 15 6 4 5" xfId="28280" xr:uid="{00000000-0005-0000-0000-0000766E0000}"/>
    <cellStyle name="Note 15 6 4 6" xfId="28281" xr:uid="{00000000-0005-0000-0000-0000776E0000}"/>
    <cellStyle name="Note 15 6 4 7" xfId="28282" xr:uid="{00000000-0005-0000-0000-0000786E0000}"/>
    <cellStyle name="Note 15 6 4 8" xfId="28283" xr:uid="{00000000-0005-0000-0000-0000796E0000}"/>
    <cellStyle name="Note 15 6 4 9" xfId="28284" xr:uid="{00000000-0005-0000-0000-00007A6E0000}"/>
    <cellStyle name="Note 15 6 5" xfId="28285" xr:uid="{00000000-0005-0000-0000-00007B6E0000}"/>
    <cellStyle name="Note 15 6 5 10" xfId="28286" xr:uid="{00000000-0005-0000-0000-00007C6E0000}"/>
    <cellStyle name="Note 15 6 5 11" xfId="28287" xr:uid="{00000000-0005-0000-0000-00007D6E0000}"/>
    <cellStyle name="Note 15 6 5 12" xfId="28288" xr:uid="{00000000-0005-0000-0000-00007E6E0000}"/>
    <cellStyle name="Note 15 6 5 13" xfId="28289" xr:uid="{00000000-0005-0000-0000-00007F6E0000}"/>
    <cellStyle name="Note 15 6 5 2" xfId="28290" xr:uid="{00000000-0005-0000-0000-0000806E0000}"/>
    <cellStyle name="Note 15 6 5 3" xfId="28291" xr:uid="{00000000-0005-0000-0000-0000816E0000}"/>
    <cellStyle name="Note 15 6 5 4" xfId="28292" xr:uid="{00000000-0005-0000-0000-0000826E0000}"/>
    <cellStyle name="Note 15 6 5 5" xfId="28293" xr:uid="{00000000-0005-0000-0000-0000836E0000}"/>
    <cellStyle name="Note 15 6 5 6" xfId="28294" xr:uid="{00000000-0005-0000-0000-0000846E0000}"/>
    <cellStyle name="Note 15 6 5 7" xfId="28295" xr:uid="{00000000-0005-0000-0000-0000856E0000}"/>
    <cellStyle name="Note 15 6 5 8" xfId="28296" xr:uid="{00000000-0005-0000-0000-0000866E0000}"/>
    <cellStyle name="Note 15 6 5 9" xfId="28297" xr:uid="{00000000-0005-0000-0000-0000876E0000}"/>
    <cellStyle name="Note 15 6 6" xfId="28298" xr:uid="{00000000-0005-0000-0000-0000886E0000}"/>
    <cellStyle name="Note 15 6 7" xfId="28299" xr:uid="{00000000-0005-0000-0000-0000896E0000}"/>
    <cellStyle name="Note 15 6 8" xfId="28300" xr:uid="{00000000-0005-0000-0000-00008A6E0000}"/>
    <cellStyle name="Note 15 6 9" xfId="28301" xr:uid="{00000000-0005-0000-0000-00008B6E0000}"/>
    <cellStyle name="Note 15 7" xfId="28302" xr:uid="{00000000-0005-0000-0000-00008C6E0000}"/>
    <cellStyle name="Note 15 7 10" xfId="28303" xr:uid="{00000000-0005-0000-0000-00008D6E0000}"/>
    <cellStyle name="Note 15 7 11" xfId="28304" xr:uid="{00000000-0005-0000-0000-00008E6E0000}"/>
    <cellStyle name="Note 15 7 12" xfId="28305" xr:uid="{00000000-0005-0000-0000-00008F6E0000}"/>
    <cellStyle name="Note 15 7 13" xfId="28306" xr:uid="{00000000-0005-0000-0000-0000906E0000}"/>
    <cellStyle name="Note 15 7 14" xfId="28307" xr:uid="{00000000-0005-0000-0000-0000916E0000}"/>
    <cellStyle name="Note 15 7 2" xfId="28308" xr:uid="{00000000-0005-0000-0000-0000926E0000}"/>
    <cellStyle name="Note 15 7 3" xfId="28309" xr:uid="{00000000-0005-0000-0000-0000936E0000}"/>
    <cellStyle name="Note 15 7 4" xfId="28310" xr:uid="{00000000-0005-0000-0000-0000946E0000}"/>
    <cellStyle name="Note 15 7 5" xfId="28311" xr:uid="{00000000-0005-0000-0000-0000956E0000}"/>
    <cellStyle name="Note 15 7 6" xfId="28312" xr:uid="{00000000-0005-0000-0000-0000966E0000}"/>
    <cellStyle name="Note 15 7 7" xfId="28313" xr:uid="{00000000-0005-0000-0000-0000976E0000}"/>
    <cellStyle name="Note 15 7 8" xfId="28314" xr:uid="{00000000-0005-0000-0000-0000986E0000}"/>
    <cellStyle name="Note 15 7 9" xfId="28315" xr:uid="{00000000-0005-0000-0000-0000996E0000}"/>
    <cellStyle name="Note 15 8" xfId="28316" xr:uid="{00000000-0005-0000-0000-00009A6E0000}"/>
    <cellStyle name="Note 15 8 10" xfId="28317" xr:uid="{00000000-0005-0000-0000-00009B6E0000}"/>
    <cellStyle name="Note 15 8 11" xfId="28318" xr:uid="{00000000-0005-0000-0000-00009C6E0000}"/>
    <cellStyle name="Note 15 8 12" xfId="28319" xr:uid="{00000000-0005-0000-0000-00009D6E0000}"/>
    <cellStyle name="Note 15 8 13" xfId="28320" xr:uid="{00000000-0005-0000-0000-00009E6E0000}"/>
    <cellStyle name="Note 15 8 14" xfId="28321" xr:uid="{00000000-0005-0000-0000-00009F6E0000}"/>
    <cellStyle name="Note 15 8 2" xfId="28322" xr:uid="{00000000-0005-0000-0000-0000A06E0000}"/>
    <cellStyle name="Note 15 8 3" xfId="28323" xr:uid="{00000000-0005-0000-0000-0000A16E0000}"/>
    <cellStyle name="Note 15 8 4" xfId="28324" xr:uid="{00000000-0005-0000-0000-0000A26E0000}"/>
    <cellStyle name="Note 15 8 5" xfId="28325" xr:uid="{00000000-0005-0000-0000-0000A36E0000}"/>
    <cellStyle name="Note 15 8 6" xfId="28326" xr:uid="{00000000-0005-0000-0000-0000A46E0000}"/>
    <cellStyle name="Note 15 8 7" xfId="28327" xr:uid="{00000000-0005-0000-0000-0000A56E0000}"/>
    <cellStyle name="Note 15 8 8" xfId="28328" xr:uid="{00000000-0005-0000-0000-0000A66E0000}"/>
    <cellStyle name="Note 15 8 9" xfId="28329" xr:uid="{00000000-0005-0000-0000-0000A76E0000}"/>
    <cellStyle name="Note 15 9" xfId="28330" xr:uid="{00000000-0005-0000-0000-0000A86E0000}"/>
    <cellStyle name="Note 15 9 10" xfId="28331" xr:uid="{00000000-0005-0000-0000-0000A96E0000}"/>
    <cellStyle name="Note 15 9 11" xfId="28332" xr:uid="{00000000-0005-0000-0000-0000AA6E0000}"/>
    <cellStyle name="Note 15 9 12" xfId="28333" xr:uid="{00000000-0005-0000-0000-0000AB6E0000}"/>
    <cellStyle name="Note 15 9 13" xfId="28334" xr:uid="{00000000-0005-0000-0000-0000AC6E0000}"/>
    <cellStyle name="Note 15 9 14" xfId="28335" xr:uid="{00000000-0005-0000-0000-0000AD6E0000}"/>
    <cellStyle name="Note 15 9 2" xfId="28336" xr:uid="{00000000-0005-0000-0000-0000AE6E0000}"/>
    <cellStyle name="Note 15 9 3" xfId="28337" xr:uid="{00000000-0005-0000-0000-0000AF6E0000}"/>
    <cellStyle name="Note 15 9 4" xfId="28338" xr:uid="{00000000-0005-0000-0000-0000B06E0000}"/>
    <cellStyle name="Note 15 9 5" xfId="28339" xr:uid="{00000000-0005-0000-0000-0000B16E0000}"/>
    <cellStyle name="Note 15 9 6" xfId="28340" xr:uid="{00000000-0005-0000-0000-0000B26E0000}"/>
    <cellStyle name="Note 15 9 7" xfId="28341" xr:uid="{00000000-0005-0000-0000-0000B36E0000}"/>
    <cellStyle name="Note 15 9 8" xfId="28342" xr:uid="{00000000-0005-0000-0000-0000B46E0000}"/>
    <cellStyle name="Note 15 9 9" xfId="28343" xr:uid="{00000000-0005-0000-0000-0000B56E0000}"/>
    <cellStyle name="Note 16" xfId="28344" xr:uid="{00000000-0005-0000-0000-0000B66E0000}"/>
    <cellStyle name="Note 16 10" xfId="28345" xr:uid="{00000000-0005-0000-0000-0000B76E0000}"/>
    <cellStyle name="Note 16 10 10" xfId="28346" xr:uid="{00000000-0005-0000-0000-0000B86E0000}"/>
    <cellStyle name="Note 16 10 11" xfId="28347" xr:uid="{00000000-0005-0000-0000-0000B96E0000}"/>
    <cellStyle name="Note 16 10 12" xfId="28348" xr:uid="{00000000-0005-0000-0000-0000BA6E0000}"/>
    <cellStyle name="Note 16 10 13" xfId="28349" xr:uid="{00000000-0005-0000-0000-0000BB6E0000}"/>
    <cellStyle name="Note 16 10 2" xfId="28350" xr:uid="{00000000-0005-0000-0000-0000BC6E0000}"/>
    <cellStyle name="Note 16 10 3" xfId="28351" xr:uid="{00000000-0005-0000-0000-0000BD6E0000}"/>
    <cellStyle name="Note 16 10 4" xfId="28352" xr:uid="{00000000-0005-0000-0000-0000BE6E0000}"/>
    <cellStyle name="Note 16 10 5" xfId="28353" xr:uid="{00000000-0005-0000-0000-0000BF6E0000}"/>
    <cellStyle name="Note 16 10 6" xfId="28354" xr:uid="{00000000-0005-0000-0000-0000C06E0000}"/>
    <cellStyle name="Note 16 10 7" xfId="28355" xr:uid="{00000000-0005-0000-0000-0000C16E0000}"/>
    <cellStyle name="Note 16 10 8" xfId="28356" xr:uid="{00000000-0005-0000-0000-0000C26E0000}"/>
    <cellStyle name="Note 16 10 9" xfId="28357" xr:uid="{00000000-0005-0000-0000-0000C36E0000}"/>
    <cellStyle name="Note 16 11" xfId="28358" xr:uid="{00000000-0005-0000-0000-0000C46E0000}"/>
    <cellStyle name="Note 16 12" xfId="28359" xr:uid="{00000000-0005-0000-0000-0000C56E0000}"/>
    <cellStyle name="Note 16 13" xfId="28360" xr:uid="{00000000-0005-0000-0000-0000C66E0000}"/>
    <cellStyle name="Note 16 14" xfId="28361" xr:uid="{00000000-0005-0000-0000-0000C76E0000}"/>
    <cellStyle name="Note 16 15" xfId="28362" xr:uid="{00000000-0005-0000-0000-0000C86E0000}"/>
    <cellStyle name="Note 16 16" xfId="28363" xr:uid="{00000000-0005-0000-0000-0000C96E0000}"/>
    <cellStyle name="Note 16 17" xfId="28364" xr:uid="{00000000-0005-0000-0000-0000CA6E0000}"/>
    <cellStyle name="Note 16 18" xfId="28365" xr:uid="{00000000-0005-0000-0000-0000CB6E0000}"/>
    <cellStyle name="Note 16 19" xfId="28366" xr:uid="{00000000-0005-0000-0000-0000CC6E0000}"/>
    <cellStyle name="Note 16 2" xfId="28367" xr:uid="{00000000-0005-0000-0000-0000CD6E0000}"/>
    <cellStyle name="Note 16 2 10" xfId="28368" xr:uid="{00000000-0005-0000-0000-0000CE6E0000}"/>
    <cellStyle name="Note 16 2 11" xfId="28369" xr:uid="{00000000-0005-0000-0000-0000CF6E0000}"/>
    <cellStyle name="Note 16 2 12" xfId="28370" xr:uid="{00000000-0005-0000-0000-0000D06E0000}"/>
    <cellStyle name="Note 16 2 13" xfId="28371" xr:uid="{00000000-0005-0000-0000-0000D16E0000}"/>
    <cellStyle name="Note 16 2 14" xfId="28372" xr:uid="{00000000-0005-0000-0000-0000D26E0000}"/>
    <cellStyle name="Note 16 2 15" xfId="28373" xr:uid="{00000000-0005-0000-0000-0000D36E0000}"/>
    <cellStyle name="Note 16 2 16" xfId="28374" xr:uid="{00000000-0005-0000-0000-0000D46E0000}"/>
    <cellStyle name="Note 16 2 17" xfId="28375" xr:uid="{00000000-0005-0000-0000-0000D56E0000}"/>
    <cellStyle name="Note 16 2 18" xfId="28376" xr:uid="{00000000-0005-0000-0000-0000D66E0000}"/>
    <cellStyle name="Note 16 2 19" xfId="28377" xr:uid="{00000000-0005-0000-0000-0000D76E0000}"/>
    <cellStyle name="Note 16 2 2" xfId="28378" xr:uid="{00000000-0005-0000-0000-0000D86E0000}"/>
    <cellStyle name="Note 16 2 2 10" xfId="28379" xr:uid="{00000000-0005-0000-0000-0000D96E0000}"/>
    <cellStyle name="Note 16 2 2 11" xfId="28380" xr:uid="{00000000-0005-0000-0000-0000DA6E0000}"/>
    <cellStyle name="Note 16 2 2 12" xfId="28381" xr:uid="{00000000-0005-0000-0000-0000DB6E0000}"/>
    <cellStyle name="Note 16 2 2 13" xfId="28382" xr:uid="{00000000-0005-0000-0000-0000DC6E0000}"/>
    <cellStyle name="Note 16 2 2 14" xfId="28383" xr:uid="{00000000-0005-0000-0000-0000DD6E0000}"/>
    <cellStyle name="Note 16 2 2 15" xfId="28384" xr:uid="{00000000-0005-0000-0000-0000DE6E0000}"/>
    <cellStyle name="Note 16 2 2 16" xfId="28385" xr:uid="{00000000-0005-0000-0000-0000DF6E0000}"/>
    <cellStyle name="Note 16 2 2 17" xfId="28386" xr:uid="{00000000-0005-0000-0000-0000E06E0000}"/>
    <cellStyle name="Note 16 2 2 18" xfId="28387" xr:uid="{00000000-0005-0000-0000-0000E16E0000}"/>
    <cellStyle name="Note 16 2 2 19" xfId="28388" xr:uid="{00000000-0005-0000-0000-0000E26E0000}"/>
    <cellStyle name="Note 16 2 2 2" xfId="28389" xr:uid="{00000000-0005-0000-0000-0000E36E0000}"/>
    <cellStyle name="Note 16 2 2 2 10" xfId="28390" xr:uid="{00000000-0005-0000-0000-0000E46E0000}"/>
    <cellStyle name="Note 16 2 2 2 11" xfId="28391" xr:uid="{00000000-0005-0000-0000-0000E56E0000}"/>
    <cellStyle name="Note 16 2 2 2 12" xfId="28392" xr:uid="{00000000-0005-0000-0000-0000E66E0000}"/>
    <cellStyle name="Note 16 2 2 2 13" xfId="28393" xr:uid="{00000000-0005-0000-0000-0000E76E0000}"/>
    <cellStyle name="Note 16 2 2 2 14" xfId="28394" xr:uid="{00000000-0005-0000-0000-0000E86E0000}"/>
    <cellStyle name="Note 16 2 2 2 2" xfId="28395" xr:uid="{00000000-0005-0000-0000-0000E96E0000}"/>
    <cellStyle name="Note 16 2 2 2 3" xfId="28396" xr:uid="{00000000-0005-0000-0000-0000EA6E0000}"/>
    <cellStyle name="Note 16 2 2 2 4" xfId="28397" xr:uid="{00000000-0005-0000-0000-0000EB6E0000}"/>
    <cellStyle name="Note 16 2 2 2 5" xfId="28398" xr:uid="{00000000-0005-0000-0000-0000EC6E0000}"/>
    <cellStyle name="Note 16 2 2 2 6" xfId="28399" xr:uid="{00000000-0005-0000-0000-0000ED6E0000}"/>
    <cellStyle name="Note 16 2 2 2 7" xfId="28400" xr:uid="{00000000-0005-0000-0000-0000EE6E0000}"/>
    <cellStyle name="Note 16 2 2 2 8" xfId="28401" xr:uid="{00000000-0005-0000-0000-0000EF6E0000}"/>
    <cellStyle name="Note 16 2 2 2 9" xfId="28402" xr:uid="{00000000-0005-0000-0000-0000F06E0000}"/>
    <cellStyle name="Note 16 2 2 20" xfId="28403" xr:uid="{00000000-0005-0000-0000-0000F16E0000}"/>
    <cellStyle name="Note 16 2 2 3" xfId="28404" xr:uid="{00000000-0005-0000-0000-0000F26E0000}"/>
    <cellStyle name="Note 16 2 2 3 10" xfId="28405" xr:uid="{00000000-0005-0000-0000-0000F36E0000}"/>
    <cellStyle name="Note 16 2 2 3 11" xfId="28406" xr:uid="{00000000-0005-0000-0000-0000F46E0000}"/>
    <cellStyle name="Note 16 2 2 3 12" xfId="28407" xr:uid="{00000000-0005-0000-0000-0000F56E0000}"/>
    <cellStyle name="Note 16 2 2 3 13" xfId="28408" xr:uid="{00000000-0005-0000-0000-0000F66E0000}"/>
    <cellStyle name="Note 16 2 2 3 14" xfId="28409" xr:uid="{00000000-0005-0000-0000-0000F76E0000}"/>
    <cellStyle name="Note 16 2 2 3 2" xfId="28410" xr:uid="{00000000-0005-0000-0000-0000F86E0000}"/>
    <cellStyle name="Note 16 2 2 3 3" xfId="28411" xr:uid="{00000000-0005-0000-0000-0000F96E0000}"/>
    <cellStyle name="Note 16 2 2 3 4" xfId="28412" xr:uid="{00000000-0005-0000-0000-0000FA6E0000}"/>
    <cellStyle name="Note 16 2 2 3 5" xfId="28413" xr:uid="{00000000-0005-0000-0000-0000FB6E0000}"/>
    <cellStyle name="Note 16 2 2 3 6" xfId="28414" xr:uid="{00000000-0005-0000-0000-0000FC6E0000}"/>
    <cellStyle name="Note 16 2 2 3 7" xfId="28415" xr:uid="{00000000-0005-0000-0000-0000FD6E0000}"/>
    <cellStyle name="Note 16 2 2 3 8" xfId="28416" xr:uid="{00000000-0005-0000-0000-0000FE6E0000}"/>
    <cellStyle name="Note 16 2 2 3 9" xfId="28417" xr:uid="{00000000-0005-0000-0000-0000FF6E0000}"/>
    <cellStyle name="Note 16 2 2 4" xfId="28418" xr:uid="{00000000-0005-0000-0000-0000006F0000}"/>
    <cellStyle name="Note 16 2 2 4 10" xfId="28419" xr:uid="{00000000-0005-0000-0000-0000016F0000}"/>
    <cellStyle name="Note 16 2 2 4 11" xfId="28420" xr:uid="{00000000-0005-0000-0000-0000026F0000}"/>
    <cellStyle name="Note 16 2 2 4 12" xfId="28421" xr:uid="{00000000-0005-0000-0000-0000036F0000}"/>
    <cellStyle name="Note 16 2 2 4 13" xfId="28422" xr:uid="{00000000-0005-0000-0000-0000046F0000}"/>
    <cellStyle name="Note 16 2 2 4 14" xfId="28423" xr:uid="{00000000-0005-0000-0000-0000056F0000}"/>
    <cellStyle name="Note 16 2 2 4 2" xfId="28424" xr:uid="{00000000-0005-0000-0000-0000066F0000}"/>
    <cellStyle name="Note 16 2 2 4 3" xfId="28425" xr:uid="{00000000-0005-0000-0000-0000076F0000}"/>
    <cellStyle name="Note 16 2 2 4 4" xfId="28426" xr:uid="{00000000-0005-0000-0000-0000086F0000}"/>
    <cellStyle name="Note 16 2 2 4 5" xfId="28427" xr:uid="{00000000-0005-0000-0000-0000096F0000}"/>
    <cellStyle name="Note 16 2 2 4 6" xfId="28428" xr:uid="{00000000-0005-0000-0000-00000A6F0000}"/>
    <cellStyle name="Note 16 2 2 4 7" xfId="28429" xr:uid="{00000000-0005-0000-0000-00000B6F0000}"/>
    <cellStyle name="Note 16 2 2 4 8" xfId="28430" xr:uid="{00000000-0005-0000-0000-00000C6F0000}"/>
    <cellStyle name="Note 16 2 2 4 9" xfId="28431" xr:uid="{00000000-0005-0000-0000-00000D6F0000}"/>
    <cellStyle name="Note 16 2 2 5" xfId="28432" xr:uid="{00000000-0005-0000-0000-00000E6F0000}"/>
    <cellStyle name="Note 16 2 2 5 10" xfId="28433" xr:uid="{00000000-0005-0000-0000-00000F6F0000}"/>
    <cellStyle name="Note 16 2 2 5 11" xfId="28434" xr:uid="{00000000-0005-0000-0000-0000106F0000}"/>
    <cellStyle name="Note 16 2 2 5 12" xfId="28435" xr:uid="{00000000-0005-0000-0000-0000116F0000}"/>
    <cellStyle name="Note 16 2 2 5 13" xfId="28436" xr:uid="{00000000-0005-0000-0000-0000126F0000}"/>
    <cellStyle name="Note 16 2 2 5 2" xfId="28437" xr:uid="{00000000-0005-0000-0000-0000136F0000}"/>
    <cellStyle name="Note 16 2 2 5 3" xfId="28438" xr:uid="{00000000-0005-0000-0000-0000146F0000}"/>
    <cellStyle name="Note 16 2 2 5 4" xfId="28439" xr:uid="{00000000-0005-0000-0000-0000156F0000}"/>
    <cellStyle name="Note 16 2 2 5 5" xfId="28440" xr:uid="{00000000-0005-0000-0000-0000166F0000}"/>
    <cellStyle name="Note 16 2 2 5 6" xfId="28441" xr:uid="{00000000-0005-0000-0000-0000176F0000}"/>
    <cellStyle name="Note 16 2 2 5 7" xfId="28442" xr:uid="{00000000-0005-0000-0000-0000186F0000}"/>
    <cellStyle name="Note 16 2 2 5 8" xfId="28443" xr:uid="{00000000-0005-0000-0000-0000196F0000}"/>
    <cellStyle name="Note 16 2 2 5 9" xfId="28444" xr:uid="{00000000-0005-0000-0000-00001A6F0000}"/>
    <cellStyle name="Note 16 2 2 6" xfId="28445" xr:uid="{00000000-0005-0000-0000-00001B6F0000}"/>
    <cellStyle name="Note 16 2 2 7" xfId="28446" xr:uid="{00000000-0005-0000-0000-00001C6F0000}"/>
    <cellStyle name="Note 16 2 2 8" xfId="28447" xr:uid="{00000000-0005-0000-0000-00001D6F0000}"/>
    <cellStyle name="Note 16 2 2 9" xfId="28448" xr:uid="{00000000-0005-0000-0000-00001E6F0000}"/>
    <cellStyle name="Note 16 2 20" xfId="28449" xr:uid="{00000000-0005-0000-0000-00001F6F0000}"/>
    <cellStyle name="Note 16 2 21" xfId="28450" xr:uid="{00000000-0005-0000-0000-0000206F0000}"/>
    <cellStyle name="Note 16 2 22" xfId="28451" xr:uid="{00000000-0005-0000-0000-0000216F0000}"/>
    <cellStyle name="Note 16 2 3" xfId="28452" xr:uid="{00000000-0005-0000-0000-0000226F0000}"/>
    <cellStyle name="Note 16 2 3 10" xfId="28453" xr:uid="{00000000-0005-0000-0000-0000236F0000}"/>
    <cellStyle name="Note 16 2 3 11" xfId="28454" xr:uid="{00000000-0005-0000-0000-0000246F0000}"/>
    <cellStyle name="Note 16 2 3 12" xfId="28455" xr:uid="{00000000-0005-0000-0000-0000256F0000}"/>
    <cellStyle name="Note 16 2 3 13" xfId="28456" xr:uid="{00000000-0005-0000-0000-0000266F0000}"/>
    <cellStyle name="Note 16 2 3 14" xfId="28457" xr:uid="{00000000-0005-0000-0000-0000276F0000}"/>
    <cellStyle name="Note 16 2 3 15" xfId="28458" xr:uid="{00000000-0005-0000-0000-0000286F0000}"/>
    <cellStyle name="Note 16 2 3 16" xfId="28459" xr:uid="{00000000-0005-0000-0000-0000296F0000}"/>
    <cellStyle name="Note 16 2 3 17" xfId="28460" xr:uid="{00000000-0005-0000-0000-00002A6F0000}"/>
    <cellStyle name="Note 16 2 3 18" xfId="28461" xr:uid="{00000000-0005-0000-0000-00002B6F0000}"/>
    <cellStyle name="Note 16 2 3 19" xfId="28462" xr:uid="{00000000-0005-0000-0000-00002C6F0000}"/>
    <cellStyle name="Note 16 2 3 2" xfId="28463" xr:uid="{00000000-0005-0000-0000-00002D6F0000}"/>
    <cellStyle name="Note 16 2 3 2 10" xfId="28464" xr:uid="{00000000-0005-0000-0000-00002E6F0000}"/>
    <cellStyle name="Note 16 2 3 2 11" xfId="28465" xr:uid="{00000000-0005-0000-0000-00002F6F0000}"/>
    <cellStyle name="Note 16 2 3 2 12" xfId="28466" xr:uid="{00000000-0005-0000-0000-0000306F0000}"/>
    <cellStyle name="Note 16 2 3 2 13" xfId="28467" xr:uid="{00000000-0005-0000-0000-0000316F0000}"/>
    <cellStyle name="Note 16 2 3 2 14" xfId="28468" xr:uid="{00000000-0005-0000-0000-0000326F0000}"/>
    <cellStyle name="Note 16 2 3 2 2" xfId="28469" xr:uid="{00000000-0005-0000-0000-0000336F0000}"/>
    <cellStyle name="Note 16 2 3 2 3" xfId="28470" xr:uid="{00000000-0005-0000-0000-0000346F0000}"/>
    <cellStyle name="Note 16 2 3 2 4" xfId="28471" xr:uid="{00000000-0005-0000-0000-0000356F0000}"/>
    <cellStyle name="Note 16 2 3 2 5" xfId="28472" xr:uid="{00000000-0005-0000-0000-0000366F0000}"/>
    <cellStyle name="Note 16 2 3 2 6" xfId="28473" xr:uid="{00000000-0005-0000-0000-0000376F0000}"/>
    <cellStyle name="Note 16 2 3 2 7" xfId="28474" xr:uid="{00000000-0005-0000-0000-0000386F0000}"/>
    <cellStyle name="Note 16 2 3 2 8" xfId="28475" xr:uid="{00000000-0005-0000-0000-0000396F0000}"/>
    <cellStyle name="Note 16 2 3 2 9" xfId="28476" xr:uid="{00000000-0005-0000-0000-00003A6F0000}"/>
    <cellStyle name="Note 16 2 3 20" xfId="28477" xr:uid="{00000000-0005-0000-0000-00003B6F0000}"/>
    <cellStyle name="Note 16 2 3 3" xfId="28478" xr:uid="{00000000-0005-0000-0000-00003C6F0000}"/>
    <cellStyle name="Note 16 2 3 3 10" xfId="28479" xr:uid="{00000000-0005-0000-0000-00003D6F0000}"/>
    <cellStyle name="Note 16 2 3 3 11" xfId="28480" xr:uid="{00000000-0005-0000-0000-00003E6F0000}"/>
    <cellStyle name="Note 16 2 3 3 12" xfId="28481" xr:uid="{00000000-0005-0000-0000-00003F6F0000}"/>
    <cellStyle name="Note 16 2 3 3 13" xfId="28482" xr:uid="{00000000-0005-0000-0000-0000406F0000}"/>
    <cellStyle name="Note 16 2 3 3 14" xfId="28483" xr:uid="{00000000-0005-0000-0000-0000416F0000}"/>
    <cellStyle name="Note 16 2 3 3 2" xfId="28484" xr:uid="{00000000-0005-0000-0000-0000426F0000}"/>
    <cellStyle name="Note 16 2 3 3 3" xfId="28485" xr:uid="{00000000-0005-0000-0000-0000436F0000}"/>
    <cellStyle name="Note 16 2 3 3 4" xfId="28486" xr:uid="{00000000-0005-0000-0000-0000446F0000}"/>
    <cellStyle name="Note 16 2 3 3 5" xfId="28487" xr:uid="{00000000-0005-0000-0000-0000456F0000}"/>
    <cellStyle name="Note 16 2 3 3 6" xfId="28488" xr:uid="{00000000-0005-0000-0000-0000466F0000}"/>
    <cellStyle name="Note 16 2 3 3 7" xfId="28489" xr:uid="{00000000-0005-0000-0000-0000476F0000}"/>
    <cellStyle name="Note 16 2 3 3 8" xfId="28490" xr:uid="{00000000-0005-0000-0000-0000486F0000}"/>
    <cellStyle name="Note 16 2 3 3 9" xfId="28491" xr:uid="{00000000-0005-0000-0000-0000496F0000}"/>
    <cellStyle name="Note 16 2 3 4" xfId="28492" xr:uid="{00000000-0005-0000-0000-00004A6F0000}"/>
    <cellStyle name="Note 16 2 3 4 10" xfId="28493" xr:uid="{00000000-0005-0000-0000-00004B6F0000}"/>
    <cellStyle name="Note 16 2 3 4 11" xfId="28494" xr:uid="{00000000-0005-0000-0000-00004C6F0000}"/>
    <cellStyle name="Note 16 2 3 4 12" xfId="28495" xr:uid="{00000000-0005-0000-0000-00004D6F0000}"/>
    <cellStyle name="Note 16 2 3 4 13" xfId="28496" xr:uid="{00000000-0005-0000-0000-00004E6F0000}"/>
    <cellStyle name="Note 16 2 3 4 14" xfId="28497" xr:uid="{00000000-0005-0000-0000-00004F6F0000}"/>
    <cellStyle name="Note 16 2 3 4 2" xfId="28498" xr:uid="{00000000-0005-0000-0000-0000506F0000}"/>
    <cellStyle name="Note 16 2 3 4 3" xfId="28499" xr:uid="{00000000-0005-0000-0000-0000516F0000}"/>
    <cellStyle name="Note 16 2 3 4 4" xfId="28500" xr:uid="{00000000-0005-0000-0000-0000526F0000}"/>
    <cellStyle name="Note 16 2 3 4 5" xfId="28501" xr:uid="{00000000-0005-0000-0000-0000536F0000}"/>
    <cellStyle name="Note 16 2 3 4 6" xfId="28502" xr:uid="{00000000-0005-0000-0000-0000546F0000}"/>
    <cellStyle name="Note 16 2 3 4 7" xfId="28503" xr:uid="{00000000-0005-0000-0000-0000556F0000}"/>
    <cellStyle name="Note 16 2 3 4 8" xfId="28504" xr:uid="{00000000-0005-0000-0000-0000566F0000}"/>
    <cellStyle name="Note 16 2 3 4 9" xfId="28505" xr:uid="{00000000-0005-0000-0000-0000576F0000}"/>
    <cellStyle name="Note 16 2 3 5" xfId="28506" xr:uid="{00000000-0005-0000-0000-0000586F0000}"/>
    <cellStyle name="Note 16 2 3 5 10" xfId="28507" xr:uid="{00000000-0005-0000-0000-0000596F0000}"/>
    <cellStyle name="Note 16 2 3 5 11" xfId="28508" xr:uid="{00000000-0005-0000-0000-00005A6F0000}"/>
    <cellStyle name="Note 16 2 3 5 12" xfId="28509" xr:uid="{00000000-0005-0000-0000-00005B6F0000}"/>
    <cellStyle name="Note 16 2 3 5 13" xfId="28510" xr:uid="{00000000-0005-0000-0000-00005C6F0000}"/>
    <cellStyle name="Note 16 2 3 5 2" xfId="28511" xr:uid="{00000000-0005-0000-0000-00005D6F0000}"/>
    <cellStyle name="Note 16 2 3 5 3" xfId="28512" xr:uid="{00000000-0005-0000-0000-00005E6F0000}"/>
    <cellStyle name="Note 16 2 3 5 4" xfId="28513" xr:uid="{00000000-0005-0000-0000-00005F6F0000}"/>
    <cellStyle name="Note 16 2 3 5 5" xfId="28514" xr:uid="{00000000-0005-0000-0000-0000606F0000}"/>
    <cellStyle name="Note 16 2 3 5 6" xfId="28515" xr:uid="{00000000-0005-0000-0000-0000616F0000}"/>
    <cellStyle name="Note 16 2 3 5 7" xfId="28516" xr:uid="{00000000-0005-0000-0000-0000626F0000}"/>
    <cellStyle name="Note 16 2 3 5 8" xfId="28517" xr:uid="{00000000-0005-0000-0000-0000636F0000}"/>
    <cellStyle name="Note 16 2 3 5 9" xfId="28518" xr:uid="{00000000-0005-0000-0000-0000646F0000}"/>
    <cellStyle name="Note 16 2 3 6" xfId="28519" xr:uid="{00000000-0005-0000-0000-0000656F0000}"/>
    <cellStyle name="Note 16 2 3 7" xfId="28520" xr:uid="{00000000-0005-0000-0000-0000666F0000}"/>
    <cellStyle name="Note 16 2 3 8" xfId="28521" xr:uid="{00000000-0005-0000-0000-0000676F0000}"/>
    <cellStyle name="Note 16 2 3 9" xfId="28522" xr:uid="{00000000-0005-0000-0000-0000686F0000}"/>
    <cellStyle name="Note 16 2 4" xfId="28523" xr:uid="{00000000-0005-0000-0000-0000696F0000}"/>
    <cellStyle name="Note 16 2 4 10" xfId="28524" xr:uid="{00000000-0005-0000-0000-00006A6F0000}"/>
    <cellStyle name="Note 16 2 4 11" xfId="28525" xr:uid="{00000000-0005-0000-0000-00006B6F0000}"/>
    <cellStyle name="Note 16 2 4 12" xfId="28526" xr:uid="{00000000-0005-0000-0000-00006C6F0000}"/>
    <cellStyle name="Note 16 2 4 13" xfId="28527" xr:uid="{00000000-0005-0000-0000-00006D6F0000}"/>
    <cellStyle name="Note 16 2 4 14" xfId="28528" xr:uid="{00000000-0005-0000-0000-00006E6F0000}"/>
    <cellStyle name="Note 16 2 4 2" xfId="28529" xr:uid="{00000000-0005-0000-0000-00006F6F0000}"/>
    <cellStyle name="Note 16 2 4 3" xfId="28530" xr:uid="{00000000-0005-0000-0000-0000706F0000}"/>
    <cellStyle name="Note 16 2 4 4" xfId="28531" xr:uid="{00000000-0005-0000-0000-0000716F0000}"/>
    <cellStyle name="Note 16 2 4 5" xfId="28532" xr:uid="{00000000-0005-0000-0000-0000726F0000}"/>
    <cellStyle name="Note 16 2 4 6" xfId="28533" xr:uid="{00000000-0005-0000-0000-0000736F0000}"/>
    <cellStyle name="Note 16 2 4 7" xfId="28534" xr:uid="{00000000-0005-0000-0000-0000746F0000}"/>
    <cellStyle name="Note 16 2 4 8" xfId="28535" xr:uid="{00000000-0005-0000-0000-0000756F0000}"/>
    <cellStyle name="Note 16 2 4 9" xfId="28536" xr:uid="{00000000-0005-0000-0000-0000766F0000}"/>
    <cellStyle name="Note 16 2 5" xfId="28537" xr:uid="{00000000-0005-0000-0000-0000776F0000}"/>
    <cellStyle name="Note 16 2 5 10" xfId="28538" xr:uid="{00000000-0005-0000-0000-0000786F0000}"/>
    <cellStyle name="Note 16 2 5 11" xfId="28539" xr:uid="{00000000-0005-0000-0000-0000796F0000}"/>
    <cellStyle name="Note 16 2 5 12" xfId="28540" xr:uid="{00000000-0005-0000-0000-00007A6F0000}"/>
    <cellStyle name="Note 16 2 5 13" xfId="28541" xr:uid="{00000000-0005-0000-0000-00007B6F0000}"/>
    <cellStyle name="Note 16 2 5 14" xfId="28542" xr:uid="{00000000-0005-0000-0000-00007C6F0000}"/>
    <cellStyle name="Note 16 2 5 2" xfId="28543" xr:uid="{00000000-0005-0000-0000-00007D6F0000}"/>
    <cellStyle name="Note 16 2 5 3" xfId="28544" xr:uid="{00000000-0005-0000-0000-00007E6F0000}"/>
    <cellStyle name="Note 16 2 5 4" xfId="28545" xr:uid="{00000000-0005-0000-0000-00007F6F0000}"/>
    <cellStyle name="Note 16 2 5 5" xfId="28546" xr:uid="{00000000-0005-0000-0000-0000806F0000}"/>
    <cellStyle name="Note 16 2 5 6" xfId="28547" xr:uid="{00000000-0005-0000-0000-0000816F0000}"/>
    <cellStyle name="Note 16 2 5 7" xfId="28548" xr:uid="{00000000-0005-0000-0000-0000826F0000}"/>
    <cellStyle name="Note 16 2 5 8" xfId="28549" xr:uid="{00000000-0005-0000-0000-0000836F0000}"/>
    <cellStyle name="Note 16 2 5 9" xfId="28550" xr:uid="{00000000-0005-0000-0000-0000846F0000}"/>
    <cellStyle name="Note 16 2 6" xfId="28551" xr:uid="{00000000-0005-0000-0000-0000856F0000}"/>
    <cellStyle name="Note 16 2 6 10" xfId="28552" xr:uid="{00000000-0005-0000-0000-0000866F0000}"/>
    <cellStyle name="Note 16 2 6 11" xfId="28553" xr:uid="{00000000-0005-0000-0000-0000876F0000}"/>
    <cellStyle name="Note 16 2 6 12" xfId="28554" xr:uid="{00000000-0005-0000-0000-0000886F0000}"/>
    <cellStyle name="Note 16 2 6 13" xfId="28555" xr:uid="{00000000-0005-0000-0000-0000896F0000}"/>
    <cellStyle name="Note 16 2 6 14" xfId="28556" xr:uid="{00000000-0005-0000-0000-00008A6F0000}"/>
    <cellStyle name="Note 16 2 6 2" xfId="28557" xr:uid="{00000000-0005-0000-0000-00008B6F0000}"/>
    <cellStyle name="Note 16 2 6 3" xfId="28558" xr:uid="{00000000-0005-0000-0000-00008C6F0000}"/>
    <cellStyle name="Note 16 2 6 4" xfId="28559" xr:uid="{00000000-0005-0000-0000-00008D6F0000}"/>
    <cellStyle name="Note 16 2 6 5" xfId="28560" xr:uid="{00000000-0005-0000-0000-00008E6F0000}"/>
    <cellStyle name="Note 16 2 6 6" xfId="28561" xr:uid="{00000000-0005-0000-0000-00008F6F0000}"/>
    <cellStyle name="Note 16 2 6 7" xfId="28562" xr:uid="{00000000-0005-0000-0000-0000906F0000}"/>
    <cellStyle name="Note 16 2 6 8" xfId="28563" xr:uid="{00000000-0005-0000-0000-0000916F0000}"/>
    <cellStyle name="Note 16 2 6 9" xfId="28564" xr:uid="{00000000-0005-0000-0000-0000926F0000}"/>
    <cellStyle name="Note 16 2 7" xfId="28565" xr:uid="{00000000-0005-0000-0000-0000936F0000}"/>
    <cellStyle name="Note 16 2 7 10" xfId="28566" xr:uid="{00000000-0005-0000-0000-0000946F0000}"/>
    <cellStyle name="Note 16 2 7 11" xfId="28567" xr:uid="{00000000-0005-0000-0000-0000956F0000}"/>
    <cellStyle name="Note 16 2 7 12" xfId="28568" xr:uid="{00000000-0005-0000-0000-0000966F0000}"/>
    <cellStyle name="Note 16 2 7 13" xfId="28569" xr:uid="{00000000-0005-0000-0000-0000976F0000}"/>
    <cellStyle name="Note 16 2 7 2" xfId="28570" xr:uid="{00000000-0005-0000-0000-0000986F0000}"/>
    <cellStyle name="Note 16 2 7 3" xfId="28571" xr:uid="{00000000-0005-0000-0000-0000996F0000}"/>
    <cellStyle name="Note 16 2 7 4" xfId="28572" xr:uid="{00000000-0005-0000-0000-00009A6F0000}"/>
    <cellStyle name="Note 16 2 7 5" xfId="28573" xr:uid="{00000000-0005-0000-0000-00009B6F0000}"/>
    <cellStyle name="Note 16 2 7 6" xfId="28574" xr:uid="{00000000-0005-0000-0000-00009C6F0000}"/>
    <cellStyle name="Note 16 2 7 7" xfId="28575" xr:uid="{00000000-0005-0000-0000-00009D6F0000}"/>
    <cellStyle name="Note 16 2 7 8" xfId="28576" xr:uid="{00000000-0005-0000-0000-00009E6F0000}"/>
    <cellStyle name="Note 16 2 7 9" xfId="28577" xr:uid="{00000000-0005-0000-0000-00009F6F0000}"/>
    <cellStyle name="Note 16 2 8" xfId="28578" xr:uid="{00000000-0005-0000-0000-0000A06F0000}"/>
    <cellStyle name="Note 16 2 9" xfId="28579" xr:uid="{00000000-0005-0000-0000-0000A16F0000}"/>
    <cellStyle name="Note 16 3" xfId="28580" xr:uid="{00000000-0005-0000-0000-0000A26F0000}"/>
    <cellStyle name="Note 16 3 10" xfId="28581" xr:uid="{00000000-0005-0000-0000-0000A36F0000}"/>
    <cellStyle name="Note 16 3 11" xfId="28582" xr:uid="{00000000-0005-0000-0000-0000A46F0000}"/>
    <cellStyle name="Note 16 3 12" xfId="28583" xr:uid="{00000000-0005-0000-0000-0000A56F0000}"/>
    <cellStyle name="Note 16 3 13" xfId="28584" xr:uid="{00000000-0005-0000-0000-0000A66F0000}"/>
    <cellStyle name="Note 16 3 14" xfId="28585" xr:uid="{00000000-0005-0000-0000-0000A76F0000}"/>
    <cellStyle name="Note 16 3 15" xfId="28586" xr:uid="{00000000-0005-0000-0000-0000A86F0000}"/>
    <cellStyle name="Note 16 3 16" xfId="28587" xr:uid="{00000000-0005-0000-0000-0000A96F0000}"/>
    <cellStyle name="Note 16 3 17" xfId="28588" xr:uid="{00000000-0005-0000-0000-0000AA6F0000}"/>
    <cellStyle name="Note 16 3 18" xfId="28589" xr:uid="{00000000-0005-0000-0000-0000AB6F0000}"/>
    <cellStyle name="Note 16 3 19" xfId="28590" xr:uid="{00000000-0005-0000-0000-0000AC6F0000}"/>
    <cellStyle name="Note 16 3 2" xfId="28591" xr:uid="{00000000-0005-0000-0000-0000AD6F0000}"/>
    <cellStyle name="Note 16 3 2 10" xfId="28592" xr:uid="{00000000-0005-0000-0000-0000AE6F0000}"/>
    <cellStyle name="Note 16 3 2 11" xfId="28593" xr:uid="{00000000-0005-0000-0000-0000AF6F0000}"/>
    <cellStyle name="Note 16 3 2 12" xfId="28594" xr:uid="{00000000-0005-0000-0000-0000B06F0000}"/>
    <cellStyle name="Note 16 3 2 13" xfId="28595" xr:uid="{00000000-0005-0000-0000-0000B16F0000}"/>
    <cellStyle name="Note 16 3 2 14" xfId="28596" xr:uid="{00000000-0005-0000-0000-0000B26F0000}"/>
    <cellStyle name="Note 16 3 2 15" xfId="28597" xr:uid="{00000000-0005-0000-0000-0000B36F0000}"/>
    <cellStyle name="Note 16 3 2 16" xfId="28598" xr:uid="{00000000-0005-0000-0000-0000B46F0000}"/>
    <cellStyle name="Note 16 3 2 17" xfId="28599" xr:uid="{00000000-0005-0000-0000-0000B56F0000}"/>
    <cellStyle name="Note 16 3 2 18" xfId="28600" xr:uid="{00000000-0005-0000-0000-0000B66F0000}"/>
    <cellStyle name="Note 16 3 2 19" xfId="28601" xr:uid="{00000000-0005-0000-0000-0000B76F0000}"/>
    <cellStyle name="Note 16 3 2 2" xfId="28602" xr:uid="{00000000-0005-0000-0000-0000B86F0000}"/>
    <cellStyle name="Note 16 3 2 2 10" xfId="28603" xr:uid="{00000000-0005-0000-0000-0000B96F0000}"/>
    <cellStyle name="Note 16 3 2 2 11" xfId="28604" xr:uid="{00000000-0005-0000-0000-0000BA6F0000}"/>
    <cellStyle name="Note 16 3 2 2 12" xfId="28605" xr:uid="{00000000-0005-0000-0000-0000BB6F0000}"/>
    <cellStyle name="Note 16 3 2 2 13" xfId="28606" xr:uid="{00000000-0005-0000-0000-0000BC6F0000}"/>
    <cellStyle name="Note 16 3 2 2 14" xfId="28607" xr:uid="{00000000-0005-0000-0000-0000BD6F0000}"/>
    <cellStyle name="Note 16 3 2 2 2" xfId="28608" xr:uid="{00000000-0005-0000-0000-0000BE6F0000}"/>
    <cellStyle name="Note 16 3 2 2 3" xfId="28609" xr:uid="{00000000-0005-0000-0000-0000BF6F0000}"/>
    <cellStyle name="Note 16 3 2 2 4" xfId="28610" xr:uid="{00000000-0005-0000-0000-0000C06F0000}"/>
    <cellStyle name="Note 16 3 2 2 5" xfId="28611" xr:uid="{00000000-0005-0000-0000-0000C16F0000}"/>
    <cellStyle name="Note 16 3 2 2 6" xfId="28612" xr:uid="{00000000-0005-0000-0000-0000C26F0000}"/>
    <cellStyle name="Note 16 3 2 2 7" xfId="28613" xr:uid="{00000000-0005-0000-0000-0000C36F0000}"/>
    <cellStyle name="Note 16 3 2 2 8" xfId="28614" xr:uid="{00000000-0005-0000-0000-0000C46F0000}"/>
    <cellStyle name="Note 16 3 2 2 9" xfId="28615" xr:uid="{00000000-0005-0000-0000-0000C56F0000}"/>
    <cellStyle name="Note 16 3 2 20" xfId="28616" xr:uid="{00000000-0005-0000-0000-0000C66F0000}"/>
    <cellStyle name="Note 16 3 2 3" xfId="28617" xr:uid="{00000000-0005-0000-0000-0000C76F0000}"/>
    <cellStyle name="Note 16 3 2 3 10" xfId="28618" xr:uid="{00000000-0005-0000-0000-0000C86F0000}"/>
    <cellStyle name="Note 16 3 2 3 11" xfId="28619" xr:uid="{00000000-0005-0000-0000-0000C96F0000}"/>
    <cellStyle name="Note 16 3 2 3 12" xfId="28620" xr:uid="{00000000-0005-0000-0000-0000CA6F0000}"/>
    <cellStyle name="Note 16 3 2 3 13" xfId="28621" xr:uid="{00000000-0005-0000-0000-0000CB6F0000}"/>
    <cellStyle name="Note 16 3 2 3 14" xfId="28622" xr:uid="{00000000-0005-0000-0000-0000CC6F0000}"/>
    <cellStyle name="Note 16 3 2 3 2" xfId="28623" xr:uid="{00000000-0005-0000-0000-0000CD6F0000}"/>
    <cellStyle name="Note 16 3 2 3 3" xfId="28624" xr:uid="{00000000-0005-0000-0000-0000CE6F0000}"/>
    <cellStyle name="Note 16 3 2 3 4" xfId="28625" xr:uid="{00000000-0005-0000-0000-0000CF6F0000}"/>
    <cellStyle name="Note 16 3 2 3 5" xfId="28626" xr:uid="{00000000-0005-0000-0000-0000D06F0000}"/>
    <cellStyle name="Note 16 3 2 3 6" xfId="28627" xr:uid="{00000000-0005-0000-0000-0000D16F0000}"/>
    <cellStyle name="Note 16 3 2 3 7" xfId="28628" xr:uid="{00000000-0005-0000-0000-0000D26F0000}"/>
    <cellStyle name="Note 16 3 2 3 8" xfId="28629" xr:uid="{00000000-0005-0000-0000-0000D36F0000}"/>
    <cellStyle name="Note 16 3 2 3 9" xfId="28630" xr:uid="{00000000-0005-0000-0000-0000D46F0000}"/>
    <cellStyle name="Note 16 3 2 4" xfId="28631" xr:uid="{00000000-0005-0000-0000-0000D56F0000}"/>
    <cellStyle name="Note 16 3 2 4 10" xfId="28632" xr:uid="{00000000-0005-0000-0000-0000D66F0000}"/>
    <cellStyle name="Note 16 3 2 4 11" xfId="28633" xr:uid="{00000000-0005-0000-0000-0000D76F0000}"/>
    <cellStyle name="Note 16 3 2 4 12" xfId="28634" xr:uid="{00000000-0005-0000-0000-0000D86F0000}"/>
    <cellStyle name="Note 16 3 2 4 13" xfId="28635" xr:uid="{00000000-0005-0000-0000-0000D96F0000}"/>
    <cellStyle name="Note 16 3 2 4 14" xfId="28636" xr:uid="{00000000-0005-0000-0000-0000DA6F0000}"/>
    <cellStyle name="Note 16 3 2 4 2" xfId="28637" xr:uid="{00000000-0005-0000-0000-0000DB6F0000}"/>
    <cellStyle name="Note 16 3 2 4 3" xfId="28638" xr:uid="{00000000-0005-0000-0000-0000DC6F0000}"/>
    <cellStyle name="Note 16 3 2 4 4" xfId="28639" xr:uid="{00000000-0005-0000-0000-0000DD6F0000}"/>
    <cellStyle name="Note 16 3 2 4 5" xfId="28640" xr:uid="{00000000-0005-0000-0000-0000DE6F0000}"/>
    <cellStyle name="Note 16 3 2 4 6" xfId="28641" xr:uid="{00000000-0005-0000-0000-0000DF6F0000}"/>
    <cellStyle name="Note 16 3 2 4 7" xfId="28642" xr:uid="{00000000-0005-0000-0000-0000E06F0000}"/>
    <cellStyle name="Note 16 3 2 4 8" xfId="28643" xr:uid="{00000000-0005-0000-0000-0000E16F0000}"/>
    <cellStyle name="Note 16 3 2 4 9" xfId="28644" xr:uid="{00000000-0005-0000-0000-0000E26F0000}"/>
    <cellStyle name="Note 16 3 2 5" xfId="28645" xr:uid="{00000000-0005-0000-0000-0000E36F0000}"/>
    <cellStyle name="Note 16 3 2 5 10" xfId="28646" xr:uid="{00000000-0005-0000-0000-0000E46F0000}"/>
    <cellStyle name="Note 16 3 2 5 11" xfId="28647" xr:uid="{00000000-0005-0000-0000-0000E56F0000}"/>
    <cellStyle name="Note 16 3 2 5 12" xfId="28648" xr:uid="{00000000-0005-0000-0000-0000E66F0000}"/>
    <cellStyle name="Note 16 3 2 5 13" xfId="28649" xr:uid="{00000000-0005-0000-0000-0000E76F0000}"/>
    <cellStyle name="Note 16 3 2 5 2" xfId="28650" xr:uid="{00000000-0005-0000-0000-0000E86F0000}"/>
    <cellStyle name="Note 16 3 2 5 3" xfId="28651" xr:uid="{00000000-0005-0000-0000-0000E96F0000}"/>
    <cellStyle name="Note 16 3 2 5 4" xfId="28652" xr:uid="{00000000-0005-0000-0000-0000EA6F0000}"/>
    <cellStyle name="Note 16 3 2 5 5" xfId="28653" xr:uid="{00000000-0005-0000-0000-0000EB6F0000}"/>
    <cellStyle name="Note 16 3 2 5 6" xfId="28654" xr:uid="{00000000-0005-0000-0000-0000EC6F0000}"/>
    <cellStyle name="Note 16 3 2 5 7" xfId="28655" xr:uid="{00000000-0005-0000-0000-0000ED6F0000}"/>
    <cellStyle name="Note 16 3 2 5 8" xfId="28656" xr:uid="{00000000-0005-0000-0000-0000EE6F0000}"/>
    <cellStyle name="Note 16 3 2 5 9" xfId="28657" xr:uid="{00000000-0005-0000-0000-0000EF6F0000}"/>
    <cellStyle name="Note 16 3 2 6" xfId="28658" xr:uid="{00000000-0005-0000-0000-0000F06F0000}"/>
    <cellStyle name="Note 16 3 2 7" xfId="28659" xr:uid="{00000000-0005-0000-0000-0000F16F0000}"/>
    <cellStyle name="Note 16 3 2 8" xfId="28660" xr:uid="{00000000-0005-0000-0000-0000F26F0000}"/>
    <cellStyle name="Note 16 3 2 9" xfId="28661" xr:uid="{00000000-0005-0000-0000-0000F36F0000}"/>
    <cellStyle name="Note 16 3 20" xfId="28662" xr:uid="{00000000-0005-0000-0000-0000F46F0000}"/>
    <cellStyle name="Note 16 3 21" xfId="28663" xr:uid="{00000000-0005-0000-0000-0000F56F0000}"/>
    <cellStyle name="Note 16 3 22" xfId="28664" xr:uid="{00000000-0005-0000-0000-0000F66F0000}"/>
    <cellStyle name="Note 16 3 3" xfId="28665" xr:uid="{00000000-0005-0000-0000-0000F76F0000}"/>
    <cellStyle name="Note 16 3 3 10" xfId="28666" xr:uid="{00000000-0005-0000-0000-0000F86F0000}"/>
    <cellStyle name="Note 16 3 3 11" xfId="28667" xr:uid="{00000000-0005-0000-0000-0000F96F0000}"/>
    <cellStyle name="Note 16 3 3 12" xfId="28668" xr:uid="{00000000-0005-0000-0000-0000FA6F0000}"/>
    <cellStyle name="Note 16 3 3 13" xfId="28669" xr:uid="{00000000-0005-0000-0000-0000FB6F0000}"/>
    <cellStyle name="Note 16 3 3 14" xfId="28670" xr:uid="{00000000-0005-0000-0000-0000FC6F0000}"/>
    <cellStyle name="Note 16 3 3 15" xfId="28671" xr:uid="{00000000-0005-0000-0000-0000FD6F0000}"/>
    <cellStyle name="Note 16 3 3 16" xfId="28672" xr:uid="{00000000-0005-0000-0000-0000FE6F0000}"/>
    <cellStyle name="Note 16 3 3 17" xfId="28673" xr:uid="{00000000-0005-0000-0000-0000FF6F0000}"/>
    <cellStyle name="Note 16 3 3 18" xfId="28674" xr:uid="{00000000-0005-0000-0000-000000700000}"/>
    <cellStyle name="Note 16 3 3 19" xfId="28675" xr:uid="{00000000-0005-0000-0000-000001700000}"/>
    <cellStyle name="Note 16 3 3 2" xfId="28676" xr:uid="{00000000-0005-0000-0000-000002700000}"/>
    <cellStyle name="Note 16 3 3 2 10" xfId="28677" xr:uid="{00000000-0005-0000-0000-000003700000}"/>
    <cellStyle name="Note 16 3 3 2 11" xfId="28678" xr:uid="{00000000-0005-0000-0000-000004700000}"/>
    <cellStyle name="Note 16 3 3 2 12" xfId="28679" xr:uid="{00000000-0005-0000-0000-000005700000}"/>
    <cellStyle name="Note 16 3 3 2 13" xfId="28680" xr:uid="{00000000-0005-0000-0000-000006700000}"/>
    <cellStyle name="Note 16 3 3 2 14" xfId="28681" xr:uid="{00000000-0005-0000-0000-000007700000}"/>
    <cellStyle name="Note 16 3 3 2 2" xfId="28682" xr:uid="{00000000-0005-0000-0000-000008700000}"/>
    <cellStyle name="Note 16 3 3 2 3" xfId="28683" xr:uid="{00000000-0005-0000-0000-000009700000}"/>
    <cellStyle name="Note 16 3 3 2 4" xfId="28684" xr:uid="{00000000-0005-0000-0000-00000A700000}"/>
    <cellStyle name="Note 16 3 3 2 5" xfId="28685" xr:uid="{00000000-0005-0000-0000-00000B700000}"/>
    <cellStyle name="Note 16 3 3 2 6" xfId="28686" xr:uid="{00000000-0005-0000-0000-00000C700000}"/>
    <cellStyle name="Note 16 3 3 2 7" xfId="28687" xr:uid="{00000000-0005-0000-0000-00000D700000}"/>
    <cellStyle name="Note 16 3 3 2 8" xfId="28688" xr:uid="{00000000-0005-0000-0000-00000E700000}"/>
    <cellStyle name="Note 16 3 3 2 9" xfId="28689" xr:uid="{00000000-0005-0000-0000-00000F700000}"/>
    <cellStyle name="Note 16 3 3 20" xfId="28690" xr:uid="{00000000-0005-0000-0000-000010700000}"/>
    <cellStyle name="Note 16 3 3 3" xfId="28691" xr:uid="{00000000-0005-0000-0000-000011700000}"/>
    <cellStyle name="Note 16 3 3 3 10" xfId="28692" xr:uid="{00000000-0005-0000-0000-000012700000}"/>
    <cellStyle name="Note 16 3 3 3 11" xfId="28693" xr:uid="{00000000-0005-0000-0000-000013700000}"/>
    <cellStyle name="Note 16 3 3 3 12" xfId="28694" xr:uid="{00000000-0005-0000-0000-000014700000}"/>
    <cellStyle name="Note 16 3 3 3 13" xfId="28695" xr:uid="{00000000-0005-0000-0000-000015700000}"/>
    <cellStyle name="Note 16 3 3 3 14" xfId="28696" xr:uid="{00000000-0005-0000-0000-000016700000}"/>
    <cellStyle name="Note 16 3 3 3 2" xfId="28697" xr:uid="{00000000-0005-0000-0000-000017700000}"/>
    <cellStyle name="Note 16 3 3 3 3" xfId="28698" xr:uid="{00000000-0005-0000-0000-000018700000}"/>
    <cellStyle name="Note 16 3 3 3 4" xfId="28699" xr:uid="{00000000-0005-0000-0000-000019700000}"/>
    <cellStyle name="Note 16 3 3 3 5" xfId="28700" xr:uid="{00000000-0005-0000-0000-00001A700000}"/>
    <cellStyle name="Note 16 3 3 3 6" xfId="28701" xr:uid="{00000000-0005-0000-0000-00001B700000}"/>
    <cellStyle name="Note 16 3 3 3 7" xfId="28702" xr:uid="{00000000-0005-0000-0000-00001C700000}"/>
    <cellStyle name="Note 16 3 3 3 8" xfId="28703" xr:uid="{00000000-0005-0000-0000-00001D700000}"/>
    <cellStyle name="Note 16 3 3 3 9" xfId="28704" xr:uid="{00000000-0005-0000-0000-00001E700000}"/>
    <cellStyle name="Note 16 3 3 4" xfId="28705" xr:uid="{00000000-0005-0000-0000-00001F700000}"/>
    <cellStyle name="Note 16 3 3 4 10" xfId="28706" xr:uid="{00000000-0005-0000-0000-000020700000}"/>
    <cellStyle name="Note 16 3 3 4 11" xfId="28707" xr:uid="{00000000-0005-0000-0000-000021700000}"/>
    <cellStyle name="Note 16 3 3 4 12" xfId="28708" xr:uid="{00000000-0005-0000-0000-000022700000}"/>
    <cellStyle name="Note 16 3 3 4 13" xfId="28709" xr:uid="{00000000-0005-0000-0000-000023700000}"/>
    <cellStyle name="Note 16 3 3 4 14" xfId="28710" xr:uid="{00000000-0005-0000-0000-000024700000}"/>
    <cellStyle name="Note 16 3 3 4 2" xfId="28711" xr:uid="{00000000-0005-0000-0000-000025700000}"/>
    <cellStyle name="Note 16 3 3 4 3" xfId="28712" xr:uid="{00000000-0005-0000-0000-000026700000}"/>
    <cellStyle name="Note 16 3 3 4 4" xfId="28713" xr:uid="{00000000-0005-0000-0000-000027700000}"/>
    <cellStyle name="Note 16 3 3 4 5" xfId="28714" xr:uid="{00000000-0005-0000-0000-000028700000}"/>
    <cellStyle name="Note 16 3 3 4 6" xfId="28715" xr:uid="{00000000-0005-0000-0000-000029700000}"/>
    <cellStyle name="Note 16 3 3 4 7" xfId="28716" xr:uid="{00000000-0005-0000-0000-00002A700000}"/>
    <cellStyle name="Note 16 3 3 4 8" xfId="28717" xr:uid="{00000000-0005-0000-0000-00002B700000}"/>
    <cellStyle name="Note 16 3 3 4 9" xfId="28718" xr:uid="{00000000-0005-0000-0000-00002C700000}"/>
    <cellStyle name="Note 16 3 3 5" xfId="28719" xr:uid="{00000000-0005-0000-0000-00002D700000}"/>
    <cellStyle name="Note 16 3 3 5 10" xfId="28720" xr:uid="{00000000-0005-0000-0000-00002E700000}"/>
    <cellStyle name="Note 16 3 3 5 11" xfId="28721" xr:uid="{00000000-0005-0000-0000-00002F700000}"/>
    <cellStyle name="Note 16 3 3 5 12" xfId="28722" xr:uid="{00000000-0005-0000-0000-000030700000}"/>
    <cellStyle name="Note 16 3 3 5 13" xfId="28723" xr:uid="{00000000-0005-0000-0000-000031700000}"/>
    <cellStyle name="Note 16 3 3 5 2" xfId="28724" xr:uid="{00000000-0005-0000-0000-000032700000}"/>
    <cellStyle name="Note 16 3 3 5 3" xfId="28725" xr:uid="{00000000-0005-0000-0000-000033700000}"/>
    <cellStyle name="Note 16 3 3 5 4" xfId="28726" xr:uid="{00000000-0005-0000-0000-000034700000}"/>
    <cellStyle name="Note 16 3 3 5 5" xfId="28727" xr:uid="{00000000-0005-0000-0000-000035700000}"/>
    <cellStyle name="Note 16 3 3 5 6" xfId="28728" xr:uid="{00000000-0005-0000-0000-000036700000}"/>
    <cellStyle name="Note 16 3 3 5 7" xfId="28729" xr:uid="{00000000-0005-0000-0000-000037700000}"/>
    <cellStyle name="Note 16 3 3 5 8" xfId="28730" xr:uid="{00000000-0005-0000-0000-000038700000}"/>
    <cellStyle name="Note 16 3 3 5 9" xfId="28731" xr:uid="{00000000-0005-0000-0000-000039700000}"/>
    <cellStyle name="Note 16 3 3 6" xfId="28732" xr:uid="{00000000-0005-0000-0000-00003A700000}"/>
    <cellStyle name="Note 16 3 3 7" xfId="28733" xr:uid="{00000000-0005-0000-0000-00003B700000}"/>
    <cellStyle name="Note 16 3 3 8" xfId="28734" xr:uid="{00000000-0005-0000-0000-00003C700000}"/>
    <cellStyle name="Note 16 3 3 9" xfId="28735" xr:uid="{00000000-0005-0000-0000-00003D700000}"/>
    <cellStyle name="Note 16 3 4" xfId="28736" xr:uid="{00000000-0005-0000-0000-00003E700000}"/>
    <cellStyle name="Note 16 3 4 10" xfId="28737" xr:uid="{00000000-0005-0000-0000-00003F700000}"/>
    <cellStyle name="Note 16 3 4 11" xfId="28738" xr:uid="{00000000-0005-0000-0000-000040700000}"/>
    <cellStyle name="Note 16 3 4 12" xfId="28739" xr:uid="{00000000-0005-0000-0000-000041700000}"/>
    <cellStyle name="Note 16 3 4 13" xfId="28740" xr:uid="{00000000-0005-0000-0000-000042700000}"/>
    <cellStyle name="Note 16 3 4 14" xfId="28741" xr:uid="{00000000-0005-0000-0000-000043700000}"/>
    <cellStyle name="Note 16 3 4 2" xfId="28742" xr:uid="{00000000-0005-0000-0000-000044700000}"/>
    <cellStyle name="Note 16 3 4 3" xfId="28743" xr:uid="{00000000-0005-0000-0000-000045700000}"/>
    <cellStyle name="Note 16 3 4 4" xfId="28744" xr:uid="{00000000-0005-0000-0000-000046700000}"/>
    <cellStyle name="Note 16 3 4 5" xfId="28745" xr:uid="{00000000-0005-0000-0000-000047700000}"/>
    <cellStyle name="Note 16 3 4 6" xfId="28746" xr:uid="{00000000-0005-0000-0000-000048700000}"/>
    <cellStyle name="Note 16 3 4 7" xfId="28747" xr:uid="{00000000-0005-0000-0000-000049700000}"/>
    <cellStyle name="Note 16 3 4 8" xfId="28748" xr:uid="{00000000-0005-0000-0000-00004A700000}"/>
    <cellStyle name="Note 16 3 4 9" xfId="28749" xr:uid="{00000000-0005-0000-0000-00004B700000}"/>
    <cellStyle name="Note 16 3 5" xfId="28750" xr:uid="{00000000-0005-0000-0000-00004C700000}"/>
    <cellStyle name="Note 16 3 5 10" xfId="28751" xr:uid="{00000000-0005-0000-0000-00004D700000}"/>
    <cellStyle name="Note 16 3 5 11" xfId="28752" xr:uid="{00000000-0005-0000-0000-00004E700000}"/>
    <cellStyle name="Note 16 3 5 12" xfId="28753" xr:uid="{00000000-0005-0000-0000-00004F700000}"/>
    <cellStyle name="Note 16 3 5 13" xfId="28754" xr:uid="{00000000-0005-0000-0000-000050700000}"/>
    <cellStyle name="Note 16 3 5 14" xfId="28755" xr:uid="{00000000-0005-0000-0000-000051700000}"/>
    <cellStyle name="Note 16 3 5 2" xfId="28756" xr:uid="{00000000-0005-0000-0000-000052700000}"/>
    <cellStyle name="Note 16 3 5 3" xfId="28757" xr:uid="{00000000-0005-0000-0000-000053700000}"/>
    <cellStyle name="Note 16 3 5 4" xfId="28758" xr:uid="{00000000-0005-0000-0000-000054700000}"/>
    <cellStyle name="Note 16 3 5 5" xfId="28759" xr:uid="{00000000-0005-0000-0000-000055700000}"/>
    <cellStyle name="Note 16 3 5 6" xfId="28760" xr:uid="{00000000-0005-0000-0000-000056700000}"/>
    <cellStyle name="Note 16 3 5 7" xfId="28761" xr:uid="{00000000-0005-0000-0000-000057700000}"/>
    <cellStyle name="Note 16 3 5 8" xfId="28762" xr:uid="{00000000-0005-0000-0000-000058700000}"/>
    <cellStyle name="Note 16 3 5 9" xfId="28763" xr:uid="{00000000-0005-0000-0000-000059700000}"/>
    <cellStyle name="Note 16 3 6" xfId="28764" xr:uid="{00000000-0005-0000-0000-00005A700000}"/>
    <cellStyle name="Note 16 3 6 10" xfId="28765" xr:uid="{00000000-0005-0000-0000-00005B700000}"/>
    <cellStyle name="Note 16 3 6 11" xfId="28766" xr:uid="{00000000-0005-0000-0000-00005C700000}"/>
    <cellStyle name="Note 16 3 6 12" xfId="28767" xr:uid="{00000000-0005-0000-0000-00005D700000}"/>
    <cellStyle name="Note 16 3 6 13" xfId="28768" xr:uid="{00000000-0005-0000-0000-00005E700000}"/>
    <cellStyle name="Note 16 3 6 14" xfId="28769" xr:uid="{00000000-0005-0000-0000-00005F700000}"/>
    <cellStyle name="Note 16 3 6 2" xfId="28770" xr:uid="{00000000-0005-0000-0000-000060700000}"/>
    <cellStyle name="Note 16 3 6 3" xfId="28771" xr:uid="{00000000-0005-0000-0000-000061700000}"/>
    <cellStyle name="Note 16 3 6 4" xfId="28772" xr:uid="{00000000-0005-0000-0000-000062700000}"/>
    <cellStyle name="Note 16 3 6 5" xfId="28773" xr:uid="{00000000-0005-0000-0000-000063700000}"/>
    <cellStyle name="Note 16 3 6 6" xfId="28774" xr:uid="{00000000-0005-0000-0000-000064700000}"/>
    <cellStyle name="Note 16 3 6 7" xfId="28775" xr:uid="{00000000-0005-0000-0000-000065700000}"/>
    <cellStyle name="Note 16 3 6 8" xfId="28776" xr:uid="{00000000-0005-0000-0000-000066700000}"/>
    <cellStyle name="Note 16 3 6 9" xfId="28777" xr:uid="{00000000-0005-0000-0000-000067700000}"/>
    <cellStyle name="Note 16 3 7" xfId="28778" xr:uid="{00000000-0005-0000-0000-000068700000}"/>
    <cellStyle name="Note 16 3 7 10" xfId="28779" xr:uid="{00000000-0005-0000-0000-000069700000}"/>
    <cellStyle name="Note 16 3 7 11" xfId="28780" xr:uid="{00000000-0005-0000-0000-00006A700000}"/>
    <cellStyle name="Note 16 3 7 12" xfId="28781" xr:uid="{00000000-0005-0000-0000-00006B700000}"/>
    <cellStyle name="Note 16 3 7 13" xfId="28782" xr:uid="{00000000-0005-0000-0000-00006C700000}"/>
    <cellStyle name="Note 16 3 7 2" xfId="28783" xr:uid="{00000000-0005-0000-0000-00006D700000}"/>
    <cellStyle name="Note 16 3 7 3" xfId="28784" xr:uid="{00000000-0005-0000-0000-00006E700000}"/>
    <cellStyle name="Note 16 3 7 4" xfId="28785" xr:uid="{00000000-0005-0000-0000-00006F700000}"/>
    <cellStyle name="Note 16 3 7 5" xfId="28786" xr:uid="{00000000-0005-0000-0000-000070700000}"/>
    <cellStyle name="Note 16 3 7 6" xfId="28787" xr:uid="{00000000-0005-0000-0000-000071700000}"/>
    <cellStyle name="Note 16 3 7 7" xfId="28788" xr:uid="{00000000-0005-0000-0000-000072700000}"/>
    <cellStyle name="Note 16 3 7 8" xfId="28789" xr:uid="{00000000-0005-0000-0000-000073700000}"/>
    <cellStyle name="Note 16 3 7 9" xfId="28790" xr:uid="{00000000-0005-0000-0000-000074700000}"/>
    <cellStyle name="Note 16 3 8" xfId="28791" xr:uid="{00000000-0005-0000-0000-000075700000}"/>
    <cellStyle name="Note 16 3 9" xfId="28792" xr:uid="{00000000-0005-0000-0000-000076700000}"/>
    <cellStyle name="Note 16 4" xfId="28793" xr:uid="{00000000-0005-0000-0000-000077700000}"/>
    <cellStyle name="Note 16 4 10" xfId="28794" xr:uid="{00000000-0005-0000-0000-000078700000}"/>
    <cellStyle name="Note 16 4 11" xfId="28795" xr:uid="{00000000-0005-0000-0000-000079700000}"/>
    <cellStyle name="Note 16 4 12" xfId="28796" xr:uid="{00000000-0005-0000-0000-00007A700000}"/>
    <cellStyle name="Note 16 4 13" xfId="28797" xr:uid="{00000000-0005-0000-0000-00007B700000}"/>
    <cellStyle name="Note 16 4 14" xfId="28798" xr:uid="{00000000-0005-0000-0000-00007C700000}"/>
    <cellStyle name="Note 16 4 15" xfId="28799" xr:uid="{00000000-0005-0000-0000-00007D700000}"/>
    <cellStyle name="Note 16 4 16" xfId="28800" xr:uid="{00000000-0005-0000-0000-00007E700000}"/>
    <cellStyle name="Note 16 4 17" xfId="28801" xr:uid="{00000000-0005-0000-0000-00007F700000}"/>
    <cellStyle name="Note 16 4 18" xfId="28802" xr:uid="{00000000-0005-0000-0000-000080700000}"/>
    <cellStyle name="Note 16 4 19" xfId="28803" xr:uid="{00000000-0005-0000-0000-000081700000}"/>
    <cellStyle name="Note 16 4 2" xfId="28804" xr:uid="{00000000-0005-0000-0000-000082700000}"/>
    <cellStyle name="Note 16 4 2 10" xfId="28805" xr:uid="{00000000-0005-0000-0000-000083700000}"/>
    <cellStyle name="Note 16 4 2 11" xfId="28806" xr:uid="{00000000-0005-0000-0000-000084700000}"/>
    <cellStyle name="Note 16 4 2 12" xfId="28807" xr:uid="{00000000-0005-0000-0000-000085700000}"/>
    <cellStyle name="Note 16 4 2 13" xfId="28808" xr:uid="{00000000-0005-0000-0000-000086700000}"/>
    <cellStyle name="Note 16 4 2 14" xfId="28809" xr:uid="{00000000-0005-0000-0000-000087700000}"/>
    <cellStyle name="Note 16 4 2 15" xfId="28810" xr:uid="{00000000-0005-0000-0000-000088700000}"/>
    <cellStyle name="Note 16 4 2 16" xfId="28811" xr:uid="{00000000-0005-0000-0000-000089700000}"/>
    <cellStyle name="Note 16 4 2 17" xfId="28812" xr:uid="{00000000-0005-0000-0000-00008A700000}"/>
    <cellStyle name="Note 16 4 2 18" xfId="28813" xr:uid="{00000000-0005-0000-0000-00008B700000}"/>
    <cellStyle name="Note 16 4 2 19" xfId="28814" xr:uid="{00000000-0005-0000-0000-00008C700000}"/>
    <cellStyle name="Note 16 4 2 2" xfId="28815" xr:uid="{00000000-0005-0000-0000-00008D700000}"/>
    <cellStyle name="Note 16 4 2 2 10" xfId="28816" xr:uid="{00000000-0005-0000-0000-00008E700000}"/>
    <cellStyle name="Note 16 4 2 2 11" xfId="28817" xr:uid="{00000000-0005-0000-0000-00008F700000}"/>
    <cellStyle name="Note 16 4 2 2 12" xfId="28818" xr:uid="{00000000-0005-0000-0000-000090700000}"/>
    <cellStyle name="Note 16 4 2 2 13" xfId="28819" xr:uid="{00000000-0005-0000-0000-000091700000}"/>
    <cellStyle name="Note 16 4 2 2 14" xfId="28820" xr:uid="{00000000-0005-0000-0000-000092700000}"/>
    <cellStyle name="Note 16 4 2 2 2" xfId="28821" xr:uid="{00000000-0005-0000-0000-000093700000}"/>
    <cellStyle name="Note 16 4 2 2 3" xfId="28822" xr:uid="{00000000-0005-0000-0000-000094700000}"/>
    <cellStyle name="Note 16 4 2 2 4" xfId="28823" xr:uid="{00000000-0005-0000-0000-000095700000}"/>
    <cellStyle name="Note 16 4 2 2 5" xfId="28824" xr:uid="{00000000-0005-0000-0000-000096700000}"/>
    <cellStyle name="Note 16 4 2 2 6" xfId="28825" xr:uid="{00000000-0005-0000-0000-000097700000}"/>
    <cellStyle name="Note 16 4 2 2 7" xfId="28826" xr:uid="{00000000-0005-0000-0000-000098700000}"/>
    <cellStyle name="Note 16 4 2 2 8" xfId="28827" xr:uid="{00000000-0005-0000-0000-000099700000}"/>
    <cellStyle name="Note 16 4 2 2 9" xfId="28828" xr:uid="{00000000-0005-0000-0000-00009A700000}"/>
    <cellStyle name="Note 16 4 2 20" xfId="28829" xr:uid="{00000000-0005-0000-0000-00009B700000}"/>
    <cellStyle name="Note 16 4 2 3" xfId="28830" xr:uid="{00000000-0005-0000-0000-00009C700000}"/>
    <cellStyle name="Note 16 4 2 3 10" xfId="28831" xr:uid="{00000000-0005-0000-0000-00009D700000}"/>
    <cellStyle name="Note 16 4 2 3 11" xfId="28832" xr:uid="{00000000-0005-0000-0000-00009E700000}"/>
    <cellStyle name="Note 16 4 2 3 12" xfId="28833" xr:uid="{00000000-0005-0000-0000-00009F700000}"/>
    <cellStyle name="Note 16 4 2 3 13" xfId="28834" xr:uid="{00000000-0005-0000-0000-0000A0700000}"/>
    <cellStyle name="Note 16 4 2 3 14" xfId="28835" xr:uid="{00000000-0005-0000-0000-0000A1700000}"/>
    <cellStyle name="Note 16 4 2 3 2" xfId="28836" xr:uid="{00000000-0005-0000-0000-0000A2700000}"/>
    <cellStyle name="Note 16 4 2 3 3" xfId="28837" xr:uid="{00000000-0005-0000-0000-0000A3700000}"/>
    <cellStyle name="Note 16 4 2 3 4" xfId="28838" xr:uid="{00000000-0005-0000-0000-0000A4700000}"/>
    <cellStyle name="Note 16 4 2 3 5" xfId="28839" xr:uid="{00000000-0005-0000-0000-0000A5700000}"/>
    <cellStyle name="Note 16 4 2 3 6" xfId="28840" xr:uid="{00000000-0005-0000-0000-0000A6700000}"/>
    <cellStyle name="Note 16 4 2 3 7" xfId="28841" xr:uid="{00000000-0005-0000-0000-0000A7700000}"/>
    <cellStyle name="Note 16 4 2 3 8" xfId="28842" xr:uid="{00000000-0005-0000-0000-0000A8700000}"/>
    <cellStyle name="Note 16 4 2 3 9" xfId="28843" xr:uid="{00000000-0005-0000-0000-0000A9700000}"/>
    <cellStyle name="Note 16 4 2 4" xfId="28844" xr:uid="{00000000-0005-0000-0000-0000AA700000}"/>
    <cellStyle name="Note 16 4 2 4 10" xfId="28845" xr:uid="{00000000-0005-0000-0000-0000AB700000}"/>
    <cellStyle name="Note 16 4 2 4 11" xfId="28846" xr:uid="{00000000-0005-0000-0000-0000AC700000}"/>
    <cellStyle name="Note 16 4 2 4 12" xfId="28847" xr:uid="{00000000-0005-0000-0000-0000AD700000}"/>
    <cellStyle name="Note 16 4 2 4 13" xfId="28848" xr:uid="{00000000-0005-0000-0000-0000AE700000}"/>
    <cellStyle name="Note 16 4 2 4 14" xfId="28849" xr:uid="{00000000-0005-0000-0000-0000AF700000}"/>
    <cellStyle name="Note 16 4 2 4 2" xfId="28850" xr:uid="{00000000-0005-0000-0000-0000B0700000}"/>
    <cellStyle name="Note 16 4 2 4 3" xfId="28851" xr:uid="{00000000-0005-0000-0000-0000B1700000}"/>
    <cellStyle name="Note 16 4 2 4 4" xfId="28852" xr:uid="{00000000-0005-0000-0000-0000B2700000}"/>
    <cellStyle name="Note 16 4 2 4 5" xfId="28853" xr:uid="{00000000-0005-0000-0000-0000B3700000}"/>
    <cellStyle name="Note 16 4 2 4 6" xfId="28854" xr:uid="{00000000-0005-0000-0000-0000B4700000}"/>
    <cellStyle name="Note 16 4 2 4 7" xfId="28855" xr:uid="{00000000-0005-0000-0000-0000B5700000}"/>
    <cellStyle name="Note 16 4 2 4 8" xfId="28856" xr:uid="{00000000-0005-0000-0000-0000B6700000}"/>
    <cellStyle name="Note 16 4 2 4 9" xfId="28857" xr:uid="{00000000-0005-0000-0000-0000B7700000}"/>
    <cellStyle name="Note 16 4 2 5" xfId="28858" xr:uid="{00000000-0005-0000-0000-0000B8700000}"/>
    <cellStyle name="Note 16 4 2 5 10" xfId="28859" xr:uid="{00000000-0005-0000-0000-0000B9700000}"/>
    <cellStyle name="Note 16 4 2 5 11" xfId="28860" xr:uid="{00000000-0005-0000-0000-0000BA700000}"/>
    <cellStyle name="Note 16 4 2 5 12" xfId="28861" xr:uid="{00000000-0005-0000-0000-0000BB700000}"/>
    <cellStyle name="Note 16 4 2 5 13" xfId="28862" xr:uid="{00000000-0005-0000-0000-0000BC700000}"/>
    <cellStyle name="Note 16 4 2 5 2" xfId="28863" xr:uid="{00000000-0005-0000-0000-0000BD700000}"/>
    <cellStyle name="Note 16 4 2 5 3" xfId="28864" xr:uid="{00000000-0005-0000-0000-0000BE700000}"/>
    <cellStyle name="Note 16 4 2 5 4" xfId="28865" xr:uid="{00000000-0005-0000-0000-0000BF700000}"/>
    <cellStyle name="Note 16 4 2 5 5" xfId="28866" xr:uid="{00000000-0005-0000-0000-0000C0700000}"/>
    <cellStyle name="Note 16 4 2 5 6" xfId="28867" xr:uid="{00000000-0005-0000-0000-0000C1700000}"/>
    <cellStyle name="Note 16 4 2 5 7" xfId="28868" xr:uid="{00000000-0005-0000-0000-0000C2700000}"/>
    <cellStyle name="Note 16 4 2 5 8" xfId="28869" xr:uid="{00000000-0005-0000-0000-0000C3700000}"/>
    <cellStyle name="Note 16 4 2 5 9" xfId="28870" xr:uid="{00000000-0005-0000-0000-0000C4700000}"/>
    <cellStyle name="Note 16 4 2 6" xfId="28871" xr:uid="{00000000-0005-0000-0000-0000C5700000}"/>
    <cellStyle name="Note 16 4 2 7" xfId="28872" xr:uid="{00000000-0005-0000-0000-0000C6700000}"/>
    <cellStyle name="Note 16 4 2 8" xfId="28873" xr:uid="{00000000-0005-0000-0000-0000C7700000}"/>
    <cellStyle name="Note 16 4 2 9" xfId="28874" xr:uid="{00000000-0005-0000-0000-0000C8700000}"/>
    <cellStyle name="Note 16 4 20" xfId="28875" xr:uid="{00000000-0005-0000-0000-0000C9700000}"/>
    <cellStyle name="Note 16 4 21" xfId="28876" xr:uid="{00000000-0005-0000-0000-0000CA700000}"/>
    <cellStyle name="Note 16 4 22" xfId="28877" xr:uid="{00000000-0005-0000-0000-0000CB700000}"/>
    <cellStyle name="Note 16 4 3" xfId="28878" xr:uid="{00000000-0005-0000-0000-0000CC700000}"/>
    <cellStyle name="Note 16 4 3 10" xfId="28879" xr:uid="{00000000-0005-0000-0000-0000CD700000}"/>
    <cellStyle name="Note 16 4 3 11" xfId="28880" xr:uid="{00000000-0005-0000-0000-0000CE700000}"/>
    <cellStyle name="Note 16 4 3 12" xfId="28881" xr:uid="{00000000-0005-0000-0000-0000CF700000}"/>
    <cellStyle name="Note 16 4 3 13" xfId="28882" xr:uid="{00000000-0005-0000-0000-0000D0700000}"/>
    <cellStyle name="Note 16 4 3 14" xfId="28883" xr:uid="{00000000-0005-0000-0000-0000D1700000}"/>
    <cellStyle name="Note 16 4 3 15" xfId="28884" xr:uid="{00000000-0005-0000-0000-0000D2700000}"/>
    <cellStyle name="Note 16 4 3 16" xfId="28885" xr:uid="{00000000-0005-0000-0000-0000D3700000}"/>
    <cellStyle name="Note 16 4 3 17" xfId="28886" xr:uid="{00000000-0005-0000-0000-0000D4700000}"/>
    <cellStyle name="Note 16 4 3 18" xfId="28887" xr:uid="{00000000-0005-0000-0000-0000D5700000}"/>
    <cellStyle name="Note 16 4 3 19" xfId="28888" xr:uid="{00000000-0005-0000-0000-0000D6700000}"/>
    <cellStyle name="Note 16 4 3 2" xfId="28889" xr:uid="{00000000-0005-0000-0000-0000D7700000}"/>
    <cellStyle name="Note 16 4 3 2 10" xfId="28890" xr:uid="{00000000-0005-0000-0000-0000D8700000}"/>
    <cellStyle name="Note 16 4 3 2 11" xfId="28891" xr:uid="{00000000-0005-0000-0000-0000D9700000}"/>
    <cellStyle name="Note 16 4 3 2 12" xfId="28892" xr:uid="{00000000-0005-0000-0000-0000DA700000}"/>
    <cellStyle name="Note 16 4 3 2 13" xfId="28893" xr:uid="{00000000-0005-0000-0000-0000DB700000}"/>
    <cellStyle name="Note 16 4 3 2 14" xfId="28894" xr:uid="{00000000-0005-0000-0000-0000DC700000}"/>
    <cellStyle name="Note 16 4 3 2 2" xfId="28895" xr:uid="{00000000-0005-0000-0000-0000DD700000}"/>
    <cellStyle name="Note 16 4 3 2 3" xfId="28896" xr:uid="{00000000-0005-0000-0000-0000DE700000}"/>
    <cellStyle name="Note 16 4 3 2 4" xfId="28897" xr:uid="{00000000-0005-0000-0000-0000DF700000}"/>
    <cellStyle name="Note 16 4 3 2 5" xfId="28898" xr:uid="{00000000-0005-0000-0000-0000E0700000}"/>
    <cellStyle name="Note 16 4 3 2 6" xfId="28899" xr:uid="{00000000-0005-0000-0000-0000E1700000}"/>
    <cellStyle name="Note 16 4 3 2 7" xfId="28900" xr:uid="{00000000-0005-0000-0000-0000E2700000}"/>
    <cellStyle name="Note 16 4 3 2 8" xfId="28901" xr:uid="{00000000-0005-0000-0000-0000E3700000}"/>
    <cellStyle name="Note 16 4 3 2 9" xfId="28902" xr:uid="{00000000-0005-0000-0000-0000E4700000}"/>
    <cellStyle name="Note 16 4 3 20" xfId="28903" xr:uid="{00000000-0005-0000-0000-0000E5700000}"/>
    <cellStyle name="Note 16 4 3 3" xfId="28904" xr:uid="{00000000-0005-0000-0000-0000E6700000}"/>
    <cellStyle name="Note 16 4 3 3 10" xfId="28905" xr:uid="{00000000-0005-0000-0000-0000E7700000}"/>
    <cellStyle name="Note 16 4 3 3 11" xfId="28906" xr:uid="{00000000-0005-0000-0000-0000E8700000}"/>
    <cellStyle name="Note 16 4 3 3 12" xfId="28907" xr:uid="{00000000-0005-0000-0000-0000E9700000}"/>
    <cellStyle name="Note 16 4 3 3 13" xfId="28908" xr:uid="{00000000-0005-0000-0000-0000EA700000}"/>
    <cellStyle name="Note 16 4 3 3 14" xfId="28909" xr:uid="{00000000-0005-0000-0000-0000EB700000}"/>
    <cellStyle name="Note 16 4 3 3 2" xfId="28910" xr:uid="{00000000-0005-0000-0000-0000EC700000}"/>
    <cellStyle name="Note 16 4 3 3 3" xfId="28911" xr:uid="{00000000-0005-0000-0000-0000ED700000}"/>
    <cellStyle name="Note 16 4 3 3 4" xfId="28912" xr:uid="{00000000-0005-0000-0000-0000EE700000}"/>
    <cellStyle name="Note 16 4 3 3 5" xfId="28913" xr:uid="{00000000-0005-0000-0000-0000EF700000}"/>
    <cellStyle name="Note 16 4 3 3 6" xfId="28914" xr:uid="{00000000-0005-0000-0000-0000F0700000}"/>
    <cellStyle name="Note 16 4 3 3 7" xfId="28915" xr:uid="{00000000-0005-0000-0000-0000F1700000}"/>
    <cellStyle name="Note 16 4 3 3 8" xfId="28916" xr:uid="{00000000-0005-0000-0000-0000F2700000}"/>
    <cellStyle name="Note 16 4 3 3 9" xfId="28917" xr:uid="{00000000-0005-0000-0000-0000F3700000}"/>
    <cellStyle name="Note 16 4 3 4" xfId="28918" xr:uid="{00000000-0005-0000-0000-0000F4700000}"/>
    <cellStyle name="Note 16 4 3 4 10" xfId="28919" xr:uid="{00000000-0005-0000-0000-0000F5700000}"/>
    <cellStyle name="Note 16 4 3 4 11" xfId="28920" xr:uid="{00000000-0005-0000-0000-0000F6700000}"/>
    <cellStyle name="Note 16 4 3 4 12" xfId="28921" xr:uid="{00000000-0005-0000-0000-0000F7700000}"/>
    <cellStyle name="Note 16 4 3 4 13" xfId="28922" xr:uid="{00000000-0005-0000-0000-0000F8700000}"/>
    <cellStyle name="Note 16 4 3 4 14" xfId="28923" xr:uid="{00000000-0005-0000-0000-0000F9700000}"/>
    <cellStyle name="Note 16 4 3 4 2" xfId="28924" xr:uid="{00000000-0005-0000-0000-0000FA700000}"/>
    <cellStyle name="Note 16 4 3 4 3" xfId="28925" xr:uid="{00000000-0005-0000-0000-0000FB700000}"/>
    <cellStyle name="Note 16 4 3 4 4" xfId="28926" xr:uid="{00000000-0005-0000-0000-0000FC700000}"/>
    <cellStyle name="Note 16 4 3 4 5" xfId="28927" xr:uid="{00000000-0005-0000-0000-0000FD700000}"/>
    <cellStyle name="Note 16 4 3 4 6" xfId="28928" xr:uid="{00000000-0005-0000-0000-0000FE700000}"/>
    <cellStyle name="Note 16 4 3 4 7" xfId="28929" xr:uid="{00000000-0005-0000-0000-0000FF700000}"/>
    <cellStyle name="Note 16 4 3 4 8" xfId="28930" xr:uid="{00000000-0005-0000-0000-000000710000}"/>
    <cellStyle name="Note 16 4 3 4 9" xfId="28931" xr:uid="{00000000-0005-0000-0000-000001710000}"/>
    <cellStyle name="Note 16 4 3 5" xfId="28932" xr:uid="{00000000-0005-0000-0000-000002710000}"/>
    <cellStyle name="Note 16 4 3 5 10" xfId="28933" xr:uid="{00000000-0005-0000-0000-000003710000}"/>
    <cellStyle name="Note 16 4 3 5 11" xfId="28934" xr:uid="{00000000-0005-0000-0000-000004710000}"/>
    <cellStyle name="Note 16 4 3 5 12" xfId="28935" xr:uid="{00000000-0005-0000-0000-000005710000}"/>
    <cellStyle name="Note 16 4 3 5 13" xfId="28936" xr:uid="{00000000-0005-0000-0000-000006710000}"/>
    <cellStyle name="Note 16 4 3 5 2" xfId="28937" xr:uid="{00000000-0005-0000-0000-000007710000}"/>
    <cellStyle name="Note 16 4 3 5 3" xfId="28938" xr:uid="{00000000-0005-0000-0000-000008710000}"/>
    <cellStyle name="Note 16 4 3 5 4" xfId="28939" xr:uid="{00000000-0005-0000-0000-000009710000}"/>
    <cellStyle name="Note 16 4 3 5 5" xfId="28940" xr:uid="{00000000-0005-0000-0000-00000A710000}"/>
    <cellStyle name="Note 16 4 3 5 6" xfId="28941" xr:uid="{00000000-0005-0000-0000-00000B710000}"/>
    <cellStyle name="Note 16 4 3 5 7" xfId="28942" xr:uid="{00000000-0005-0000-0000-00000C710000}"/>
    <cellStyle name="Note 16 4 3 5 8" xfId="28943" xr:uid="{00000000-0005-0000-0000-00000D710000}"/>
    <cellStyle name="Note 16 4 3 5 9" xfId="28944" xr:uid="{00000000-0005-0000-0000-00000E710000}"/>
    <cellStyle name="Note 16 4 3 6" xfId="28945" xr:uid="{00000000-0005-0000-0000-00000F710000}"/>
    <cellStyle name="Note 16 4 3 7" xfId="28946" xr:uid="{00000000-0005-0000-0000-000010710000}"/>
    <cellStyle name="Note 16 4 3 8" xfId="28947" xr:uid="{00000000-0005-0000-0000-000011710000}"/>
    <cellStyle name="Note 16 4 3 9" xfId="28948" xr:uid="{00000000-0005-0000-0000-000012710000}"/>
    <cellStyle name="Note 16 4 4" xfId="28949" xr:uid="{00000000-0005-0000-0000-000013710000}"/>
    <cellStyle name="Note 16 4 4 10" xfId="28950" xr:uid="{00000000-0005-0000-0000-000014710000}"/>
    <cellStyle name="Note 16 4 4 11" xfId="28951" xr:uid="{00000000-0005-0000-0000-000015710000}"/>
    <cellStyle name="Note 16 4 4 12" xfId="28952" xr:uid="{00000000-0005-0000-0000-000016710000}"/>
    <cellStyle name="Note 16 4 4 13" xfId="28953" xr:uid="{00000000-0005-0000-0000-000017710000}"/>
    <cellStyle name="Note 16 4 4 14" xfId="28954" xr:uid="{00000000-0005-0000-0000-000018710000}"/>
    <cellStyle name="Note 16 4 4 2" xfId="28955" xr:uid="{00000000-0005-0000-0000-000019710000}"/>
    <cellStyle name="Note 16 4 4 3" xfId="28956" xr:uid="{00000000-0005-0000-0000-00001A710000}"/>
    <cellStyle name="Note 16 4 4 4" xfId="28957" xr:uid="{00000000-0005-0000-0000-00001B710000}"/>
    <cellStyle name="Note 16 4 4 5" xfId="28958" xr:uid="{00000000-0005-0000-0000-00001C710000}"/>
    <cellStyle name="Note 16 4 4 6" xfId="28959" xr:uid="{00000000-0005-0000-0000-00001D710000}"/>
    <cellStyle name="Note 16 4 4 7" xfId="28960" xr:uid="{00000000-0005-0000-0000-00001E710000}"/>
    <cellStyle name="Note 16 4 4 8" xfId="28961" xr:uid="{00000000-0005-0000-0000-00001F710000}"/>
    <cellStyle name="Note 16 4 4 9" xfId="28962" xr:uid="{00000000-0005-0000-0000-000020710000}"/>
    <cellStyle name="Note 16 4 5" xfId="28963" xr:uid="{00000000-0005-0000-0000-000021710000}"/>
    <cellStyle name="Note 16 4 5 10" xfId="28964" xr:uid="{00000000-0005-0000-0000-000022710000}"/>
    <cellStyle name="Note 16 4 5 11" xfId="28965" xr:uid="{00000000-0005-0000-0000-000023710000}"/>
    <cellStyle name="Note 16 4 5 12" xfId="28966" xr:uid="{00000000-0005-0000-0000-000024710000}"/>
    <cellStyle name="Note 16 4 5 13" xfId="28967" xr:uid="{00000000-0005-0000-0000-000025710000}"/>
    <cellStyle name="Note 16 4 5 14" xfId="28968" xr:uid="{00000000-0005-0000-0000-000026710000}"/>
    <cellStyle name="Note 16 4 5 2" xfId="28969" xr:uid="{00000000-0005-0000-0000-000027710000}"/>
    <cellStyle name="Note 16 4 5 3" xfId="28970" xr:uid="{00000000-0005-0000-0000-000028710000}"/>
    <cellStyle name="Note 16 4 5 4" xfId="28971" xr:uid="{00000000-0005-0000-0000-000029710000}"/>
    <cellStyle name="Note 16 4 5 5" xfId="28972" xr:uid="{00000000-0005-0000-0000-00002A710000}"/>
    <cellStyle name="Note 16 4 5 6" xfId="28973" xr:uid="{00000000-0005-0000-0000-00002B710000}"/>
    <cellStyle name="Note 16 4 5 7" xfId="28974" xr:uid="{00000000-0005-0000-0000-00002C710000}"/>
    <cellStyle name="Note 16 4 5 8" xfId="28975" xr:uid="{00000000-0005-0000-0000-00002D710000}"/>
    <cellStyle name="Note 16 4 5 9" xfId="28976" xr:uid="{00000000-0005-0000-0000-00002E710000}"/>
    <cellStyle name="Note 16 4 6" xfId="28977" xr:uid="{00000000-0005-0000-0000-00002F710000}"/>
    <cellStyle name="Note 16 4 6 10" xfId="28978" xr:uid="{00000000-0005-0000-0000-000030710000}"/>
    <cellStyle name="Note 16 4 6 11" xfId="28979" xr:uid="{00000000-0005-0000-0000-000031710000}"/>
    <cellStyle name="Note 16 4 6 12" xfId="28980" xr:uid="{00000000-0005-0000-0000-000032710000}"/>
    <cellStyle name="Note 16 4 6 13" xfId="28981" xr:uid="{00000000-0005-0000-0000-000033710000}"/>
    <cellStyle name="Note 16 4 6 14" xfId="28982" xr:uid="{00000000-0005-0000-0000-000034710000}"/>
    <cellStyle name="Note 16 4 6 2" xfId="28983" xr:uid="{00000000-0005-0000-0000-000035710000}"/>
    <cellStyle name="Note 16 4 6 3" xfId="28984" xr:uid="{00000000-0005-0000-0000-000036710000}"/>
    <cellStyle name="Note 16 4 6 4" xfId="28985" xr:uid="{00000000-0005-0000-0000-000037710000}"/>
    <cellStyle name="Note 16 4 6 5" xfId="28986" xr:uid="{00000000-0005-0000-0000-000038710000}"/>
    <cellStyle name="Note 16 4 6 6" xfId="28987" xr:uid="{00000000-0005-0000-0000-000039710000}"/>
    <cellStyle name="Note 16 4 6 7" xfId="28988" xr:uid="{00000000-0005-0000-0000-00003A710000}"/>
    <cellStyle name="Note 16 4 6 8" xfId="28989" xr:uid="{00000000-0005-0000-0000-00003B710000}"/>
    <cellStyle name="Note 16 4 6 9" xfId="28990" xr:uid="{00000000-0005-0000-0000-00003C710000}"/>
    <cellStyle name="Note 16 4 7" xfId="28991" xr:uid="{00000000-0005-0000-0000-00003D710000}"/>
    <cellStyle name="Note 16 4 7 10" xfId="28992" xr:uid="{00000000-0005-0000-0000-00003E710000}"/>
    <cellStyle name="Note 16 4 7 11" xfId="28993" xr:uid="{00000000-0005-0000-0000-00003F710000}"/>
    <cellStyle name="Note 16 4 7 12" xfId="28994" xr:uid="{00000000-0005-0000-0000-000040710000}"/>
    <cellStyle name="Note 16 4 7 13" xfId="28995" xr:uid="{00000000-0005-0000-0000-000041710000}"/>
    <cellStyle name="Note 16 4 7 2" xfId="28996" xr:uid="{00000000-0005-0000-0000-000042710000}"/>
    <cellStyle name="Note 16 4 7 3" xfId="28997" xr:uid="{00000000-0005-0000-0000-000043710000}"/>
    <cellStyle name="Note 16 4 7 4" xfId="28998" xr:uid="{00000000-0005-0000-0000-000044710000}"/>
    <cellStyle name="Note 16 4 7 5" xfId="28999" xr:uid="{00000000-0005-0000-0000-000045710000}"/>
    <cellStyle name="Note 16 4 7 6" xfId="29000" xr:uid="{00000000-0005-0000-0000-000046710000}"/>
    <cellStyle name="Note 16 4 7 7" xfId="29001" xr:uid="{00000000-0005-0000-0000-000047710000}"/>
    <cellStyle name="Note 16 4 7 8" xfId="29002" xr:uid="{00000000-0005-0000-0000-000048710000}"/>
    <cellStyle name="Note 16 4 7 9" xfId="29003" xr:uid="{00000000-0005-0000-0000-000049710000}"/>
    <cellStyle name="Note 16 4 8" xfId="29004" xr:uid="{00000000-0005-0000-0000-00004A710000}"/>
    <cellStyle name="Note 16 4 9" xfId="29005" xr:uid="{00000000-0005-0000-0000-00004B710000}"/>
    <cellStyle name="Note 16 5" xfId="29006" xr:uid="{00000000-0005-0000-0000-00004C710000}"/>
    <cellStyle name="Note 16 5 10" xfId="29007" xr:uid="{00000000-0005-0000-0000-00004D710000}"/>
    <cellStyle name="Note 16 5 11" xfId="29008" xr:uid="{00000000-0005-0000-0000-00004E710000}"/>
    <cellStyle name="Note 16 5 12" xfId="29009" xr:uid="{00000000-0005-0000-0000-00004F710000}"/>
    <cellStyle name="Note 16 5 13" xfId="29010" xr:uid="{00000000-0005-0000-0000-000050710000}"/>
    <cellStyle name="Note 16 5 14" xfId="29011" xr:uid="{00000000-0005-0000-0000-000051710000}"/>
    <cellStyle name="Note 16 5 15" xfId="29012" xr:uid="{00000000-0005-0000-0000-000052710000}"/>
    <cellStyle name="Note 16 5 16" xfId="29013" xr:uid="{00000000-0005-0000-0000-000053710000}"/>
    <cellStyle name="Note 16 5 17" xfId="29014" xr:uid="{00000000-0005-0000-0000-000054710000}"/>
    <cellStyle name="Note 16 5 18" xfId="29015" xr:uid="{00000000-0005-0000-0000-000055710000}"/>
    <cellStyle name="Note 16 5 19" xfId="29016" xr:uid="{00000000-0005-0000-0000-000056710000}"/>
    <cellStyle name="Note 16 5 2" xfId="29017" xr:uid="{00000000-0005-0000-0000-000057710000}"/>
    <cellStyle name="Note 16 5 2 10" xfId="29018" xr:uid="{00000000-0005-0000-0000-000058710000}"/>
    <cellStyle name="Note 16 5 2 11" xfId="29019" xr:uid="{00000000-0005-0000-0000-000059710000}"/>
    <cellStyle name="Note 16 5 2 12" xfId="29020" xr:uid="{00000000-0005-0000-0000-00005A710000}"/>
    <cellStyle name="Note 16 5 2 13" xfId="29021" xr:uid="{00000000-0005-0000-0000-00005B710000}"/>
    <cellStyle name="Note 16 5 2 14" xfId="29022" xr:uid="{00000000-0005-0000-0000-00005C710000}"/>
    <cellStyle name="Note 16 5 2 2" xfId="29023" xr:uid="{00000000-0005-0000-0000-00005D710000}"/>
    <cellStyle name="Note 16 5 2 3" xfId="29024" xr:uid="{00000000-0005-0000-0000-00005E710000}"/>
    <cellStyle name="Note 16 5 2 4" xfId="29025" xr:uid="{00000000-0005-0000-0000-00005F710000}"/>
    <cellStyle name="Note 16 5 2 5" xfId="29026" xr:uid="{00000000-0005-0000-0000-000060710000}"/>
    <cellStyle name="Note 16 5 2 6" xfId="29027" xr:uid="{00000000-0005-0000-0000-000061710000}"/>
    <cellStyle name="Note 16 5 2 7" xfId="29028" xr:uid="{00000000-0005-0000-0000-000062710000}"/>
    <cellStyle name="Note 16 5 2 8" xfId="29029" xr:uid="{00000000-0005-0000-0000-000063710000}"/>
    <cellStyle name="Note 16 5 2 9" xfId="29030" xr:uid="{00000000-0005-0000-0000-000064710000}"/>
    <cellStyle name="Note 16 5 20" xfId="29031" xr:uid="{00000000-0005-0000-0000-000065710000}"/>
    <cellStyle name="Note 16 5 3" xfId="29032" xr:uid="{00000000-0005-0000-0000-000066710000}"/>
    <cellStyle name="Note 16 5 3 10" xfId="29033" xr:uid="{00000000-0005-0000-0000-000067710000}"/>
    <cellStyle name="Note 16 5 3 11" xfId="29034" xr:uid="{00000000-0005-0000-0000-000068710000}"/>
    <cellStyle name="Note 16 5 3 12" xfId="29035" xr:uid="{00000000-0005-0000-0000-000069710000}"/>
    <cellStyle name="Note 16 5 3 13" xfId="29036" xr:uid="{00000000-0005-0000-0000-00006A710000}"/>
    <cellStyle name="Note 16 5 3 14" xfId="29037" xr:uid="{00000000-0005-0000-0000-00006B710000}"/>
    <cellStyle name="Note 16 5 3 2" xfId="29038" xr:uid="{00000000-0005-0000-0000-00006C710000}"/>
    <cellStyle name="Note 16 5 3 3" xfId="29039" xr:uid="{00000000-0005-0000-0000-00006D710000}"/>
    <cellStyle name="Note 16 5 3 4" xfId="29040" xr:uid="{00000000-0005-0000-0000-00006E710000}"/>
    <cellStyle name="Note 16 5 3 5" xfId="29041" xr:uid="{00000000-0005-0000-0000-00006F710000}"/>
    <cellStyle name="Note 16 5 3 6" xfId="29042" xr:uid="{00000000-0005-0000-0000-000070710000}"/>
    <cellStyle name="Note 16 5 3 7" xfId="29043" xr:uid="{00000000-0005-0000-0000-000071710000}"/>
    <cellStyle name="Note 16 5 3 8" xfId="29044" xr:uid="{00000000-0005-0000-0000-000072710000}"/>
    <cellStyle name="Note 16 5 3 9" xfId="29045" xr:uid="{00000000-0005-0000-0000-000073710000}"/>
    <cellStyle name="Note 16 5 4" xfId="29046" xr:uid="{00000000-0005-0000-0000-000074710000}"/>
    <cellStyle name="Note 16 5 4 10" xfId="29047" xr:uid="{00000000-0005-0000-0000-000075710000}"/>
    <cellStyle name="Note 16 5 4 11" xfId="29048" xr:uid="{00000000-0005-0000-0000-000076710000}"/>
    <cellStyle name="Note 16 5 4 12" xfId="29049" xr:uid="{00000000-0005-0000-0000-000077710000}"/>
    <cellStyle name="Note 16 5 4 13" xfId="29050" xr:uid="{00000000-0005-0000-0000-000078710000}"/>
    <cellStyle name="Note 16 5 4 14" xfId="29051" xr:uid="{00000000-0005-0000-0000-000079710000}"/>
    <cellStyle name="Note 16 5 4 2" xfId="29052" xr:uid="{00000000-0005-0000-0000-00007A710000}"/>
    <cellStyle name="Note 16 5 4 3" xfId="29053" xr:uid="{00000000-0005-0000-0000-00007B710000}"/>
    <cellStyle name="Note 16 5 4 4" xfId="29054" xr:uid="{00000000-0005-0000-0000-00007C710000}"/>
    <cellStyle name="Note 16 5 4 5" xfId="29055" xr:uid="{00000000-0005-0000-0000-00007D710000}"/>
    <cellStyle name="Note 16 5 4 6" xfId="29056" xr:uid="{00000000-0005-0000-0000-00007E710000}"/>
    <cellStyle name="Note 16 5 4 7" xfId="29057" xr:uid="{00000000-0005-0000-0000-00007F710000}"/>
    <cellStyle name="Note 16 5 4 8" xfId="29058" xr:uid="{00000000-0005-0000-0000-000080710000}"/>
    <cellStyle name="Note 16 5 4 9" xfId="29059" xr:uid="{00000000-0005-0000-0000-000081710000}"/>
    <cellStyle name="Note 16 5 5" xfId="29060" xr:uid="{00000000-0005-0000-0000-000082710000}"/>
    <cellStyle name="Note 16 5 5 10" xfId="29061" xr:uid="{00000000-0005-0000-0000-000083710000}"/>
    <cellStyle name="Note 16 5 5 11" xfId="29062" xr:uid="{00000000-0005-0000-0000-000084710000}"/>
    <cellStyle name="Note 16 5 5 12" xfId="29063" xr:uid="{00000000-0005-0000-0000-000085710000}"/>
    <cellStyle name="Note 16 5 5 13" xfId="29064" xr:uid="{00000000-0005-0000-0000-000086710000}"/>
    <cellStyle name="Note 16 5 5 2" xfId="29065" xr:uid="{00000000-0005-0000-0000-000087710000}"/>
    <cellStyle name="Note 16 5 5 3" xfId="29066" xr:uid="{00000000-0005-0000-0000-000088710000}"/>
    <cellStyle name="Note 16 5 5 4" xfId="29067" xr:uid="{00000000-0005-0000-0000-000089710000}"/>
    <cellStyle name="Note 16 5 5 5" xfId="29068" xr:uid="{00000000-0005-0000-0000-00008A710000}"/>
    <cellStyle name="Note 16 5 5 6" xfId="29069" xr:uid="{00000000-0005-0000-0000-00008B710000}"/>
    <cellStyle name="Note 16 5 5 7" xfId="29070" xr:uid="{00000000-0005-0000-0000-00008C710000}"/>
    <cellStyle name="Note 16 5 5 8" xfId="29071" xr:uid="{00000000-0005-0000-0000-00008D710000}"/>
    <cellStyle name="Note 16 5 5 9" xfId="29072" xr:uid="{00000000-0005-0000-0000-00008E710000}"/>
    <cellStyle name="Note 16 5 6" xfId="29073" xr:uid="{00000000-0005-0000-0000-00008F710000}"/>
    <cellStyle name="Note 16 5 7" xfId="29074" xr:uid="{00000000-0005-0000-0000-000090710000}"/>
    <cellStyle name="Note 16 5 8" xfId="29075" xr:uid="{00000000-0005-0000-0000-000091710000}"/>
    <cellStyle name="Note 16 5 9" xfId="29076" xr:uid="{00000000-0005-0000-0000-000092710000}"/>
    <cellStyle name="Note 16 6" xfId="29077" xr:uid="{00000000-0005-0000-0000-000093710000}"/>
    <cellStyle name="Note 16 6 10" xfId="29078" xr:uid="{00000000-0005-0000-0000-000094710000}"/>
    <cellStyle name="Note 16 6 11" xfId="29079" xr:uid="{00000000-0005-0000-0000-000095710000}"/>
    <cellStyle name="Note 16 6 12" xfId="29080" xr:uid="{00000000-0005-0000-0000-000096710000}"/>
    <cellStyle name="Note 16 6 13" xfId="29081" xr:uid="{00000000-0005-0000-0000-000097710000}"/>
    <cellStyle name="Note 16 6 14" xfId="29082" xr:uid="{00000000-0005-0000-0000-000098710000}"/>
    <cellStyle name="Note 16 6 15" xfId="29083" xr:uid="{00000000-0005-0000-0000-000099710000}"/>
    <cellStyle name="Note 16 6 16" xfId="29084" xr:uid="{00000000-0005-0000-0000-00009A710000}"/>
    <cellStyle name="Note 16 6 17" xfId="29085" xr:uid="{00000000-0005-0000-0000-00009B710000}"/>
    <cellStyle name="Note 16 6 18" xfId="29086" xr:uid="{00000000-0005-0000-0000-00009C710000}"/>
    <cellStyle name="Note 16 6 19" xfId="29087" xr:uid="{00000000-0005-0000-0000-00009D710000}"/>
    <cellStyle name="Note 16 6 2" xfId="29088" xr:uid="{00000000-0005-0000-0000-00009E710000}"/>
    <cellStyle name="Note 16 6 2 10" xfId="29089" xr:uid="{00000000-0005-0000-0000-00009F710000}"/>
    <cellStyle name="Note 16 6 2 11" xfId="29090" xr:uid="{00000000-0005-0000-0000-0000A0710000}"/>
    <cellStyle name="Note 16 6 2 12" xfId="29091" xr:uid="{00000000-0005-0000-0000-0000A1710000}"/>
    <cellStyle name="Note 16 6 2 13" xfId="29092" xr:uid="{00000000-0005-0000-0000-0000A2710000}"/>
    <cellStyle name="Note 16 6 2 14" xfId="29093" xr:uid="{00000000-0005-0000-0000-0000A3710000}"/>
    <cellStyle name="Note 16 6 2 2" xfId="29094" xr:uid="{00000000-0005-0000-0000-0000A4710000}"/>
    <cellStyle name="Note 16 6 2 3" xfId="29095" xr:uid="{00000000-0005-0000-0000-0000A5710000}"/>
    <cellStyle name="Note 16 6 2 4" xfId="29096" xr:uid="{00000000-0005-0000-0000-0000A6710000}"/>
    <cellStyle name="Note 16 6 2 5" xfId="29097" xr:uid="{00000000-0005-0000-0000-0000A7710000}"/>
    <cellStyle name="Note 16 6 2 6" xfId="29098" xr:uid="{00000000-0005-0000-0000-0000A8710000}"/>
    <cellStyle name="Note 16 6 2 7" xfId="29099" xr:uid="{00000000-0005-0000-0000-0000A9710000}"/>
    <cellStyle name="Note 16 6 2 8" xfId="29100" xr:uid="{00000000-0005-0000-0000-0000AA710000}"/>
    <cellStyle name="Note 16 6 2 9" xfId="29101" xr:uid="{00000000-0005-0000-0000-0000AB710000}"/>
    <cellStyle name="Note 16 6 20" xfId="29102" xr:uid="{00000000-0005-0000-0000-0000AC710000}"/>
    <cellStyle name="Note 16 6 3" xfId="29103" xr:uid="{00000000-0005-0000-0000-0000AD710000}"/>
    <cellStyle name="Note 16 6 3 10" xfId="29104" xr:uid="{00000000-0005-0000-0000-0000AE710000}"/>
    <cellStyle name="Note 16 6 3 11" xfId="29105" xr:uid="{00000000-0005-0000-0000-0000AF710000}"/>
    <cellStyle name="Note 16 6 3 12" xfId="29106" xr:uid="{00000000-0005-0000-0000-0000B0710000}"/>
    <cellStyle name="Note 16 6 3 13" xfId="29107" xr:uid="{00000000-0005-0000-0000-0000B1710000}"/>
    <cellStyle name="Note 16 6 3 14" xfId="29108" xr:uid="{00000000-0005-0000-0000-0000B2710000}"/>
    <cellStyle name="Note 16 6 3 2" xfId="29109" xr:uid="{00000000-0005-0000-0000-0000B3710000}"/>
    <cellStyle name="Note 16 6 3 3" xfId="29110" xr:uid="{00000000-0005-0000-0000-0000B4710000}"/>
    <cellStyle name="Note 16 6 3 4" xfId="29111" xr:uid="{00000000-0005-0000-0000-0000B5710000}"/>
    <cellStyle name="Note 16 6 3 5" xfId="29112" xr:uid="{00000000-0005-0000-0000-0000B6710000}"/>
    <cellStyle name="Note 16 6 3 6" xfId="29113" xr:uid="{00000000-0005-0000-0000-0000B7710000}"/>
    <cellStyle name="Note 16 6 3 7" xfId="29114" xr:uid="{00000000-0005-0000-0000-0000B8710000}"/>
    <cellStyle name="Note 16 6 3 8" xfId="29115" xr:uid="{00000000-0005-0000-0000-0000B9710000}"/>
    <cellStyle name="Note 16 6 3 9" xfId="29116" xr:uid="{00000000-0005-0000-0000-0000BA710000}"/>
    <cellStyle name="Note 16 6 4" xfId="29117" xr:uid="{00000000-0005-0000-0000-0000BB710000}"/>
    <cellStyle name="Note 16 6 4 10" xfId="29118" xr:uid="{00000000-0005-0000-0000-0000BC710000}"/>
    <cellStyle name="Note 16 6 4 11" xfId="29119" xr:uid="{00000000-0005-0000-0000-0000BD710000}"/>
    <cellStyle name="Note 16 6 4 12" xfId="29120" xr:uid="{00000000-0005-0000-0000-0000BE710000}"/>
    <cellStyle name="Note 16 6 4 13" xfId="29121" xr:uid="{00000000-0005-0000-0000-0000BF710000}"/>
    <cellStyle name="Note 16 6 4 14" xfId="29122" xr:uid="{00000000-0005-0000-0000-0000C0710000}"/>
    <cellStyle name="Note 16 6 4 2" xfId="29123" xr:uid="{00000000-0005-0000-0000-0000C1710000}"/>
    <cellStyle name="Note 16 6 4 3" xfId="29124" xr:uid="{00000000-0005-0000-0000-0000C2710000}"/>
    <cellStyle name="Note 16 6 4 4" xfId="29125" xr:uid="{00000000-0005-0000-0000-0000C3710000}"/>
    <cellStyle name="Note 16 6 4 5" xfId="29126" xr:uid="{00000000-0005-0000-0000-0000C4710000}"/>
    <cellStyle name="Note 16 6 4 6" xfId="29127" xr:uid="{00000000-0005-0000-0000-0000C5710000}"/>
    <cellStyle name="Note 16 6 4 7" xfId="29128" xr:uid="{00000000-0005-0000-0000-0000C6710000}"/>
    <cellStyle name="Note 16 6 4 8" xfId="29129" xr:uid="{00000000-0005-0000-0000-0000C7710000}"/>
    <cellStyle name="Note 16 6 4 9" xfId="29130" xr:uid="{00000000-0005-0000-0000-0000C8710000}"/>
    <cellStyle name="Note 16 6 5" xfId="29131" xr:uid="{00000000-0005-0000-0000-0000C9710000}"/>
    <cellStyle name="Note 16 6 5 10" xfId="29132" xr:uid="{00000000-0005-0000-0000-0000CA710000}"/>
    <cellStyle name="Note 16 6 5 11" xfId="29133" xr:uid="{00000000-0005-0000-0000-0000CB710000}"/>
    <cellStyle name="Note 16 6 5 12" xfId="29134" xr:uid="{00000000-0005-0000-0000-0000CC710000}"/>
    <cellStyle name="Note 16 6 5 13" xfId="29135" xr:uid="{00000000-0005-0000-0000-0000CD710000}"/>
    <cellStyle name="Note 16 6 5 2" xfId="29136" xr:uid="{00000000-0005-0000-0000-0000CE710000}"/>
    <cellStyle name="Note 16 6 5 3" xfId="29137" xr:uid="{00000000-0005-0000-0000-0000CF710000}"/>
    <cellStyle name="Note 16 6 5 4" xfId="29138" xr:uid="{00000000-0005-0000-0000-0000D0710000}"/>
    <cellStyle name="Note 16 6 5 5" xfId="29139" xr:uid="{00000000-0005-0000-0000-0000D1710000}"/>
    <cellStyle name="Note 16 6 5 6" xfId="29140" xr:uid="{00000000-0005-0000-0000-0000D2710000}"/>
    <cellStyle name="Note 16 6 5 7" xfId="29141" xr:uid="{00000000-0005-0000-0000-0000D3710000}"/>
    <cellStyle name="Note 16 6 5 8" xfId="29142" xr:uid="{00000000-0005-0000-0000-0000D4710000}"/>
    <cellStyle name="Note 16 6 5 9" xfId="29143" xr:uid="{00000000-0005-0000-0000-0000D5710000}"/>
    <cellStyle name="Note 16 6 6" xfId="29144" xr:uid="{00000000-0005-0000-0000-0000D6710000}"/>
    <cellStyle name="Note 16 6 7" xfId="29145" xr:uid="{00000000-0005-0000-0000-0000D7710000}"/>
    <cellStyle name="Note 16 6 8" xfId="29146" xr:uid="{00000000-0005-0000-0000-0000D8710000}"/>
    <cellStyle name="Note 16 6 9" xfId="29147" xr:uid="{00000000-0005-0000-0000-0000D9710000}"/>
    <cellStyle name="Note 16 7" xfId="29148" xr:uid="{00000000-0005-0000-0000-0000DA710000}"/>
    <cellStyle name="Note 16 7 10" xfId="29149" xr:uid="{00000000-0005-0000-0000-0000DB710000}"/>
    <cellStyle name="Note 16 7 11" xfId="29150" xr:uid="{00000000-0005-0000-0000-0000DC710000}"/>
    <cellStyle name="Note 16 7 12" xfId="29151" xr:uid="{00000000-0005-0000-0000-0000DD710000}"/>
    <cellStyle name="Note 16 7 13" xfId="29152" xr:uid="{00000000-0005-0000-0000-0000DE710000}"/>
    <cellStyle name="Note 16 7 14" xfId="29153" xr:uid="{00000000-0005-0000-0000-0000DF710000}"/>
    <cellStyle name="Note 16 7 2" xfId="29154" xr:uid="{00000000-0005-0000-0000-0000E0710000}"/>
    <cellStyle name="Note 16 7 3" xfId="29155" xr:uid="{00000000-0005-0000-0000-0000E1710000}"/>
    <cellStyle name="Note 16 7 4" xfId="29156" xr:uid="{00000000-0005-0000-0000-0000E2710000}"/>
    <cellStyle name="Note 16 7 5" xfId="29157" xr:uid="{00000000-0005-0000-0000-0000E3710000}"/>
    <cellStyle name="Note 16 7 6" xfId="29158" xr:uid="{00000000-0005-0000-0000-0000E4710000}"/>
    <cellStyle name="Note 16 7 7" xfId="29159" xr:uid="{00000000-0005-0000-0000-0000E5710000}"/>
    <cellStyle name="Note 16 7 8" xfId="29160" xr:uid="{00000000-0005-0000-0000-0000E6710000}"/>
    <cellStyle name="Note 16 7 9" xfId="29161" xr:uid="{00000000-0005-0000-0000-0000E7710000}"/>
    <cellStyle name="Note 16 8" xfId="29162" xr:uid="{00000000-0005-0000-0000-0000E8710000}"/>
    <cellStyle name="Note 16 8 10" xfId="29163" xr:uid="{00000000-0005-0000-0000-0000E9710000}"/>
    <cellStyle name="Note 16 8 11" xfId="29164" xr:uid="{00000000-0005-0000-0000-0000EA710000}"/>
    <cellStyle name="Note 16 8 12" xfId="29165" xr:uid="{00000000-0005-0000-0000-0000EB710000}"/>
    <cellStyle name="Note 16 8 13" xfId="29166" xr:uid="{00000000-0005-0000-0000-0000EC710000}"/>
    <cellStyle name="Note 16 8 14" xfId="29167" xr:uid="{00000000-0005-0000-0000-0000ED710000}"/>
    <cellStyle name="Note 16 8 2" xfId="29168" xr:uid="{00000000-0005-0000-0000-0000EE710000}"/>
    <cellStyle name="Note 16 8 3" xfId="29169" xr:uid="{00000000-0005-0000-0000-0000EF710000}"/>
    <cellStyle name="Note 16 8 4" xfId="29170" xr:uid="{00000000-0005-0000-0000-0000F0710000}"/>
    <cellStyle name="Note 16 8 5" xfId="29171" xr:uid="{00000000-0005-0000-0000-0000F1710000}"/>
    <cellStyle name="Note 16 8 6" xfId="29172" xr:uid="{00000000-0005-0000-0000-0000F2710000}"/>
    <cellStyle name="Note 16 8 7" xfId="29173" xr:uid="{00000000-0005-0000-0000-0000F3710000}"/>
    <cellStyle name="Note 16 8 8" xfId="29174" xr:uid="{00000000-0005-0000-0000-0000F4710000}"/>
    <cellStyle name="Note 16 8 9" xfId="29175" xr:uid="{00000000-0005-0000-0000-0000F5710000}"/>
    <cellStyle name="Note 16 9" xfId="29176" xr:uid="{00000000-0005-0000-0000-0000F6710000}"/>
    <cellStyle name="Note 16 9 10" xfId="29177" xr:uid="{00000000-0005-0000-0000-0000F7710000}"/>
    <cellStyle name="Note 16 9 11" xfId="29178" xr:uid="{00000000-0005-0000-0000-0000F8710000}"/>
    <cellStyle name="Note 16 9 12" xfId="29179" xr:uid="{00000000-0005-0000-0000-0000F9710000}"/>
    <cellStyle name="Note 16 9 13" xfId="29180" xr:uid="{00000000-0005-0000-0000-0000FA710000}"/>
    <cellStyle name="Note 16 9 14" xfId="29181" xr:uid="{00000000-0005-0000-0000-0000FB710000}"/>
    <cellStyle name="Note 16 9 2" xfId="29182" xr:uid="{00000000-0005-0000-0000-0000FC710000}"/>
    <cellStyle name="Note 16 9 3" xfId="29183" xr:uid="{00000000-0005-0000-0000-0000FD710000}"/>
    <cellStyle name="Note 16 9 4" xfId="29184" xr:uid="{00000000-0005-0000-0000-0000FE710000}"/>
    <cellStyle name="Note 16 9 5" xfId="29185" xr:uid="{00000000-0005-0000-0000-0000FF710000}"/>
    <cellStyle name="Note 16 9 6" xfId="29186" xr:uid="{00000000-0005-0000-0000-000000720000}"/>
    <cellStyle name="Note 16 9 7" xfId="29187" xr:uid="{00000000-0005-0000-0000-000001720000}"/>
    <cellStyle name="Note 16 9 8" xfId="29188" xr:uid="{00000000-0005-0000-0000-000002720000}"/>
    <cellStyle name="Note 16 9 9" xfId="29189" xr:uid="{00000000-0005-0000-0000-000003720000}"/>
    <cellStyle name="Note 17" xfId="29190" xr:uid="{00000000-0005-0000-0000-000004720000}"/>
    <cellStyle name="Note 17 10" xfId="29191" xr:uid="{00000000-0005-0000-0000-000005720000}"/>
    <cellStyle name="Note 17 11" xfId="29192" xr:uid="{00000000-0005-0000-0000-000006720000}"/>
    <cellStyle name="Note 17 12" xfId="29193" xr:uid="{00000000-0005-0000-0000-000007720000}"/>
    <cellStyle name="Note 17 13" xfId="29194" xr:uid="{00000000-0005-0000-0000-000008720000}"/>
    <cellStyle name="Note 17 14" xfId="29195" xr:uid="{00000000-0005-0000-0000-000009720000}"/>
    <cellStyle name="Note 17 15" xfId="29196" xr:uid="{00000000-0005-0000-0000-00000A720000}"/>
    <cellStyle name="Note 17 16" xfId="29197" xr:uid="{00000000-0005-0000-0000-00000B720000}"/>
    <cellStyle name="Note 17 17" xfId="29198" xr:uid="{00000000-0005-0000-0000-00000C720000}"/>
    <cellStyle name="Note 17 18" xfId="29199" xr:uid="{00000000-0005-0000-0000-00000D720000}"/>
    <cellStyle name="Note 17 19" xfId="29200" xr:uid="{00000000-0005-0000-0000-00000E720000}"/>
    <cellStyle name="Note 17 2" xfId="29201" xr:uid="{00000000-0005-0000-0000-00000F720000}"/>
    <cellStyle name="Note 17 2 10" xfId="29202" xr:uid="{00000000-0005-0000-0000-000010720000}"/>
    <cellStyle name="Note 17 2 11" xfId="29203" xr:uid="{00000000-0005-0000-0000-000011720000}"/>
    <cellStyle name="Note 17 2 12" xfId="29204" xr:uid="{00000000-0005-0000-0000-000012720000}"/>
    <cellStyle name="Note 17 2 13" xfId="29205" xr:uid="{00000000-0005-0000-0000-000013720000}"/>
    <cellStyle name="Note 17 2 14" xfId="29206" xr:uid="{00000000-0005-0000-0000-000014720000}"/>
    <cellStyle name="Note 17 2 15" xfId="29207" xr:uid="{00000000-0005-0000-0000-000015720000}"/>
    <cellStyle name="Note 17 2 16" xfId="29208" xr:uid="{00000000-0005-0000-0000-000016720000}"/>
    <cellStyle name="Note 17 2 17" xfId="29209" xr:uid="{00000000-0005-0000-0000-000017720000}"/>
    <cellStyle name="Note 17 2 18" xfId="29210" xr:uid="{00000000-0005-0000-0000-000018720000}"/>
    <cellStyle name="Note 17 2 19" xfId="29211" xr:uid="{00000000-0005-0000-0000-000019720000}"/>
    <cellStyle name="Note 17 2 2" xfId="29212" xr:uid="{00000000-0005-0000-0000-00001A720000}"/>
    <cellStyle name="Note 17 2 2 10" xfId="29213" xr:uid="{00000000-0005-0000-0000-00001B720000}"/>
    <cellStyle name="Note 17 2 2 11" xfId="29214" xr:uid="{00000000-0005-0000-0000-00001C720000}"/>
    <cellStyle name="Note 17 2 2 12" xfId="29215" xr:uid="{00000000-0005-0000-0000-00001D720000}"/>
    <cellStyle name="Note 17 2 2 13" xfId="29216" xr:uid="{00000000-0005-0000-0000-00001E720000}"/>
    <cellStyle name="Note 17 2 2 14" xfId="29217" xr:uid="{00000000-0005-0000-0000-00001F720000}"/>
    <cellStyle name="Note 17 2 2 2" xfId="29218" xr:uid="{00000000-0005-0000-0000-000020720000}"/>
    <cellStyle name="Note 17 2 2 3" xfId="29219" xr:uid="{00000000-0005-0000-0000-000021720000}"/>
    <cellStyle name="Note 17 2 2 4" xfId="29220" xr:uid="{00000000-0005-0000-0000-000022720000}"/>
    <cellStyle name="Note 17 2 2 5" xfId="29221" xr:uid="{00000000-0005-0000-0000-000023720000}"/>
    <cellStyle name="Note 17 2 2 6" xfId="29222" xr:uid="{00000000-0005-0000-0000-000024720000}"/>
    <cellStyle name="Note 17 2 2 7" xfId="29223" xr:uid="{00000000-0005-0000-0000-000025720000}"/>
    <cellStyle name="Note 17 2 2 8" xfId="29224" xr:uid="{00000000-0005-0000-0000-000026720000}"/>
    <cellStyle name="Note 17 2 2 9" xfId="29225" xr:uid="{00000000-0005-0000-0000-000027720000}"/>
    <cellStyle name="Note 17 2 20" xfId="29226" xr:uid="{00000000-0005-0000-0000-000028720000}"/>
    <cellStyle name="Note 17 2 3" xfId="29227" xr:uid="{00000000-0005-0000-0000-000029720000}"/>
    <cellStyle name="Note 17 2 3 10" xfId="29228" xr:uid="{00000000-0005-0000-0000-00002A720000}"/>
    <cellStyle name="Note 17 2 3 11" xfId="29229" xr:uid="{00000000-0005-0000-0000-00002B720000}"/>
    <cellStyle name="Note 17 2 3 12" xfId="29230" xr:uid="{00000000-0005-0000-0000-00002C720000}"/>
    <cellStyle name="Note 17 2 3 13" xfId="29231" xr:uid="{00000000-0005-0000-0000-00002D720000}"/>
    <cellStyle name="Note 17 2 3 14" xfId="29232" xr:uid="{00000000-0005-0000-0000-00002E720000}"/>
    <cellStyle name="Note 17 2 3 2" xfId="29233" xr:uid="{00000000-0005-0000-0000-00002F720000}"/>
    <cellStyle name="Note 17 2 3 3" xfId="29234" xr:uid="{00000000-0005-0000-0000-000030720000}"/>
    <cellStyle name="Note 17 2 3 4" xfId="29235" xr:uid="{00000000-0005-0000-0000-000031720000}"/>
    <cellStyle name="Note 17 2 3 5" xfId="29236" xr:uid="{00000000-0005-0000-0000-000032720000}"/>
    <cellStyle name="Note 17 2 3 6" xfId="29237" xr:uid="{00000000-0005-0000-0000-000033720000}"/>
    <cellStyle name="Note 17 2 3 7" xfId="29238" xr:uid="{00000000-0005-0000-0000-000034720000}"/>
    <cellStyle name="Note 17 2 3 8" xfId="29239" xr:uid="{00000000-0005-0000-0000-000035720000}"/>
    <cellStyle name="Note 17 2 3 9" xfId="29240" xr:uid="{00000000-0005-0000-0000-000036720000}"/>
    <cellStyle name="Note 17 2 4" xfId="29241" xr:uid="{00000000-0005-0000-0000-000037720000}"/>
    <cellStyle name="Note 17 2 4 10" xfId="29242" xr:uid="{00000000-0005-0000-0000-000038720000}"/>
    <cellStyle name="Note 17 2 4 11" xfId="29243" xr:uid="{00000000-0005-0000-0000-000039720000}"/>
    <cellStyle name="Note 17 2 4 12" xfId="29244" xr:uid="{00000000-0005-0000-0000-00003A720000}"/>
    <cellStyle name="Note 17 2 4 13" xfId="29245" xr:uid="{00000000-0005-0000-0000-00003B720000}"/>
    <cellStyle name="Note 17 2 4 14" xfId="29246" xr:uid="{00000000-0005-0000-0000-00003C720000}"/>
    <cellStyle name="Note 17 2 4 2" xfId="29247" xr:uid="{00000000-0005-0000-0000-00003D720000}"/>
    <cellStyle name="Note 17 2 4 3" xfId="29248" xr:uid="{00000000-0005-0000-0000-00003E720000}"/>
    <cellStyle name="Note 17 2 4 4" xfId="29249" xr:uid="{00000000-0005-0000-0000-00003F720000}"/>
    <cellStyle name="Note 17 2 4 5" xfId="29250" xr:uid="{00000000-0005-0000-0000-000040720000}"/>
    <cellStyle name="Note 17 2 4 6" xfId="29251" xr:uid="{00000000-0005-0000-0000-000041720000}"/>
    <cellStyle name="Note 17 2 4 7" xfId="29252" xr:uid="{00000000-0005-0000-0000-000042720000}"/>
    <cellStyle name="Note 17 2 4 8" xfId="29253" xr:uid="{00000000-0005-0000-0000-000043720000}"/>
    <cellStyle name="Note 17 2 4 9" xfId="29254" xr:uid="{00000000-0005-0000-0000-000044720000}"/>
    <cellStyle name="Note 17 2 5" xfId="29255" xr:uid="{00000000-0005-0000-0000-000045720000}"/>
    <cellStyle name="Note 17 2 5 10" xfId="29256" xr:uid="{00000000-0005-0000-0000-000046720000}"/>
    <cellStyle name="Note 17 2 5 11" xfId="29257" xr:uid="{00000000-0005-0000-0000-000047720000}"/>
    <cellStyle name="Note 17 2 5 12" xfId="29258" xr:uid="{00000000-0005-0000-0000-000048720000}"/>
    <cellStyle name="Note 17 2 5 13" xfId="29259" xr:uid="{00000000-0005-0000-0000-000049720000}"/>
    <cellStyle name="Note 17 2 5 2" xfId="29260" xr:uid="{00000000-0005-0000-0000-00004A720000}"/>
    <cellStyle name="Note 17 2 5 3" xfId="29261" xr:uid="{00000000-0005-0000-0000-00004B720000}"/>
    <cellStyle name="Note 17 2 5 4" xfId="29262" xr:uid="{00000000-0005-0000-0000-00004C720000}"/>
    <cellStyle name="Note 17 2 5 5" xfId="29263" xr:uid="{00000000-0005-0000-0000-00004D720000}"/>
    <cellStyle name="Note 17 2 5 6" xfId="29264" xr:uid="{00000000-0005-0000-0000-00004E720000}"/>
    <cellStyle name="Note 17 2 5 7" xfId="29265" xr:uid="{00000000-0005-0000-0000-00004F720000}"/>
    <cellStyle name="Note 17 2 5 8" xfId="29266" xr:uid="{00000000-0005-0000-0000-000050720000}"/>
    <cellStyle name="Note 17 2 5 9" xfId="29267" xr:uid="{00000000-0005-0000-0000-000051720000}"/>
    <cellStyle name="Note 17 2 6" xfId="29268" xr:uid="{00000000-0005-0000-0000-000052720000}"/>
    <cellStyle name="Note 17 2 7" xfId="29269" xr:uid="{00000000-0005-0000-0000-000053720000}"/>
    <cellStyle name="Note 17 2 8" xfId="29270" xr:uid="{00000000-0005-0000-0000-000054720000}"/>
    <cellStyle name="Note 17 2 9" xfId="29271" xr:uid="{00000000-0005-0000-0000-000055720000}"/>
    <cellStyle name="Note 17 20" xfId="29272" xr:uid="{00000000-0005-0000-0000-000056720000}"/>
    <cellStyle name="Note 17 21" xfId="29273" xr:uid="{00000000-0005-0000-0000-000057720000}"/>
    <cellStyle name="Note 17 22" xfId="29274" xr:uid="{00000000-0005-0000-0000-000058720000}"/>
    <cellStyle name="Note 17 3" xfId="29275" xr:uid="{00000000-0005-0000-0000-000059720000}"/>
    <cellStyle name="Note 17 3 10" xfId="29276" xr:uid="{00000000-0005-0000-0000-00005A720000}"/>
    <cellStyle name="Note 17 3 11" xfId="29277" xr:uid="{00000000-0005-0000-0000-00005B720000}"/>
    <cellStyle name="Note 17 3 12" xfId="29278" xr:uid="{00000000-0005-0000-0000-00005C720000}"/>
    <cellStyle name="Note 17 3 13" xfId="29279" xr:uid="{00000000-0005-0000-0000-00005D720000}"/>
    <cellStyle name="Note 17 3 14" xfId="29280" xr:uid="{00000000-0005-0000-0000-00005E720000}"/>
    <cellStyle name="Note 17 3 15" xfId="29281" xr:uid="{00000000-0005-0000-0000-00005F720000}"/>
    <cellStyle name="Note 17 3 16" xfId="29282" xr:uid="{00000000-0005-0000-0000-000060720000}"/>
    <cellStyle name="Note 17 3 17" xfId="29283" xr:uid="{00000000-0005-0000-0000-000061720000}"/>
    <cellStyle name="Note 17 3 18" xfId="29284" xr:uid="{00000000-0005-0000-0000-000062720000}"/>
    <cellStyle name="Note 17 3 19" xfId="29285" xr:uid="{00000000-0005-0000-0000-000063720000}"/>
    <cellStyle name="Note 17 3 2" xfId="29286" xr:uid="{00000000-0005-0000-0000-000064720000}"/>
    <cellStyle name="Note 17 3 2 10" xfId="29287" xr:uid="{00000000-0005-0000-0000-000065720000}"/>
    <cellStyle name="Note 17 3 2 11" xfId="29288" xr:uid="{00000000-0005-0000-0000-000066720000}"/>
    <cellStyle name="Note 17 3 2 12" xfId="29289" xr:uid="{00000000-0005-0000-0000-000067720000}"/>
    <cellStyle name="Note 17 3 2 13" xfId="29290" xr:uid="{00000000-0005-0000-0000-000068720000}"/>
    <cellStyle name="Note 17 3 2 14" xfId="29291" xr:uid="{00000000-0005-0000-0000-000069720000}"/>
    <cellStyle name="Note 17 3 2 2" xfId="29292" xr:uid="{00000000-0005-0000-0000-00006A720000}"/>
    <cellStyle name="Note 17 3 2 3" xfId="29293" xr:uid="{00000000-0005-0000-0000-00006B720000}"/>
    <cellStyle name="Note 17 3 2 4" xfId="29294" xr:uid="{00000000-0005-0000-0000-00006C720000}"/>
    <cellStyle name="Note 17 3 2 5" xfId="29295" xr:uid="{00000000-0005-0000-0000-00006D720000}"/>
    <cellStyle name="Note 17 3 2 6" xfId="29296" xr:uid="{00000000-0005-0000-0000-00006E720000}"/>
    <cellStyle name="Note 17 3 2 7" xfId="29297" xr:uid="{00000000-0005-0000-0000-00006F720000}"/>
    <cellStyle name="Note 17 3 2 8" xfId="29298" xr:uid="{00000000-0005-0000-0000-000070720000}"/>
    <cellStyle name="Note 17 3 2 9" xfId="29299" xr:uid="{00000000-0005-0000-0000-000071720000}"/>
    <cellStyle name="Note 17 3 20" xfId="29300" xr:uid="{00000000-0005-0000-0000-000072720000}"/>
    <cellStyle name="Note 17 3 3" xfId="29301" xr:uid="{00000000-0005-0000-0000-000073720000}"/>
    <cellStyle name="Note 17 3 3 10" xfId="29302" xr:uid="{00000000-0005-0000-0000-000074720000}"/>
    <cellStyle name="Note 17 3 3 11" xfId="29303" xr:uid="{00000000-0005-0000-0000-000075720000}"/>
    <cellStyle name="Note 17 3 3 12" xfId="29304" xr:uid="{00000000-0005-0000-0000-000076720000}"/>
    <cellStyle name="Note 17 3 3 13" xfId="29305" xr:uid="{00000000-0005-0000-0000-000077720000}"/>
    <cellStyle name="Note 17 3 3 14" xfId="29306" xr:uid="{00000000-0005-0000-0000-000078720000}"/>
    <cellStyle name="Note 17 3 3 2" xfId="29307" xr:uid="{00000000-0005-0000-0000-000079720000}"/>
    <cellStyle name="Note 17 3 3 3" xfId="29308" xr:uid="{00000000-0005-0000-0000-00007A720000}"/>
    <cellStyle name="Note 17 3 3 4" xfId="29309" xr:uid="{00000000-0005-0000-0000-00007B720000}"/>
    <cellStyle name="Note 17 3 3 5" xfId="29310" xr:uid="{00000000-0005-0000-0000-00007C720000}"/>
    <cellStyle name="Note 17 3 3 6" xfId="29311" xr:uid="{00000000-0005-0000-0000-00007D720000}"/>
    <cellStyle name="Note 17 3 3 7" xfId="29312" xr:uid="{00000000-0005-0000-0000-00007E720000}"/>
    <cellStyle name="Note 17 3 3 8" xfId="29313" xr:uid="{00000000-0005-0000-0000-00007F720000}"/>
    <cellStyle name="Note 17 3 3 9" xfId="29314" xr:uid="{00000000-0005-0000-0000-000080720000}"/>
    <cellStyle name="Note 17 3 4" xfId="29315" xr:uid="{00000000-0005-0000-0000-000081720000}"/>
    <cellStyle name="Note 17 3 4 10" xfId="29316" xr:uid="{00000000-0005-0000-0000-000082720000}"/>
    <cellStyle name="Note 17 3 4 11" xfId="29317" xr:uid="{00000000-0005-0000-0000-000083720000}"/>
    <cellStyle name="Note 17 3 4 12" xfId="29318" xr:uid="{00000000-0005-0000-0000-000084720000}"/>
    <cellStyle name="Note 17 3 4 13" xfId="29319" xr:uid="{00000000-0005-0000-0000-000085720000}"/>
    <cellStyle name="Note 17 3 4 14" xfId="29320" xr:uid="{00000000-0005-0000-0000-000086720000}"/>
    <cellStyle name="Note 17 3 4 2" xfId="29321" xr:uid="{00000000-0005-0000-0000-000087720000}"/>
    <cellStyle name="Note 17 3 4 3" xfId="29322" xr:uid="{00000000-0005-0000-0000-000088720000}"/>
    <cellStyle name="Note 17 3 4 4" xfId="29323" xr:uid="{00000000-0005-0000-0000-000089720000}"/>
    <cellStyle name="Note 17 3 4 5" xfId="29324" xr:uid="{00000000-0005-0000-0000-00008A720000}"/>
    <cellStyle name="Note 17 3 4 6" xfId="29325" xr:uid="{00000000-0005-0000-0000-00008B720000}"/>
    <cellStyle name="Note 17 3 4 7" xfId="29326" xr:uid="{00000000-0005-0000-0000-00008C720000}"/>
    <cellStyle name="Note 17 3 4 8" xfId="29327" xr:uid="{00000000-0005-0000-0000-00008D720000}"/>
    <cellStyle name="Note 17 3 4 9" xfId="29328" xr:uid="{00000000-0005-0000-0000-00008E720000}"/>
    <cellStyle name="Note 17 3 5" xfId="29329" xr:uid="{00000000-0005-0000-0000-00008F720000}"/>
    <cellStyle name="Note 17 3 5 10" xfId="29330" xr:uid="{00000000-0005-0000-0000-000090720000}"/>
    <cellStyle name="Note 17 3 5 11" xfId="29331" xr:uid="{00000000-0005-0000-0000-000091720000}"/>
    <cellStyle name="Note 17 3 5 12" xfId="29332" xr:uid="{00000000-0005-0000-0000-000092720000}"/>
    <cellStyle name="Note 17 3 5 13" xfId="29333" xr:uid="{00000000-0005-0000-0000-000093720000}"/>
    <cellStyle name="Note 17 3 5 2" xfId="29334" xr:uid="{00000000-0005-0000-0000-000094720000}"/>
    <cellStyle name="Note 17 3 5 3" xfId="29335" xr:uid="{00000000-0005-0000-0000-000095720000}"/>
    <cellStyle name="Note 17 3 5 4" xfId="29336" xr:uid="{00000000-0005-0000-0000-000096720000}"/>
    <cellStyle name="Note 17 3 5 5" xfId="29337" xr:uid="{00000000-0005-0000-0000-000097720000}"/>
    <cellStyle name="Note 17 3 5 6" xfId="29338" xr:uid="{00000000-0005-0000-0000-000098720000}"/>
    <cellStyle name="Note 17 3 5 7" xfId="29339" xr:uid="{00000000-0005-0000-0000-000099720000}"/>
    <cellStyle name="Note 17 3 5 8" xfId="29340" xr:uid="{00000000-0005-0000-0000-00009A720000}"/>
    <cellStyle name="Note 17 3 5 9" xfId="29341" xr:uid="{00000000-0005-0000-0000-00009B720000}"/>
    <cellStyle name="Note 17 3 6" xfId="29342" xr:uid="{00000000-0005-0000-0000-00009C720000}"/>
    <cellStyle name="Note 17 3 7" xfId="29343" xr:uid="{00000000-0005-0000-0000-00009D720000}"/>
    <cellStyle name="Note 17 3 8" xfId="29344" xr:uid="{00000000-0005-0000-0000-00009E720000}"/>
    <cellStyle name="Note 17 3 9" xfId="29345" xr:uid="{00000000-0005-0000-0000-00009F720000}"/>
    <cellStyle name="Note 17 4" xfId="29346" xr:uid="{00000000-0005-0000-0000-0000A0720000}"/>
    <cellStyle name="Note 17 4 10" xfId="29347" xr:uid="{00000000-0005-0000-0000-0000A1720000}"/>
    <cellStyle name="Note 17 4 11" xfId="29348" xr:uid="{00000000-0005-0000-0000-0000A2720000}"/>
    <cellStyle name="Note 17 4 12" xfId="29349" xr:uid="{00000000-0005-0000-0000-0000A3720000}"/>
    <cellStyle name="Note 17 4 13" xfId="29350" xr:uid="{00000000-0005-0000-0000-0000A4720000}"/>
    <cellStyle name="Note 17 4 14" xfId="29351" xr:uid="{00000000-0005-0000-0000-0000A5720000}"/>
    <cellStyle name="Note 17 4 2" xfId="29352" xr:uid="{00000000-0005-0000-0000-0000A6720000}"/>
    <cellStyle name="Note 17 4 3" xfId="29353" xr:uid="{00000000-0005-0000-0000-0000A7720000}"/>
    <cellStyle name="Note 17 4 4" xfId="29354" xr:uid="{00000000-0005-0000-0000-0000A8720000}"/>
    <cellStyle name="Note 17 4 5" xfId="29355" xr:uid="{00000000-0005-0000-0000-0000A9720000}"/>
    <cellStyle name="Note 17 4 6" xfId="29356" xr:uid="{00000000-0005-0000-0000-0000AA720000}"/>
    <cellStyle name="Note 17 4 7" xfId="29357" xr:uid="{00000000-0005-0000-0000-0000AB720000}"/>
    <cellStyle name="Note 17 4 8" xfId="29358" xr:uid="{00000000-0005-0000-0000-0000AC720000}"/>
    <cellStyle name="Note 17 4 9" xfId="29359" xr:uid="{00000000-0005-0000-0000-0000AD720000}"/>
    <cellStyle name="Note 17 5" xfId="29360" xr:uid="{00000000-0005-0000-0000-0000AE720000}"/>
    <cellStyle name="Note 17 5 10" xfId="29361" xr:uid="{00000000-0005-0000-0000-0000AF720000}"/>
    <cellStyle name="Note 17 5 11" xfId="29362" xr:uid="{00000000-0005-0000-0000-0000B0720000}"/>
    <cellStyle name="Note 17 5 12" xfId="29363" xr:uid="{00000000-0005-0000-0000-0000B1720000}"/>
    <cellStyle name="Note 17 5 13" xfId="29364" xr:uid="{00000000-0005-0000-0000-0000B2720000}"/>
    <cellStyle name="Note 17 5 14" xfId="29365" xr:uid="{00000000-0005-0000-0000-0000B3720000}"/>
    <cellStyle name="Note 17 5 2" xfId="29366" xr:uid="{00000000-0005-0000-0000-0000B4720000}"/>
    <cellStyle name="Note 17 5 3" xfId="29367" xr:uid="{00000000-0005-0000-0000-0000B5720000}"/>
    <cellStyle name="Note 17 5 4" xfId="29368" xr:uid="{00000000-0005-0000-0000-0000B6720000}"/>
    <cellStyle name="Note 17 5 5" xfId="29369" xr:uid="{00000000-0005-0000-0000-0000B7720000}"/>
    <cellStyle name="Note 17 5 6" xfId="29370" xr:uid="{00000000-0005-0000-0000-0000B8720000}"/>
    <cellStyle name="Note 17 5 7" xfId="29371" xr:uid="{00000000-0005-0000-0000-0000B9720000}"/>
    <cellStyle name="Note 17 5 8" xfId="29372" xr:uid="{00000000-0005-0000-0000-0000BA720000}"/>
    <cellStyle name="Note 17 5 9" xfId="29373" xr:uid="{00000000-0005-0000-0000-0000BB720000}"/>
    <cellStyle name="Note 17 6" xfId="29374" xr:uid="{00000000-0005-0000-0000-0000BC720000}"/>
    <cellStyle name="Note 17 6 10" xfId="29375" xr:uid="{00000000-0005-0000-0000-0000BD720000}"/>
    <cellStyle name="Note 17 6 11" xfId="29376" xr:uid="{00000000-0005-0000-0000-0000BE720000}"/>
    <cellStyle name="Note 17 6 12" xfId="29377" xr:uid="{00000000-0005-0000-0000-0000BF720000}"/>
    <cellStyle name="Note 17 6 13" xfId="29378" xr:uid="{00000000-0005-0000-0000-0000C0720000}"/>
    <cellStyle name="Note 17 6 14" xfId="29379" xr:uid="{00000000-0005-0000-0000-0000C1720000}"/>
    <cellStyle name="Note 17 6 2" xfId="29380" xr:uid="{00000000-0005-0000-0000-0000C2720000}"/>
    <cellStyle name="Note 17 6 3" xfId="29381" xr:uid="{00000000-0005-0000-0000-0000C3720000}"/>
    <cellStyle name="Note 17 6 4" xfId="29382" xr:uid="{00000000-0005-0000-0000-0000C4720000}"/>
    <cellStyle name="Note 17 6 5" xfId="29383" xr:uid="{00000000-0005-0000-0000-0000C5720000}"/>
    <cellStyle name="Note 17 6 6" xfId="29384" xr:uid="{00000000-0005-0000-0000-0000C6720000}"/>
    <cellStyle name="Note 17 6 7" xfId="29385" xr:uid="{00000000-0005-0000-0000-0000C7720000}"/>
    <cellStyle name="Note 17 6 8" xfId="29386" xr:uid="{00000000-0005-0000-0000-0000C8720000}"/>
    <cellStyle name="Note 17 6 9" xfId="29387" xr:uid="{00000000-0005-0000-0000-0000C9720000}"/>
    <cellStyle name="Note 17 7" xfId="29388" xr:uid="{00000000-0005-0000-0000-0000CA720000}"/>
    <cellStyle name="Note 17 7 10" xfId="29389" xr:uid="{00000000-0005-0000-0000-0000CB720000}"/>
    <cellStyle name="Note 17 7 11" xfId="29390" xr:uid="{00000000-0005-0000-0000-0000CC720000}"/>
    <cellStyle name="Note 17 7 12" xfId="29391" xr:uid="{00000000-0005-0000-0000-0000CD720000}"/>
    <cellStyle name="Note 17 7 13" xfId="29392" xr:uid="{00000000-0005-0000-0000-0000CE720000}"/>
    <cellStyle name="Note 17 7 2" xfId="29393" xr:uid="{00000000-0005-0000-0000-0000CF720000}"/>
    <cellStyle name="Note 17 7 3" xfId="29394" xr:uid="{00000000-0005-0000-0000-0000D0720000}"/>
    <cellStyle name="Note 17 7 4" xfId="29395" xr:uid="{00000000-0005-0000-0000-0000D1720000}"/>
    <cellStyle name="Note 17 7 5" xfId="29396" xr:uid="{00000000-0005-0000-0000-0000D2720000}"/>
    <cellStyle name="Note 17 7 6" xfId="29397" xr:uid="{00000000-0005-0000-0000-0000D3720000}"/>
    <cellStyle name="Note 17 7 7" xfId="29398" xr:uid="{00000000-0005-0000-0000-0000D4720000}"/>
    <cellStyle name="Note 17 7 8" xfId="29399" xr:uid="{00000000-0005-0000-0000-0000D5720000}"/>
    <cellStyle name="Note 17 7 9" xfId="29400" xr:uid="{00000000-0005-0000-0000-0000D6720000}"/>
    <cellStyle name="Note 17 8" xfId="29401" xr:uid="{00000000-0005-0000-0000-0000D7720000}"/>
    <cellStyle name="Note 17 9" xfId="29402" xr:uid="{00000000-0005-0000-0000-0000D8720000}"/>
    <cellStyle name="Note 18" xfId="29403" xr:uid="{00000000-0005-0000-0000-0000D9720000}"/>
    <cellStyle name="Note 18 10" xfId="29404" xr:uid="{00000000-0005-0000-0000-0000DA720000}"/>
    <cellStyle name="Note 18 11" xfId="29405" xr:uid="{00000000-0005-0000-0000-0000DB720000}"/>
    <cellStyle name="Note 18 12" xfId="29406" xr:uid="{00000000-0005-0000-0000-0000DC720000}"/>
    <cellStyle name="Note 18 13" xfId="29407" xr:uid="{00000000-0005-0000-0000-0000DD720000}"/>
    <cellStyle name="Note 18 14" xfId="29408" xr:uid="{00000000-0005-0000-0000-0000DE720000}"/>
    <cellStyle name="Note 18 2" xfId="29409" xr:uid="{00000000-0005-0000-0000-0000DF720000}"/>
    <cellStyle name="Note 18 3" xfId="29410" xr:uid="{00000000-0005-0000-0000-0000E0720000}"/>
    <cellStyle name="Note 18 4" xfId="29411" xr:uid="{00000000-0005-0000-0000-0000E1720000}"/>
    <cellStyle name="Note 18 5" xfId="29412" xr:uid="{00000000-0005-0000-0000-0000E2720000}"/>
    <cellStyle name="Note 18 6" xfId="29413" xr:uid="{00000000-0005-0000-0000-0000E3720000}"/>
    <cellStyle name="Note 18 7" xfId="29414" xr:uid="{00000000-0005-0000-0000-0000E4720000}"/>
    <cellStyle name="Note 18 8" xfId="29415" xr:uid="{00000000-0005-0000-0000-0000E5720000}"/>
    <cellStyle name="Note 18 9" xfId="29416" xr:uid="{00000000-0005-0000-0000-0000E6720000}"/>
    <cellStyle name="Note 19" xfId="29417" xr:uid="{00000000-0005-0000-0000-0000E7720000}"/>
    <cellStyle name="Note 19 10" xfId="29418" xr:uid="{00000000-0005-0000-0000-0000E8720000}"/>
    <cellStyle name="Note 19 11" xfId="29419" xr:uid="{00000000-0005-0000-0000-0000E9720000}"/>
    <cellStyle name="Note 19 12" xfId="29420" xr:uid="{00000000-0005-0000-0000-0000EA720000}"/>
    <cellStyle name="Note 19 13" xfId="29421" xr:uid="{00000000-0005-0000-0000-0000EB720000}"/>
    <cellStyle name="Note 19 14" xfId="29422" xr:uid="{00000000-0005-0000-0000-0000EC720000}"/>
    <cellStyle name="Note 19 15" xfId="29423" xr:uid="{00000000-0005-0000-0000-0000ED720000}"/>
    <cellStyle name="Note 19 16" xfId="29424" xr:uid="{00000000-0005-0000-0000-0000EE720000}"/>
    <cellStyle name="Note 19 2" xfId="29425" xr:uid="{00000000-0005-0000-0000-0000EF720000}"/>
    <cellStyle name="Note 19 3" xfId="29426" xr:uid="{00000000-0005-0000-0000-0000F0720000}"/>
    <cellStyle name="Note 19 4" xfId="29427" xr:uid="{00000000-0005-0000-0000-0000F1720000}"/>
    <cellStyle name="Note 19 5" xfId="29428" xr:uid="{00000000-0005-0000-0000-0000F2720000}"/>
    <cellStyle name="Note 19 6" xfId="29429" xr:uid="{00000000-0005-0000-0000-0000F3720000}"/>
    <cellStyle name="Note 19 7" xfId="29430" xr:uid="{00000000-0005-0000-0000-0000F4720000}"/>
    <cellStyle name="Note 19 8" xfId="29431" xr:uid="{00000000-0005-0000-0000-0000F5720000}"/>
    <cellStyle name="Note 19 9" xfId="29432" xr:uid="{00000000-0005-0000-0000-0000F6720000}"/>
    <cellStyle name="Note 2" xfId="29433" xr:uid="{00000000-0005-0000-0000-0000F7720000}"/>
    <cellStyle name="Note 2 10" xfId="29434" xr:uid="{00000000-0005-0000-0000-0000F8720000}"/>
    <cellStyle name="Note 2 11" xfId="29435" xr:uid="{00000000-0005-0000-0000-0000F9720000}"/>
    <cellStyle name="Note 2 12" xfId="29436" xr:uid="{00000000-0005-0000-0000-0000FA720000}"/>
    <cellStyle name="Note 2 13" xfId="29437" xr:uid="{00000000-0005-0000-0000-0000FB720000}"/>
    <cellStyle name="Note 2 14" xfId="29438" xr:uid="{00000000-0005-0000-0000-0000FC720000}"/>
    <cellStyle name="Note 2 15" xfId="29439" xr:uid="{00000000-0005-0000-0000-0000FD720000}"/>
    <cellStyle name="Note 2 16" xfId="29440" xr:uid="{00000000-0005-0000-0000-0000FE720000}"/>
    <cellStyle name="Note 2 17" xfId="29441" xr:uid="{00000000-0005-0000-0000-0000FF720000}"/>
    <cellStyle name="Note 2 18" xfId="29442" xr:uid="{00000000-0005-0000-0000-000000730000}"/>
    <cellStyle name="Note 2 2" xfId="29443" xr:uid="{00000000-0005-0000-0000-000001730000}"/>
    <cellStyle name="Note 2 2 10" xfId="29444" xr:uid="{00000000-0005-0000-0000-000002730000}"/>
    <cellStyle name="Note 2 2 11" xfId="29445" xr:uid="{00000000-0005-0000-0000-000003730000}"/>
    <cellStyle name="Note 2 2 12" xfId="29446" xr:uid="{00000000-0005-0000-0000-000004730000}"/>
    <cellStyle name="Note 2 2 13" xfId="29447" xr:uid="{00000000-0005-0000-0000-000005730000}"/>
    <cellStyle name="Note 2 2 14" xfId="29448" xr:uid="{00000000-0005-0000-0000-000006730000}"/>
    <cellStyle name="Note 2 2 15" xfId="29449" xr:uid="{00000000-0005-0000-0000-000007730000}"/>
    <cellStyle name="Note 2 2 16" xfId="29450" xr:uid="{00000000-0005-0000-0000-000008730000}"/>
    <cellStyle name="Note 2 2 17" xfId="29451" xr:uid="{00000000-0005-0000-0000-000009730000}"/>
    <cellStyle name="Note 2 2 18" xfId="29452" xr:uid="{00000000-0005-0000-0000-00000A730000}"/>
    <cellStyle name="Note 2 2 19" xfId="29453" xr:uid="{00000000-0005-0000-0000-00000B730000}"/>
    <cellStyle name="Note 2 2 2" xfId="29454" xr:uid="{00000000-0005-0000-0000-00000C730000}"/>
    <cellStyle name="Note 2 2 2 10" xfId="29455" xr:uid="{00000000-0005-0000-0000-00000D730000}"/>
    <cellStyle name="Note 2 2 2 11" xfId="29456" xr:uid="{00000000-0005-0000-0000-00000E730000}"/>
    <cellStyle name="Note 2 2 2 12" xfId="29457" xr:uid="{00000000-0005-0000-0000-00000F730000}"/>
    <cellStyle name="Note 2 2 2 13" xfId="29458" xr:uid="{00000000-0005-0000-0000-000010730000}"/>
    <cellStyle name="Note 2 2 2 14" xfId="29459" xr:uid="{00000000-0005-0000-0000-000011730000}"/>
    <cellStyle name="Note 2 2 2 15" xfId="29460" xr:uid="{00000000-0005-0000-0000-000012730000}"/>
    <cellStyle name="Note 2 2 2 16" xfId="29461" xr:uid="{00000000-0005-0000-0000-000013730000}"/>
    <cellStyle name="Note 2 2 2 17" xfId="29462" xr:uid="{00000000-0005-0000-0000-000014730000}"/>
    <cellStyle name="Note 2 2 2 18" xfId="29463" xr:uid="{00000000-0005-0000-0000-000015730000}"/>
    <cellStyle name="Note 2 2 2 19" xfId="29464" xr:uid="{00000000-0005-0000-0000-000016730000}"/>
    <cellStyle name="Note 2 2 2 2" xfId="29465" xr:uid="{00000000-0005-0000-0000-000017730000}"/>
    <cellStyle name="Note 2 2 2 2 10" xfId="29466" xr:uid="{00000000-0005-0000-0000-000018730000}"/>
    <cellStyle name="Note 2 2 2 2 11" xfId="29467" xr:uid="{00000000-0005-0000-0000-000019730000}"/>
    <cellStyle name="Note 2 2 2 2 12" xfId="29468" xr:uid="{00000000-0005-0000-0000-00001A730000}"/>
    <cellStyle name="Note 2 2 2 2 13" xfId="29469" xr:uid="{00000000-0005-0000-0000-00001B730000}"/>
    <cellStyle name="Note 2 2 2 2 14" xfId="29470" xr:uid="{00000000-0005-0000-0000-00001C730000}"/>
    <cellStyle name="Note 2 2 2 2 2" xfId="29471" xr:uid="{00000000-0005-0000-0000-00001D730000}"/>
    <cellStyle name="Note 2 2 2 2 3" xfId="29472" xr:uid="{00000000-0005-0000-0000-00001E730000}"/>
    <cellStyle name="Note 2 2 2 2 4" xfId="29473" xr:uid="{00000000-0005-0000-0000-00001F730000}"/>
    <cellStyle name="Note 2 2 2 2 5" xfId="29474" xr:uid="{00000000-0005-0000-0000-000020730000}"/>
    <cellStyle name="Note 2 2 2 2 6" xfId="29475" xr:uid="{00000000-0005-0000-0000-000021730000}"/>
    <cellStyle name="Note 2 2 2 2 7" xfId="29476" xr:uid="{00000000-0005-0000-0000-000022730000}"/>
    <cellStyle name="Note 2 2 2 2 8" xfId="29477" xr:uid="{00000000-0005-0000-0000-000023730000}"/>
    <cellStyle name="Note 2 2 2 2 9" xfId="29478" xr:uid="{00000000-0005-0000-0000-000024730000}"/>
    <cellStyle name="Note 2 2 2 20" xfId="29479" xr:uid="{00000000-0005-0000-0000-000025730000}"/>
    <cellStyle name="Note 2 2 2 3" xfId="29480" xr:uid="{00000000-0005-0000-0000-000026730000}"/>
    <cellStyle name="Note 2 2 2 3 10" xfId="29481" xr:uid="{00000000-0005-0000-0000-000027730000}"/>
    <cellStyle name="Note 2 2 2 3 11" xfId="29482" xr:uid="{00000000-0005-0000-0000-000028730000}"/>
    <cellStyle name="Note 2 2 2 3 12" xfId="29483" xr:uid="{00000000-0005-0000-0000-000029730000}"/>
    <cellStyle name="Note 2 2 2 3 13" xfId="29484" xr:uid="{00000000-0005-0000-0000-00002A730000}"/>
    <cellStyle name="Note 2 2 2 3 14" xfId="29485" xr:uid="{00000000-0005-0000-0000-00002B730000}"/>
    <cellStyle name="Note 2 2 2 3 2" xfId="29486" xr:uid="{00000000-0005-0000-0000-00002C730000}"/>
    <cellStyle name="Note 2 2 2 3 3" xfId="29487" xr:uid="{00000000-0005-0000-0000-00002D730000}"/>
    <cellStyle name="Note 2 2 2 3 4" xfId="29488" xr:uid="{00000000-0005-0000-0000-00002E730000}"/>
    <cellStyle name="Note 2 2 2 3 5" xfId="29489" xr:uid="{00000000-0005-0000-0000-00002F730000}"/>
    <cellStyle name="Note 2 2 2 3 6" xfId="29490" xr:uid="{00000000-0005-0000-0000-000030730000}"/>
    <cellStyle name="Note 2 2 2 3 7" xfId="29491" xr:uid="{00000000-0005-0000-0000-000031730000}"/>
    <cellStyle name="Note 2 2 2 3 8" xfId="29492" xr:uid="{00000000-0005-0000-0000-000032730000}"/>
    <cellStyle name="Note 2 2 2 3 9" xfId="29493" xr:uid="{00000000-0005-0000-0000-000033730000}"/>
    <cellStyle name="Note 2 2 2 4" xfId="29494" xr:uid="{00000000-0005-0000-0000-000034730000}"/>
    <cellStyle name="Note 2 2 2 4 10" xfId="29495" xr:uid="{00000000-0005-0000-0000-000035730000}"/>
    <cellStyle name="Note 2 2 2 4 11" xfId="29496" xr:uid="{00000000-0005-0000-0000-000036730000}"/>
    <cellStyle name="Note 2 2 2 4 12" xfId="29497" xr:uid="{00000000-0005-0000-0000-000037730000}"/>
    <cellStyle name="Note 2 2 2 4 13" xfId="29498" xr:uid="{00000000-0005-0000-0000-000038730000}"/>
    <cellStyle name="Note 2 2 2 4 14" xfId="29499" xr:uid="{00000000-0005-0000-0000-000039730000}"/>
    <cellStyle name="Note 2 2 2 4 2" xfId="29500" xr:uid="{00000000-0005-0000-0000-00003A730000}"/>
    <cellStyle name="Note 2 2 2 4 3" xfId="29501" xr:uid="{00000000-0005-0000-0000-00003B730000}"/>
    <cellStyle name="Note 2 2 2 4 4" xfId="29502" xr:uid="{00000000-0005-0000-0000-00003C730000}"/>
    <cellStyle name="Note 2 2 2 4 5" xfId="29503" xr:uid="{00000000-0005-0000-0000-00003D730000}"/>
    <cellStyle name="Note 2 2 2 4 6" xfId="29504" xr:uid="{00000000-0005-0000-0000-00003E730000}"/>
    <cellStyle name="Note 2 2 2 4 7" xfId="29505" xr:uid="{00000000-0005-0000-0000-00003F730000}"/>
    <cellStyle name="Note 2 2 2 4 8" xfId="29506" xr:uid="{00000000-0005-0000-0000-000040730000}"/>
    <cellStyle name="Note 2 2 2 4 9" xfId="29507" xr:uid="{00000000-0005-0000-0000-000041730000}"/>
    <cellStyle name="Note 2 2 2 5" xfId="29508" xr:uid="{00000000-0005-0000-0000-000042730000}"/>
    <cellStyle name="Note 2 2 2 5 10" xfId="29509" xr:uid="{00000000-0005-0000-0000-000043730000}"/>
    <cellStyle name="Note 2 2 2 5 11" xfId="29510" xr:uid="{00000000-0005-0000-0000-000044730000}"/>
    <cellStyle name="Note 2 2 2 5 12" xfId="29511" xr:uid="{00000000-0005-0000-0000-000045730000}"/>
    <cellStyle name="Note 2 2 2 5 13" xfId="29512" xr:uid="{00000000-0005-0000-0000-000046730000}"/>
    <cellStyle name="Note 2 2 2 5 2" xfId="29513" xr:uid="{00000000-0005-0000-0000-000047730000}"/>
    <cellStyle name="Note 2 2 2 5 3" xfId="29514" xr:uid="{00000000-0005-0000-0000-000048730000}"/>
    <cellStyle name="Note 2 2 2 5 4" xfId="29515" xr:uid="{00000000-0005-0000-0000-000049730000}"/>
    <cellStyle name="Note 2 2 2 5 5" xfId="29516" xr:uid="{00000000-0005-0000-0000-00004A730000}"/>
    <cellStyle name="Note 2 2 2 5 6" xfId="29517" xr:uid="{00000000-0005-0000-0000-00004B730000}"/>
    <cellStyle name="Note 2 2 2 5 7" xfId="29518" xr:uid="{00000000-0005-0000-0000-00004C730000}"/>
    <cellStyle name="Note 2 2 2 5 8" xfId="29519" xr:uid="{00000000-0005-0000-0000-00004D730000}"/>
    <cellStyle name="Note 2 2 2 5 9" xfId="29520" xr:uid="{00000000-0005-0000-0000-00004E730000}"/>
    <cellStyle name="Note 2 2 2 6" xfId="29521" xr:uid="{00000000-0005-0000-0000-00004F730000}"/>
    <cellStyle name="Note 2 2 2 7" xfId="29522" xr:uid="{00000000-0005-0000-0000-000050730000}"/>
    <cellStyle name="Note 2 2 2 8" xfId="29523" xr:uid="{00000000-0005-0000-0000-000051730000}"/>
    <cellStyle name="Note 2 2 2 9" xfId="29524" xr:uid="{00000000-0005-0000-0000-000052730000}"/>
    <cellStyle name="Note 2 2 20" xfId="29525" xr:uid="{00000000-0005-0000-0000-000053730000}"/>
    <cellStyle name="Note 2 2 21" xfId="29526" xr:uid="{00000000-0005-0000-0000-000054730000}"/>
    <cellStyle name="Note 2 2 22" xfId="29527" xr:uid="{00000000-0005-0000-0000-000055730000}"/>
    <cellStyle name="Note 2 2 23" xfId="29528" xr:uid="{00000000-0005-0000-0000-000056730000}"/>
    <cellStyle name="Note 2 2 3" xfId="29529" xr:uid="{00000000-0005-0000-0000-000057730000}"/>
    <cellStyle name="Note 2 2 3 10" xfId="29530" xr:uid="{00000000-0005-0000-0000-000058730000}"/>
    <cellStyle name="Note 2 2 3 11" xfId="29531" xr:uid="{00000000-0005-0000-0000-000059730000}"/>
    <cellStyle name="Note 2 2 3 12" xfId="29532" xr:uid="{00000000-0005-0000-0000-00005A730000}"/>
    <cellStyle name="Note 2 2 3 13" xfId="29533" xr:uid="{00000000-0005-0000-0000-00005B730000}"/>
    <cellStyle name="Note 2 2 3 14" xfId="29534" xr:uid="{00000000-0005-0000-0000-00005C730000}"/>
    <cellStyle name="Note 2 2 3 15" xfId="29535" xr:uid="{00000000-0005-0000-0000-00005D730000}"/>
    <cellStyle name="Note 2 2 3 16" xfId="29536" xr:uid="{00000000-0005-0000-0000-00005E730000}"/>
    <cellStyle name="Note 2 2 3 17" xfId="29537" xr:uid="{00000000-0005-0000-0000-00005F730000}"/>
    <cellStyle name="Note 2 2 3 18" xfId="29538" xr:uid="{00000000-0005-0000-0000-000060730000}"/>
    <cellStyle name="Note 2 2 3 19" xfId="29539" xr:uid="{00000000-0005-0000-0000-000061730000}"/>
    <cellStyle name="Note 2 2 3 2" xfId="29540" xr:uid="{00000000-0005-0000-0000-000062730000}"/>
    <cellStyle name="Note 2 2 3 2 10" xfId="29541" xr:uid="{00000000-0005-0000-0000-000063730000}"/>
    <cellStyle name="Note 2 2 3 2 11" xfId="29542" xr:uid="{00000000-0005-0000-0000-000064730000}"/>
    <cellStyle name="Note 2 2 3 2 12" xfId="29543" xr:uid="{00000000-0005-0000-0000-000065730000}"/>
    <cellStyle name="Note 2 2 3 2 13" xfId="29544" xr:uid="{00000000-0005-0000-0000-000066730000}"/>
    <cellStyle name="Note 2 2 3 2 14" xfId="29545" xr:uid="{00000000-0005-0000-0000-000067730000}"/>
    <cellStyle name="Note 2 2 3 2 2" xfId="29546" xr:uid="{00000000-0005-0000-0000-000068730000}"/>
    <cellStyle name="Note 2 2 3 2 3" xfId="29547" xr:uid="{00000000-0005-0000-0000-000069730000}"/>
    <cellStyle name="Note 2 2 3 2 4" xfId="29548" xr:uid="{00000000-0005-0000-0000-00006A730000}"/>
    <cellStyle name="Note 2 2 3 2 5" xfId="29549" xr:uid="{00000000-0005-0000-0000-00006B730000}"/>
    <cellStyle name="Note 2 2 3 2 6" xfId="29550" xr:uid="{00000000-0005-0000-0000-00006C730000}"/>
    <cellStyle name="Note 2 2 3 2 7" xfId="29551" xr:uid="{00000000-0005-0000-0000-00006D730000}"/>
    <cellStyle name="Note 2 2 3 2 8" xfId="29552" xr:uid="{00000000-0005-0000-0000-00006E730000}"/>
    <cellStyle name="Note 2 2 3 2 9" xfId="29553" xr:uid="{00000000-0005-0000-0000-00006F730000}"/>
    <cellStyle name="Note 2 2 3 20" xfId="29554" xr:uid="{00000000-0005-0000-0000-000070730000}"/>
    <cellStyle name="Note 2 2 3 3" xfId="29555" xr:uid="{00000000-0005-0000-0000-000071730000}"/>
    <cellStyle name="Note 2 2 3 3 10" xfId="29556" xr:uid="{00000000-0005-0000-0000-000072730000}"/>
    <cellStyle name="Note 2 2 3 3 11" xfId="29557" xr:uid="{00000000-0005-0000-0000-000073730000}"/>
    <cellStyle name="Note 2 2 3 3 12" xfId="29558" xr:uid="{00000000-0005-0000-0000-000074730000}"/>
    <cellStyle name="Note 2 2 3 3 13" xfId="29559" xr:uid="{00000000-0005-0000-0000-000075730000}"/>
    <cellStyle name="Note 2 2 3 3 14" xfId="29560" xr:uid="{00000000-0005-0000-0000-000076730000}"/>
    <cellStyle name="Note 2 2 3 3 2" xfId="29561" xr:uid="{00000000-0005-0000-0000-000077730000}"/>
    <cellStyle name="Note 2 2 3 3 3" xfId="29562" xr:uid="{00000000-0005-0000-0000-000078730000}"/>
    <cellStyle name="Note 2 2 3 3 4" xfId="29563" xr:uid="{00000000-0005-0000-0000-000079730000}"/>
    <cellStyle name="Note 2 2 3 3 5" xfId="29564" xr:uid="{00000000-0005-0000-0000-00007A730000}"/>
    <cellStyle name="Note 2 2 3 3 6" xfId="29565" xr:uid="{00000000-0005-0000-0000-00007B730000}"/>
    <cellStyle name="Note 2 2 3 3 7" xfId="29566" xr:uid="{00000000-0005-0000-0000-00007C730000}"/>
    <cellStyle name="Note 2 2 3 3 8" xfId="29567" xr:uid="{00000000-0005-0000-0000-00007D730000}"/>
    <cellStyle name="Note 2 2 3 3 9" xfId="29568" xr:uid="{00000000-0005-0000-0000-00007E730000}"/>
    <cellStyle name="Note 2 2 3 4" xfId="29569" xr:uid="{00000000-0005-0000-0000-00007F730000}"/>
    <cellStyle name="Note 2 2 3 4 10" xfId="29570" xr:uid="{00000000-0005-0000-0000-000080730000}"/>
    <cellStyle name="Note 2 2 3 4 11" xfId="29571" xr:uid="{00000000-0005-0000-0000-000081730000}"/>
    <cellStyle name="Note 2 2 3 4 12" xfId="29572" xr:uid="{00000000-0005-0000-0000-000082730000}"/>
    <cellStyle name="Note 2 2 3 4 13" xfId="29573" xr:uid="{00000000-0005-0000-0000-000083730000}"/>
    <cellStyle name="Note 2 2 3 4 14" xfId="29574" xr:uid="{00000000-0005-0000-0000-000084730000}"/>
    <cellStyle name="Note 2 2 3 4 2" xfId="29575" xr:uid="{00000000-0005-0000-0000-000085730000}"/>
    <cellStyle name="Note 2 2 3 4 3" xfId="29576" xr:uid="{00000000-0005-0000-0000-000086730000}"/>
    <cellStyle name="Note 2 2 3 4 4" xfId="29577" xr:uid="{00000000-0005-0000-0000-000087730000}"/>
    <cellStyle name="Note 2 2 3 4 5" xfId="29578" xr:uid="{00000000-0005-0000-0000-000088730000}"/>
    <cellStyle name="Note 2 2 3 4 6" xfId="29579" xr:uid="{00000000-0005-0000-0000-000089730000}"/>
    <cellStyle name="Note 2 2 3 4 7" xfId="29580" xr:uid="{00000000-0005-0000-0000-00008A730000}"/>
    <cellStyle name="Note 2 2 3 4 8" xfId="29581" xr:uid="{00000000-0005-0000-0000-00008B730000}"/>
    <cellStyle name="Note 2 2 3 4 9" xfId="29582" xr:uid="{00000000-0005-0000-0000-00008C730000}"/>
    <cellStyle name="Note 2 2 3 5" xfId="29583" xr:uid="{00000000-0005-0000-0000-00008D730000}"/>
    <cellStyle name="Note 2 2 3 5 10" xfId="29584" xr:uid="{00000000-0005-0000-0000-00008E730000}"/>
    <cellStyle name="Note 2 2 3 5 11" xfId="29585" xr:uid="{00000000-0005-0000-0000-00008F730000}"/>
    <cellStyle name="Note 2 2 3 5 12" xfId="29586" xr:uid="{00000000-0005-0000-0000-000090730000}"/>
    <cellStyle name="Note 2 2 3 5 13" xfId="29587" xr:uid="{00000000-0005-0000-0000-000091730000}"/>
    <cellStyle name="Note 2 2 3 5 2" xfId="29588" xr:uid="{00000000-0005-0000-0000-000092730000}"/>
    <cellStyle name="Note 2 2 3 5 3" xfId="29589" xr:uid="{00000000-0005-0000-0000-000093730000}"/>
    <cellStyle name="Note 2 2 3 5 4" xfId="29590" xr:uid="{00000000-0005-0000-0000-000094730000}"/>
    <cellStyle name="Note 2 2 3 5 5" xfId="29591" xr:uid="{00000000-0005-0000-0000-000095730000}"/>
    <cellStyle name="Note 2 2 3 5 6" xfId="29592" xr:uid="{00000000-0005-0000-0000-000096730000}"/>
    <cellStyle name="Note 2 2 3 5 7" xfId="29593" xr:uid="{00000000-0005-0000-0000-000097730000}"/>
    <cellStyle name="Note 2 2 3 5 8" xfId="29594" xr:uid="{00000000-0005-0000-0000-000098730000}"/>
    <cellStyle name="Note 2 2 3 5 9" xfId="29595" xr:uid="{00000000-0005-0000-0000-000099730000}"/>
    <cellStyle name="Note 2 2 3 6" xfId="29596" xr:uid="{00000000-0005-0000-0000-00009A730000}"/>
    <cellStyle name="Note 2 2 3 7" xfId="29597" xr:uid="{00000000-0005-0000-0000-00009B730000}"/>
    <cellStyle name="Note 2 2 3 8" xfId="29598" xr:uid="{00000000-0005-0000-0000-00009C730000}"/>
    <cellStyle name="Note 2 2 3 9" xfId="29599" xr:uid="{00000000-0005-0000-0000-00009D730000}"/>
    <cellStyle name="Note 2 2 4" xfId="29600" xr:uid="{00000000-0005-0000-0000-00009E730000}"/>
    <cellStyle name="Note 2 2 4 10" xfId="29601" xr:uid="{00000000-0005-0000-0000-00009F730000}"/>
    <cellStyle name="Note 2 2 4 11" xfId="29602" xr:uid="{00000000-0005-0000-0000-0000A0730000}"/>
    <cellStyle name="Note 2 2 4 12" xfId="29603" xr:uid="{00000000-0005-0000-0000-0000A1730000}"/>
    <cellStyle name="Note 2 2 4 13" xfId="29604" xr:uid="{00000000-0005-0000-0000-0000A2730000}"/>
    <cellStyle name="Note 2 2 4 14" xfId="29605" xr:uid="{00000000-0005-0000-0000-0000A3730000}"/>
    <cellStyle name="Note 2 2 4 2" xfId="29606" xr:uid="{00000000-0005-0000-0000-0000A4730000}"/>
    <cellStyle name="Note 2 2 4 3" xfId="29607" xr:uid="{00000000-0005-0000-0000-0000A5730000}"/>
    <cellStyle name="Note 2 2 4 4" xfId="29608" xr:uid="{00000000-0005-0000-0000-0000A6730000}"/>
    <cellStyle name="Note 2 2 4 5" xfId="29609" xr:uid="{00000000-0005-0000-0000-0000A7730000}"/>
    <cellStyle name="Note 2 2 4 6" xfId="29610" xr:uid="{00000000-0005-0000-0000-0000A8730000}"/>
    <cellStyle name="Note 2 2 4 7" xfId="29611" xr:uid="{00000000-0005-0000-0000-0000A9730000}"/>
    <cellStyle name="Note 2 2 4 8" xfId="29612" xr:uid="{00000000-0005-0000-0000-0000AA730000}"/>
    <cellStyle name="Note 2 2 4 9" xfId="29613" xr:uid="{00000000-0005-0000-0000-0000AB730000}"/>
    <cellStyle name="Note 2 2 5" xfId="29614" xr:uid="{00000000-0005-0000-0000-0000AC730000}"/>
    <cellStyle name="Note 2 2 5 10" xfId="29615" xr:uid="{00000000-0005-0000-0000-0000AD730000}"/>
    <cellStyle name="Note 2 2 5 11" xfId="29616" xr:uid="{00000000-0005-0000-0000-0000AE730000}"/>
    <cellStyle name="Note 2 2 5 12" xfId="29617" xr:uid="{00000000-0005-0000-0000-0000AF730000}"/>
    <cellStyle name="Note 2 2 5 13" xfId="29618" xr:uid="{00000000-0005-0000-0000-0000B0730000}"/>
    <cellStyle name="Note 2 2 5 14" xfId="29619" xr:uid="{00000000-0005-0000-0000-0000B1730000}"/>
    <cellStyle name="Note 2 2 5 2" xfId="29620" xr:uid="{00000000-0005-0000-0000-0000B2730000}"/>
    <cellStyle name="Note 2 2 5 3" xfId="29621" xr:uid="{00000000-0005-0000-0000-0000B3730000}"/>
    <cellStyle name="Note 2 2 5 4" xfId="29622" xr:uid="{00000000-0005-0000-0000-0000B4730000}"/>
    <cellStyle name="Note 2 2 5 5" xfId="29623" xr:uid="{00000000-0005-0000-0000-0000B5730000}"/>
    <cellStyle name="Note 2 2 5 6" xfId="29624" xr:uid="{00000000-0005-0000-0000-0000B6730000}"/>
    <cellStyle name="Note 2 2 5 7" xfId="29625" xr:uid="{00000000-0005-0000-0000-0000B7730000}"/>
    <cellStyle name="Note 2 2 5 8" xfId="29626" xr:uid="{00000000-0005-0000-0000-0000B8730000}"/>
    <cellStyle name="Note 2 2 5 9" xfId="29627" xr:uid="{00000000-0005-0000-0000-0000B9730000}"/>
    <cellStyle name="Note 2 2 6" xfId="29628" xr:uid="{00000000-0005-0000-0000-0000BA730000}"/>
    <cellStyle name="Note 2 2 6 10" xfId="29629" xr:uid="{00000000-0005-0000-0000-0000BB730000}"/>
    <cellStyle name="Note 2 2 6 11" xfId="29630" xr:uid="{00000000-0005-0000-0000-0000BC730000}"/>
    <cellStyle name="Note 2 2 6 12" xfId="29631" xr:uid="{00000000-0005-0000-0000-0000BD730000}"/>
    <cellStyle name="Note 2 2 6 13" xfId="29632" xr:uid="{00000000-0005-0000-0000-0000BE730000}"/>
    <cellStyle name="Note 2 2 6 14" xfId="29633" xr:uid="{00000000-0005-0000-0000-0000BF730000}"/>
    <cellStyle name="Note 2 2 6 2" xfId="29634" xr:uid="{00000000-0005-0000-0000-0000C0730000}"/>
    <cellStyle name="Note 2 2 6 3" xfId="29635" xr:uid="{00000000-0005-0000-0000-0000C1730000}"/>
    <cellStyle name="Note 2 2 6 4" xfId="29636" xr:uid="{00000000-0005-0000-0000-0000C2730000}"/>
    <cellStyle name="Note 2 2 6 5" xfId="29637" xr:uid="{00000000-0005-0000-0000-0000C3730000}"/>
    <cellStyle name="Note 2 2 6 6" xfId="29638" xr:uid="{00000000-0005-0000-0000-0000C4730000}"/>
    <cellStyle name="Note 2 2 6 7" xfId="29639" xr:uid="{00000000-0005-0000-0000-0000C5730000}"/>
    <cellStyle name="Note 2 2 6 8" xfId="29640" xr:uid="{00000000-0005-0000-0000-0000C6730000}"/>
    <cellStyle name="Note 2 2 6 9" xfId="29641" xr:uid="{00000000-0005-0000-0000-0000C7730000}"/>
    <cellStyle name="Note 2 2 7" xfId="29642" xr:uid="{00000000-0005-0000-0000-0000C8730000}"/>
    <cellStyle name="Note 2 2 7 10" xfId="29643" xr:uid="{00000000-0005-0000-0000-0000C9730000}"/>
    <cellStyle name="Note 2 2 7 11" xfId="29644" xr:uid="{00000000-0005-0000-0000-0000CA730000}"/>
    <cellStyle name="Note 2 2 7 12" xfId="29645" xr:uid="{00000000-0005-0000-0000-0000CB730000}"/>
    <cellStyle name="Note 2 2 7 13" xfId="29646" xr:uid="{00000000-0005-0000-0000-0000CC730000}"/>
    <cellStyle name="Note 2 2 7 14" xfId="29647" xr:uid="{00000000-0005-0000-0000-0000CD730000}"/>
    <cellStyle name="Note 2 2 7 2" xfId="29648" xr:uid="{00000000-0005-0000-0000-0000CE730000}"/>
    <cellStyle name="Note 2 2 7 3" xfId="29649" xr:uid="{00000000-0005-0000-0000-0000CF730000}"/>
    <cellStyle name="Note 2 2 7 4" xfId="29650" xr:uid="{00000000-0005-0000-0000-0000D0730000}"/>
    <cellStyle name="Note 2 2 7 5" xfId="29651" xr:uid="{00000000-0005-0000-0000-0000D1730000}"/>
    <cellStyle name="Note 2 2 7 6" xfId="29652" xr:uid="{00000000-0005-0000-0000-0000D2730000}"/>
    <cellStyle name="Note 2 2 7 7" xfId="29653" xr:uid="{00000000-0005-0000-0000-0000D3730000}"/>
    <cellStyle name="Note 2 2 7 8" xfId="29654" xr:uid="{00000000-0005-0000-0000-0000D4730000}"/>
    <cellStyle name="Note 2 2 7 9" xfId="29655" xr:uid="{00000000-0005-0000-0000-0000D5730000}"/>
    <cellStyle name="Note 2 2 8" xfId="29656" xr:uid="{00000000-0005-0000-0000-0000D6730000}"/>
    <cellStyle name="Note 2 2 8 10" xfId="29657" xr:uid="{00000000-0005-0000-0000-0000D7730000}"/>
    <cellStyle name="Note 2 2 8 11" xfId="29658" xr:uid="{00000000-0005-0000-0000-0000D8730000}"/>
    <cellStyle name="Note 2 2 8 12" xfId="29659" xr:uid="{00000000-0005-0000-0000-0000D9730000}"/>
    <cellStyle name="Note 2 2 8 13" xfId="29660" xr:uid="{00000000-0005-0000-0000-0000DA730000}"/>
    <cellStyle name="Note 2 2 8 2" xfId="29661" xr:uid="{00000000-0005-0000-0000-0000DB730000}"/>
    <cellStyle name="Note 2 2 8 3" xfId="29662" xr:uid="{00000000-0005-0000-0000-0000DC730000}"/>
    <cellStyle name="Note 2 2 8 4" xfId="29663" xr:uid="{00000000-0005-0000-0000-0000DD730000}"/>
    <cellStyle name="Note 2 2 8 5" xfId="29664" xr:uid="{00000000-0005-0000-0000-0000DE730000}"/>
    <cellStyle name="Note 2 2 8 6" xfId="29665" xr:uid="{00000000-0005-0000-0000-0000DF730000}"/>
    <cellStyle name="Note 2 2 8 7" xfId="29666" xr:uid="{00000000-0005-0000-0000-0000E0730000}"/>
    <cellStyle name="Note 2 2 8 8" xfId="29667" xr:uid="{00000000-0005-0000-0000-0000E1730000}"/>
    <cellStyle name="Note 2 2 8 9" xfId="29668" xr:uid="{00000000-0005-0000-0000-0000E2730000}"/>
    <cellStyle name="Note 2 2 9" xfId="29669" xr:uid="{00000000-0005-0000-0000-0000E3730000}"/>
    <cellStyle name="Note 2 3" xfId="29670" xr:uid="{00000000-0005-0000-0000-0000E4730000}"/>
    <cellStyle name="Note 2 3 10" xfId="29671" xr:uid="{00000000-0005-0000-0000-0000E5730000}"/>
    <cellStyle name="Note 2 3 11" xfId="29672" xr:uid="{00000000-0005-0000-0000-0000E6730000}"/>
    <cellStyle name="Note 2 3 12" xfId="29673" xr:uid="{00000000-0005-0000-0000-0000E7730000}"/>
    <cellStyle name="Note 2 3 13" xfId="29674" xr:uid="{00000000-0005-0000-0000-0000E8730000}"/>
    <cellStyle name="Note 2 3 14" xfId="29675" xr:uid="{00000000-0005-0000-0000-0000E9730000}"/>
    <cellStyle name="Note 2 3 15" xfId="29676" xr:uid="{00000000-0005-0000-0000-0000EA730000}"/>
    <cellStyle name="Note 2 3 16" xfId="29677" xr:uid="{00000000-0005-0000-0000-0000EB730000}"/>
    <cellStyle name="Note 2 3 17" xfId="29678" xr:uid="{00000000-0005-0000-0000-0000EC730000}"/>
    <cellStyle name="Note 2 3 18" xfId="29679" xr:uid="{00000000-0005-0000-0000-0000ED730000}"/>
    <cellStyle name="Note 2 3 19" xfId="29680" xr:uid="{00000000-0005-0000-0000-0000EE730000}"/>
    <cellStyle name="Note 2 3 2" xfId="29681" xr:uid="{00000000-0005-0000-0000-0000EF730000}"/>
    <cellStyle name="Note 2 3 2 10" xfId="29682" xr:uid="{00000000-0005-0000-0000-0000F0730000}"/>
    <cellStyle name="Note 2 3 2 11" xfId="29683" xr:uid="{00000000-0005-0000-0000-0000F1730000}"/>
    <cellStyle name="Note 2 3 2 12" xfId="29684" xr:uid="{00000000-0005-0000-0000-0000F2730000}"/>
    <cellStyle name="Note 2 3 2 13" xfId="29685" xr:uid="{00000000-0005-0000-0000-0000F3730000}"/>
    <cellStyle name="Note 2 3 2 14" xfId="29686" xr:uid="{00000000-0005-0000-0000-0000F4730000}"/>
    <cellStyle name="Note 2 3 2 15" xfId="29687" xr:uid="{00000000-0005-0000-0000-0000F5730000}"/>
    <cellStyle name="Note 2 3 2 16" xfId="29688" xr:uid="{00000000-0005-0000-0000-0000F6730000}"/>
    <cellStyle name="Note 2 3 2 17" xfId="29689" xr:uid="{00000000-0005-0000-0000-0000F7730000}"/>
    <cellStyle name="Note 2 3 2 18" xfId="29690" xr:uid="{00000000-0005-0000-0000-0000F8730000}"/>
    <cellStyle name="Note 2 3 2 19" xfId="29691" xr:uid="{00000000-0005-0000-0000-0000F9730000}"/>
    <cellStyle name="Note 2 3 2 2" xfId="29692" xr:uid="{00000000-0005-0000-0000-0000FA730000}"/>
    <cellStyle name="Note 2 3 2 2 10" xfId="29693" xr:uid="{00000000-0005-0000-0000-0000FB730000}"/>
    <cellStyle name="Note 2 3 2 2 11" xfId="29694" xr:uid="{00000000-0005-0000-0000-0000FC730000}"/>
    <cellStyle name="Note 2 3 2 2 12" xfId="29695" xr:uid="{00000000-0005-0000-0000-0000FD730000}"/>
    <cellStyle name="Note 2 3 2 2 13" xfId="29696" xr:uid="{00000000-0005-0000-0000-0000FE730000}"/>
    <cellStyle name="Note 2 3 2 2 14" xfId="29697" xr:uid="{00000000-0005-0000-0000-0000FF730000}"/>
    <cellStyle name="Note 2 3 2 2 2" xfId="29698" xr:uid="{00000000-0005-0000-0000-000000740000}"/>
    <cellStyle name="Note 2 3 2 2 3" xfId="29699" xr:uid="{00000000-0005-0000-0000-000001740000}"/>
    <cellStyle name="Note 2 3 2 2 4" xfId="29700" xr:uid="{00000000-0005-0000-0000-000002740000}"/>
    <cellStyle name="Note 2 3 2 2 5" xfId="29701" xr:uid="{00000000-0005-0000-0000-000003740000}"/>
    <cellStyle name="Note 2 3 2 2 6" xfId="29702" xr:uid="{00000000-0005-0000-0000-000004740000}"/>
    <cellStyle name="Note 2 3 2 2 7" xfId="29703" xr:uid="{00000000-0005-0000-0000-000005740000}"/>
    <cellStyle name="Note 2 3 2 2 8" xfId="29704" xr:uid="{00000000-0005-0000-0000-000006740000}"/>
    <cellStyle name="Note 2 3 2 2 9" xfId="29705" xr:uid="{00000000-0005-0000-0000-000007740000}"/>
    <cellStyle name="Note 2 3 2 20" xfId="29706" xr:uid="{00000000-0005-0000-0000-000008740000}"/>
    <cellStyle name="Note 2 3 2 3" xfId="29707" xr:uid="{00000000-0005-0000-0000-000009740000}"/>
    <cellStyle name="Note 2 3 2 3 10" xfId="29708" xr:uid="{00000000-0005-0000-0000-00000A740000}"/>
    <cellStyle name="Note 2 3 2 3 11" xfId="29709" xr:uid="{00000000-0005-0000-0000-00000B740000}"/>
    <cellStyle name="Note 2 3 2 3 12" xfId="29710" xr:uid="{00000000-0005-0000-0000-00000C740000}"/>
    <cellStyle name="Note 2 3 2 3 13" xfId="29711" xr:uid="{00000000-0005-0000-0000-00000D740000}"/>
    <cellStyle name="Note 2 3 2 3 14" xfId="29712" xr:uid="{00000000-0005-0000-0000-00000E740000}"/>
    <cellStyle name="Note 2 3 2 3 2" xfId="29713" xr:uid="{00000000-0005-0000-0000-00000F740000}"/>
    <cellStyle name="Note 2 3 2 3 3" xfId="29714" xr:uid="{00000000-0005-0000-0000-000010740000}"/>
    <cellStyle name="Note 2 3 2 3 4" xfId="29715" xr:uid="{00000000-0005-0000-0000-000011740000}"/>
    <cellStyle name="Note 2 3 2 3 5" xfId="29716" xr:uid="{00000000-0005-0000-0000-000012740000}"/>
    <cellStyle name="Note 2 3 2 3 6" xfId="29717" xr:uid="{00000000-0005-0000-0000-000013740000}"/>
    <cellStyle name="Note 2 3 2 3 7" xfId="29718" xr:uid="{00000000-0005-0000-0000-000014740000}"/>
    <cellStyle name="Note 2 3 2 3 8" xfId="29719" xr:uid="{00000000-0005-0000-0000-000015740000}"/>
    <cellStyle name="Note 2 3 2 3 9" xfId="29720" xr:uid="{00000000-0005-0000-0000-000016740000}"/>
    <cellStyle name="Note 2 3 2 4" xfId="29721" xr:uid="{00000000-0005-0000-0000-000017740000}"/>
    <cellStyle name="Note 2 3 2 4 10" xfId="29722" xr:uid="{00000000-0005-0000-0000-000018740000}"/>
    <cellStyle name="Note 2 3 2 4 11" xfId="29723" xr:uid="{00000000-0005-0000-0000-000019740000}"/>
    <cellStyle name="Note 2 3 2 4 12" xfId="29724" xr:uid="{00000000-0005-0000-0000-00001A740000}"/>
    <cellStyle name="Note 2 3 2 4 13" xfId="29725" xr:uid="{00000000-0005-0000-0000-00001B740000}"/>
    <cellStyle name="Note 2 3 2 4 14" xfId="29726" xr:uid="{00000000-0005-0000-0000-00001C740000}"/>
    <cellStyle name="Note 2 3 2 4 2" xfId="29727" xr:uid="{00000000-0005-0000-0000-00001D740000}"/>
    <cellStyle name="Note 2 3 2 4 3" xfId="29728" xr:uid="{00000000-0005-0000-0000-00001E740000}"/>
    <cellStyle name="Note 2 3 2 4 4" xfId="29729" xr:uid="{00000000-0005-0000-0000-00001F740000}"/>
    <cellStyle name="Note 2 3 2 4 5" xfId="29730" xr:uid="{00000000-0005-0000-0000-000020740000}"/>
    <cellStyle name="Note 2 3 2 4 6" xfId="29731" xr:uid="{00000000-0005-0000-0000-000021740000}"/>
    <cellStyle name="Note 2 3 2 4 7" xfId="29732" xr:uid="{00000000-0005-0000-0000-000022740000}"/>
    <cellStyle name="Note 2 3 2 4 8" xfId="29733" xr:uid="{00000000-0005-0000-0000-000023740000}"/>
    <cellStyle name="Note 2 3 2 4 9" xfId="29734" xr:uid="{00000000-0005-0000-0000-000024740000}"/>
    <cellStyle name="Note 2 3 2 5" xfId="29735" xr:uid="{00000000-0005-0000-0000-000025740000}"/>
    <cellStyle name="Note 2 3 2 5 10" xfId="29736" xr:uid="{00000000-0005-0000-0000-000026740000}"/>
    <cellStyle name="Note 2 3 2 5 11" xfId="29737" xr:uid="{00000000-0005-0000-0000-000027740000}"/>
    <cellStyle name="Note 2 3 2 5 12" xfId="29738" xr:uid="{00000000-0005-0000-0000-000028740000}"/>
    <cellStyle name="Note 2 3 2 5 13" xfId="29739" xr:uid="{00000000-0005-0000-0000-000029740000}"/>
    <cellStyle name="Note 2 3 2 5 2" xfId="29740" xr:uid="{00000000-0005-0000-0000-00002A740000}"/>
    <cellStyle name="Note 2 3 2 5 3" xfId="29741" xr:uid="{00000000-0005-0000-0000-00002B740000}"/>
    <cellStyle name="Note 2 3 2 5 4" xfId="29742" xr:uid="{00000000-0005-0000-0000-00002C740000}"/>
    <cellStyle name="Note 2 3 2 5 5" xfId="29743" xr:uid="{00000000-0005-0000-0000-00002D740000}"/>
    <cellStyle name="Note 2 3 2 5 6" xfId="29744" xr:uid="{00000000-0005-0000-0000-00002E740000}"/>
    <cellStyle name="Note 2 3 2 5 7" xfId="29745" xr:uid="{00000000-0005-0000-0000-00002F740000}"/>
    <cellStyle name="Note 2 3 2 5 8" xfId="29746" xr:uid="{00000000-0005-0000-0000-000030740000}"/>
    <cellStyle name="Note 2 3 2 5 9" xfId="29747" xr:uid="{00000000-0005-0000-0000-000031740000}"/>
    <cellStyle name="Note 2 3 2 6" xfId="29748" xr:uid="{00000000-0005-0000-0000-000032740000}"/>
    <cellStyle name="Note 2 3 2 7" xfId="29749" xr:uid="{00000000-0005-0000-0000-000033740000}"/>
    <cellStyle name="Note 2 3 2 8" xfId="29750" xr:uid="{00000000-0005-0000-0000-000034740000}"/>
    <cellStyle name="Note 2 3 2 9" xfId="29751" xr:uid="{00000000-0005-0000-0000-000035740000}"/>
    <cellStyle name="Note 2 3 20" xfId="29752" xr:uid="{00000000-0005-0000-0000-000036740000}"/>
    <cellStyle name="Note 2 3 21" xfId="29753" xr:uid="{00000000-0005-0000-0000-000037740000}"/>
    <cellStyle name="Note 2 3 22" xfId="29754" xr:uid="{00000000-0005-0000-0000-000038740000}"/>
    <cellStyle name="Note 2 3 3" xfId="29755" xr:uid="{00000000-0005-0000-0000-000039740000}"/>
    <cellStyle name="Note 2 3 3 10" xfId="29756" xr:uid="{00000000-0005-0000-0000-00003A740000}"/>
    <cellStyle name="Note 2 3 3 11" xfId="29757" xr:uid="{00000000-0005-0000-0000-00003B740000}"/>
    <cellStyle name="Note 2 3 3 12" xfId="29758" xr:uid="{00000000-0005-0000-0000-00003C740000}"/>
    <cellStyle name="Note 2 3 3 13" xfId="29759" xr:uid="{00000000-0005-0000-0000-00003D740000}"/>
    <cellStyle name="Note 2 3 3 14" xfId="29760" xr:uid="{00000000-0005-0000-0000-00003E740000}"/>
    <cellStyle name="Note 2 3 3 15" xfId="29761" xr:uid="{00000000-0005-0000-0000-00003F740000}"/>
    <cellStyle name="Note 2 3 3 16" xfId="29762" xr:uid="{00000000-0005-0000-0000-000040740000}"/>
    <cellStyle name="Note 2 3 3 17" xfId="29763" xr:uid="{00000000-0005-0000-0000-000041740000}"/>
    <cellStyle name="Note 2 3 3 18" xfId="29764" xr:uid="{00000000-0005-0000-0000-000042740000}"/>
    <cellStyle name="Note 2 3 3 19" xfId="29765" xr:uid="{00000000-0005-0000-0000-000043740000}"/>
    <cellStyle name="Note 2 3 3 2" xfId="29766" xr:uid="{00000000-0005-0000-0000-000044740000}"/>
    <cellStyle name="Note 2 3 3 2 10" xfId="29767" xr:uid="{00000000-0005-0000-0000-000045740000}"/>
    <cellStyle name="Note 2 3 3 2 11" xfId="29768" xr:uid="{00000000-0005-0000-0000-000046740000}"/>
    <cellStyle name="Note 2 3 3 2 12" xfId="29769" xr:uid="{00000000-0005-0000-0000-000047740000}"/>
    <cellStyle name="Note 2 3 3 2 13" xfId="29770" xr:uid="{00000000-0005-0000-0000-000048740000}"/>
    <cellStyle name="Note 2 3 3 2 14" xfId="29771" xr:uid="{00000000-0005-0000-0000-000049740000}"/>
    <cellStyle name="Note 2 3 3 2 2" xfId="29772" xr:uid="{00000000-0005-0000-0000-00004A740000}"/>
    <cellStyle name="Note 2 3 3 2 3" xfId="29773" xr:uid="{00000000-0005-0000-0000-00004B740000}"/>
    <cellStyle name="Note 2 3 3 2 4" xfId="29774" xr:uid="{00000000-0005-0000-0000-00004C740000}"/>
    <cellStyle name="Note 2 3 3 2 5" xfId="29775" xr:uid="{00000000-0005-0000-0000-00004D740000}"/>
    <cellStyle name="Note 2 3 3 2 6" xfId="29776" xr:uid="{00000000-0005-0000-0000-00004E740000}"/>
    <cellStyle name="Note 2 3 3 2 7" xfId="29777" xr:uid="{00000000-0005-0000-0000-00004F740000}"/>
    <cellStyle name="Note 2 3 3 2 8" xfId="29778" xr:uid="{00000000-0005-0000-0000-000050740000}"/>
    <cellStyle name="Note 2 3 3 2 9" xfId="29779" xr:uid="{00000000-0005-0000-0000-000051740000}"/>
    <cellStyle name="Note 2 3 3 20" xfId="29780" xr:uid="{00000000-0005-0000-0000-000052740000}"/>
    <cellStyle name="Note 2 3 3 3" xfId="29781" xr:uid="{00000000-0005-0000-0000-000053740000}"/>
    <cellStyle name="Note 2 3 3 3 10" xfId="29782" xr:uid="{00000000-0005-0000-0000-000054740000}"/>
    <cellStyle name="Note 2 3 3 3 11" xfId="29783" xr:uid="{00000000-0005-0000-0000-000055740000}"/>
    <cellStyle name="Note 2 3 3 3 12" xfId="29784" xr:uid="{00000000-0005-0000-0000-000056740000}"/>
    <cellStyle name="Note 2 3 3 3 13" xfId="29785" xr:uid="{00000000-0005-0000-0000-000057740000}"/>
    <cellStyle name="Note 2 3 3 3 14" xfId="29786" xr:uid="{00000000-0005-0000-0000-000058740000}"/>
    <cellStyle name="Note 2 3 3 3 2" xfId="29787" xr:uid="{00000000-0005-0000-0000-000059740000}"/>
    <cellStyle name="Note 2 3 3 3 3" xfId="29788" xr:uid="{00000000-0005-0000-0000-00005A740000}"/>
    <cellStyle name="Note 2 3 3 3 4" xfId="29789" xr:uid="{00000000-0005-0000-0000-00005B740000}"/>
    <cellStyle name="Note 2 3 3 3 5" xfId="29790" xr:uid="{00000000-0005-0000-0000-00005C740000}"/>
    <cellStyle name="Note 2 3 3 3 6" xfId="29791" xr:uid="{00000000-0005-0000-0000-00005D740000}"/>
    <cellStyle name="Note 2 3 3 3 7" xfId="29792" xr:uid="{00000000-0005-0000-0000-00005E740000}"/>
    <cellStyle name="Note 2 3 3 3 8" xfId="29793" xr:uid="{00000000-0005-0000-0000-00005F740000}"/>
    <cellStyle name="Note 2 3 3 3 9" xfId="29794" xr:uid="{00000000-0005-0000-0000-000060740000}"/>
    <cellStyle name="Note 2 3 3 4" xfId="29795" xr:uid="{00000000-0005-0000-0000-000061740000}"/>
    <cellStyle name="Note 2 3 3 4 10" xfId="29796" xr:uid="{00000000-0005-0000-0000-000062740000}"/>
    <cellStyle name="Note 2 3 3 4 11" xfId="29797" xr:uid="{00000000-0005-0000-0000-000063740000}"/>
    <cellStyle name="Note 2 3 3 4 12" xfId="29798" xr:uid="{00000000-0005-0000-0000-000064740000}"/>
    <cellStyle name="Note 2 3 3 4 13" xfId="29799" xr:uid="{00000000-0005-0000-0000-000065740000}"/>
    <cellStyle name="Note 2 3 3 4 14" xfId="29800" xr:uid="{00000000-0005-0000-0000-000066740000}"/>
    <cellStyle name="Note 2 3 3 4 2" xfId="29801" xr:uid="{00000000-0005-0000-0000-000067740000}"/>
    <cellStyle name="Note 2 3 3 4 3" xfId="29802" xr:uid="{00000000-0005-0000-0000-000068740000}"/>
    <cellStyle name="Note 2 3 3 4 4" xfId="29803" xr:uid="{00000000-0005-0000-0000-000069740000}"/>
    <cellStyle name="Note 2 3 3 4 5" xfId="29804" xr:uid="{00000000-0005-0000-0000-00006A740000}"/>
    <cellStyle name="Note 2 3 3 4 6" xfId="29805" xr:uid="{00000000-0005-0000-0000-00006B740000}"/>
    <cellStyle name="Note 2 3 3 4 7" xfId="29806" xr:uid="{00000000-0005-0000-0000-00006C740000}"/>
    <cellStyle name="Note 2 3 3 4 8" xfId="29807" xr:uid="{00000000-0005-0000-0000-00006D740000}"/>
    <cellStyle name="Note 2 3 3 4 9" xfId="29808" xr:uid="{00000000-0005-0000-0000-00006E740000}"/>
    <cellStyle name="Note 2 3 3 5" xfId="29809" xr:uid="{00000000-0005-0000-0000-00006F740000}"/>
    <cellStyle name="Note 2 3 3 5 10" xfId="29810" xr:uid="{00000000-0005-0000-0000-000070740000}"/>
    <cellStyle name="Note 2 3 3 5 11" xfId="29811" xr:uid="{00000000-0005-0000-0000-000071740000}"/>
    <cellStyle name="Note 2 3 3 5 12" xfId="29812" xr:uid="{00000000-0005-0000-0000-000072740000}"/>
    <cellStyle name="Note 2 3 3 5 13" xfId="29813" xr:uid="{00000000-0005-0000-0000-000073740000}"/>
    <cellStyle name="Note 2 3 3 5 2" xfId="29814" xr:uid="{00000000-0005-0000-0000-000074740000}"/>
    <cellStyle name="Note 2 3 3 5 3" xfId="29815" xr:uid="{00000000-0005-0000-0000-000075740000}"/>
    <cellStyle name="Note 2 3 3 5 4" xfId="29816" xr:uid="{00000000-0005-0000-0000-000076740000}"/>
    <cellStyle name="Note 2 3 3 5 5" xfId="29817" xr:uid="{00000000-0005-0000-0000-000077740000}"/>
    <cellStyle name="Note 2 3 3 5 6" xfId="29818" xr:uid="{00000000-0005-0000-0000-000078740000}"/>
    <cellStyle name="Note 2 3 3 5 7" xfId="29819" xr:uid="{00000000-0005-0000-0000-000079740000}"/>
    <cellStyle name="Note 2 3 3 5 8" xfId="29820" xr:uid="{00000000-0005-0000-0000-00007A740000}"/>
    <cellStyle name="Note 2 3 3 5 9" xfId="29821" xr:uid="{00000000-0005-0000-0000-00007B740000}"/>
    <cellStyle name="Note 2 3 3 6" xfId="29822" xr:uid="{00000000-0005-0000-0000-00007C740000}"/>
    <cellStyle name="Note 2 3 3 7" xfId="29823" xr:uid="{00000000-0005-0000-0000-00007D740000}"/>
    <cellStyle name="Note 2 3 3 8" xfId="29824" xr:uid="{00000000-0005-0000-0000-00007E740000}"/>
    <cellStyle name="Note 2 3 3 9" xfId="29825" xr:uid="{00000000-0005-0000-0000-00007F740000}"/>
    <cellStyle name="Note 2 3 4" xfId="29826" xr:uid="{00000000-0005-0000-0000-000080740000}"/>
    <cellStyle name="Note 2 3 4 10" xfId="29827" xr:uid="{00000000-0005-0000-0000-000081740000}"/>
    <cellStyle name="Note 2 3 4 11" xfId="29828" xr:uid="{00000000-0005-0000-0000-000082740000}"/>
    <cellStyle name="Note 2 3 4 12" xfId="29829" xr:uid="{00000000-0005-0000-0000-000083740000}"/>
    <cellStyle name="Note 2 3 4 13" xfId="29830" xr:uid="{00000000-0005-0000-0000-000084740000}"/>
    <cellStyle name="Note 2 3 4 14" xfId="29831" xr:uid="{00000000-0005-0000-0000-000085740000}"/>
    <cellStyle name="Note 2 3 4 2" xfId="29832" xr:uid="{00000000-0005-0000-0000-000086740000}"/>
    <cellStyle name="Note 2 3 4 3" xfId="29833" xr:uid="{00000000-0005-0000-0000-000087740000}"/>
    <cellStyle name="Note 2 3 4 4" xfId="29834" xr:uid="{00000000-0005-0000-0000-000088740000}"/>
    <cellStyle name="Note 2 3 4 5" xfId="29835" xr:uid="{00000000-0005-0000-0000-000089740000}"/>
    <cellStyle name="Note 2 3 4 6" xfId="29836" xr:uid="{00000000-0005-0000-0000-00008A740000}"/>
    <cellStyle name="Note 2 3 4 7" xfId="29837" xr:uid="{00000000-0005-0000-0000-00008B740000}"/>
    <cellStyle name="Note 2 3 4 8" xfId="29838" xr:uid="{00000000-0005-0000-0000-00008C740000}"/>
    <cellStyle name="Note 2 3 4 9" xfId="29839" xr:uid="{00000000-0005-0000-0000-00008D740000}"/>
    <cellStyle name="Note 2 3 5" xfId="29840" xr:uid="{00000000-0005-0000-0000-00008E740000}"/>
    <cellStyle name="Note 2 3 5 10" xfId="29841" xr:uid="{00000000-0005-0000-0000-00008F740000}"/>
    <cellStyle name="Note 2 3 5 11" xfId="29842" xr:uid="{00000000-0005-0000-0000-000090740000}"/>
    <cellStyle name="Note 2 3 5 12" xfId="29843" xr:uid="{00000000-0005-0000-0000-000091740000}"/>
    <cellStyle name="Note 2 3 5 13" xfId="29844" xr:uid="{00000000-0005-0000-0000-000092740000}"/>
    <cellStyle name="Note 2 3 5 14" xfId="29845" xr:uid="{00000000-0005-0000-0000-000093740000}"/>
    <cellStyle name="Note 2 3 5 2" xfId="29846" xr:uid="{00000000-0005-0000-0000-000094740000}"/>
    <cellStyle name="Note 2 3 5 3" xfId="29847" xr:uid="{00000000-0005-0000-0000-000095740000}"/>
    <cellStyle name="Note 2 3 5 4" xfId="29848" xr:uid="{00000000-0005-0000-0000-000096740000}"/>
    <cellStyle name="Note 2 3 5 5" xfId="29849" xr:uid="{00000000-0005-0000-0000-000097740000}"/>
    <cellStyle name="Note 2 3 5 6" xfId="29850" xr:uid="{00000000-0005-0000-0000-000098740000}"/>
    <cellStyle name="Note 2 3 5 7" xfId="29851" xr:uid="{00000000-0005-0000-0000-000099740000}"/>
    <cellStyle name="Note 2 3 5 8" xfId="29852" xr:uid="{00000000-0005-0000-0000-00009A740000}"/>
    <cellStyle name="Note 2 3 5 9" xfId="29853" xr:uid="{00000000-0005-0000-0000-00009B740000}"/>
    <cellStyle name="Note 2 3 6" xfId="29854" xr:uid="{00000000-0005-0000-0000-00009C740000}"/>
    <cellStyle name="Note 2 3 6 10" xfId="29855" xr:uid="{00000000-0005-0000-0000-00009D740000}"/>
    <cellStyle name="Note 2 3 6 11" xfId="29856" xr:uid="{00000000-0005-0000-0000-00009E740000}"/>
    <cellStyle name="Note 2 3 6 12" xfId="29857" xr:uid="{00000000-0005-0000-0000-00009F740000}"/>
    <cellStyle name="Note 2 3 6 13" xfId="29858" xr:uid="{00000000-0005-0000-0000-0000A0740000}"/>
    <cellStyle name="Note 2 3 6 14" xfId="29859" xr:uid="{00000000-0005-0000-0000-0000A1740000}"/>
    <cellStyle name="Note 2 3 6 2" xfId="29860" xr:uid="{00000000-0005-0000-0000-0000A2740000}"/>
    <cellStyle name="Note 2 3 6 3" xfId="29861" xr:uid="{00000000-0005-0000-0000-0000A3740000}"/>
    <cellStyle name="Note 2 3 6 4" xfId="29862" xr:uid="{00000000-0005-0000-0000-0000A4740000}"/>
    <cellStyle name="Note 2 3 6 5" xfId="29863" xr:uid="{00000000-0005-0000-0000-0000A5740000}"/>
    <cellStyle name="Note 2 3 6 6" xfId="29864" xr:uid="{00000000-0005-0000-0000-0000A6740000}"/>
    <cellStyle name="Note 2 3 6 7" xfId="29865" xr:uid="{00000000-0005-0000-0000-0000A7740000}"/>
    <cellStyle name="Note 2 3 6 8" xfId="29866" xr:uid="{00000000-0005-0000-0000-0000A8740000}"/>
    <cellStyle name="Note 2 3 6 9" xfId="29867" xr:uid="{00000000-0005-0000-0000-0000A9740000}"/>
    <cellStyle name="Note 2 3 7" xfId="29868" xr:uid="{00000000-0005-0000-0000-0000AA740000}"/>
    <cellStyle name="Note 2 3 7 10" xfId="29869" xr:uid="{00000000-0005-0000-0000-0000AB740000}"/>
    <cellStyle name="Note 2 3 7 11" xfId="29870" xr:uid="{00000000-0005-0000-0000-0000AC740000}"/>
    <cellStyle name="Note 2 3 7 12" xfId="29871" xr:uid="{00000000-0005-0000-0000-0000AD740000}"/>
    <cellStyle name="Note 2 3 7 13" xfId="29872" xr:uid="{00000000-0005-0000-0000-0000AE740000}"/>
    <cellStyle name="Note 2 3 7 2" xfId="29873" xr:uid="{00000000-0005-0000-0000-0000AF740000}"/>
    <cellStyle name="Note 2 3 7 3" xfId="29874" xr:uid="{00000000-0005-0000-0000-0000B0740000}"/>
    <cellStyle name="Note 2 3 7 4" xfId="29875" xr:uid="{00000000-0005-0000-0000-0000B1740000}"/>
    <cellStyle name="Note 2 3 7 5" xfId="29876" xr:uid="{00000000-0005-0000-0000-0000B2740000}"/>
    <cellStyle name="Note 2 3 7 6" xfId="29877" xr:uid="{00000000-0005-0000-0000-0000B3740000}"/>
    <cellStyle name="Note 2 3 7 7" xfId="29878" xr:uid="{00000000-0005-0000-0000-0000B4740000}"/>
    <cellStyle name="Note 2 3 7 8" xfId="29879" xr:uid="{00000000-0005-0000-0000-0000B5740000}"/>
    <cellStyle name="Note 2 3 7 9" xfId="29880" xr:uid="{00000000-0005-0000-0000-0000B6740000}"/>
    <cellStyle name="Note 2 3 8" xfId="29881" xr:uid="{00000000-0005-0000-0000-0000B7740000}"/>
    <cellStyle name="Note 2 3 9" xfId="29882" xr:uid="{00000000-0005-0000-0000-0000B8740000}"/>
    <cellStyle name="Note 2 4" xfId="29883" xr:uid="{00000000-0005-0000-0000-0000B9740000}"/>
    <cellStyle name="Note 2 4 10" xfId="29884" xr:uid="{00000000-0005-0000-0000-0000BA740000}"/>
    <cellStyle name="Note 2 4 11" xfId="29885" xr:uid="{00000000-0005-0000-0000-0000BB740000}"/>
    <cellStyle name="Note 2 4 12" xfId="29886" xr:uid="{00000000-0005-0000-0000-0000BC740000}"/>
    <cellStyle name="Note 2 4 13" xfId="29887" xr:uid="{00000000-0005-0000-0000-0000BD740000}"/>
    <cellStyle name="Note 2 4 14" xfId="29888" xr:uid="{00000000-0005-0000-0000-0000BE740000}"/>
    <cellStyle name="Note 2 4 15" xfId="29889" xr:uid="{00000000-0005-0000-0000-0000BF740000}"/>
    <cellStyle name="Note 2 4 16" xfId="29890" xr:uid="{00000000-0005-0000-0000-0000C0740000}"/>
    <cellStyle name="Note 2 4 17" xfId="29891" xr:uid="{00000000-0005-0000-0000-0000C1740000}"/>
    <cellStyle name="Note 2 4 18" xfId="29892" xr:uid="{00000000-0005-0000-0000-0000C2740000}"/>
    <cellStyle name="Note 2 4 19" xfId="29893" xr:uid="{00000000-0005-0000-0000-0000C3740000}"/>
    <cellStyle name="Note 2 4 2" xfId="29894" xr:uid="{00000000-0005-0000-0000-0000C4740000}"/>
    <cellStyle name="Note 2 4 2 10" xfId="29895" xr:uid="{00000000-0005-0000-0000-0000C5740000}"/>
    <cellStyle name="Note 2 4 2 11" xfId="29896" xr:uid="{00000000-0005-0000-0000-0000C6740000}"/>
    <cellStyle name="Note 2 4 2 12" xfId="29897" xr:uid="{00000000-0005-0000-0000-0000C7740000}"/>
    <cellStyle name="Note 2 4 2 13" xfId="29898" xr:uid="{00000000-0005-0000-0000-0000C8740000}"/>
    <cellStyle name="Note 2 4 2 14" xfId="29899" xr:uid="{00000000-0005-0000-0000-0000C9740000}"/>
    <cellStyle name="Note 2 4 2 15" xfId="29900" xr:uid="{00000000-0005-0000-0000-0000CA740000}"/>
    <cellStyle name="Note 2 4 2 16" xfId="29901" xr:uid="{00000000-0005-0000-0000-0000CB740000}"/>
    <cellStyle name="Note 2 4 2 17" xfId="29902" xr:uid="{00000000-0005-0000-0000-0000CC740000}"/>
    <cellStyle name="Note 2 4 2 18" xfId="29903" xr:uid="{00000000-0005-0000-0000-0000CD740000}"/>
    <cellStyle name="Note 2 4 2 19" xfId="29904" xr:uid="{00000000-0005-0000-0000-0000CE740000}"/>
    <cellStyle name="Note 2 4 2 2" xfId="29905" xr:uid="{00000000-0005-0000-0000-0000CF740000}"/>
    <cellStyle name="Note 2 4 2 2 10" xfId="29906" xr:uid="{00000000-0005-0000-0000-0000D0740000}"/>
    <cellStyle name="Note 2 4 2 2 11" xfId="29907" xr:uid="{00000000-0005-0000-0000-0000D1740000}"/>
    <cellStyle name="Note 2 4 2 2 12" xfId="29908" xr:uid="{00000000-0005-0000-0000-0000D2740000}"/>
    <cellStyle name="Note 2 4 2 2 13" xfId="29909" xr:uid="{00000000-0005-0000-0000-0000D3740000}"/>
    <cellStyle name="Note 2 4 2 2 14" xfId="29910" xr:uid="{00000000-0005-0000-0000-0000D4740000}"/>
    <cellStyle name="Note 2 4 2 2 2" xfId="29911" xr:uid="{00000000-0005-0000-0000-0000D5740000}"/>
    <cellStyle name="Note 2 4 2 2 3" xfId="29912" xr:uid="{00000000-0005-0000-0000-0000D6740000}"/>
    <cellStyle name="Note 2 4 2 2 4" xfId="29913" xr:uid="{00000000-0005-0000-0000-0000D7740000}"/>
    <cellStyle name="Note 2 4 2 2 5" xfId="29914" xr:uid="{00000000-0005-0000-0000-0000D8740000}"/>
    <cellStyle name="Note 2 4 2 2 6" xfId="29915" xr:uid="{00000000-0005-0000-0000-0000D9740000}"/>
    <cellStyle name="Note 2 4 2 2 7" xfId="29916" xr:uid="{00000000-0005-0000-0000-0000DA740000}"/>
    <cellStyle name="Note 2 4 2 2 8" xfId="29917" xr:uid="{00000000-0005-0000-0000-0000DB740000}"/>
    <cellStyle name="Note 2 4 2 2 9" xfId="29918" xr:uid="{00000000-0005-0000-0000-0000DC740000}"/>
    <cellStyle name="Note 2 4 2 20" xfId="29919" xr:uid="{00000000-0005-0000-0000-0000DD740000}"/>
    <cellStyle name="Note 2 4 2 3" xfId="29920" xr:uid="{00000000-0005-0000-0000-0000DE740000}"/>
    <cellStyle name="Note 2 4 2 3 10" xfId="29921" xr:uid="{00000000-0005-0000-0000-0000DF740000}"/>
    <cellStyle name="Note 2 4 2 3 11" xfId="29922" xr:uid="{00000000-0005-0000-0000-0000E0740000}"/>
    <cellStyle name="Note 2 4 2 3 12" xfId="29923" xr:uid="{00000000-0005-0000-0000-0000E1740000}"/>
    <cellStyle name="Note 2 4 2 3 13" xfId="29924" xr:uid="{00000000-0005-0000-0000-0000E2740000}"/>
    <cellStyle name="Note 2 4 2 3 14" xfId="29925" xr:uid="{00000000-0005-0000-0000-0000E3740000}"/>
    <cellStyle name="Note 2 4 2 3 2" xfId="29926" xr:uid="{00000000-0005-0000-0000-0000E4740000}"/>
    <cellStyle name="Note 2 4 2 3 3" xfId="29927" xr:uid="{00000000-0005-0000-0000-0000E5740000}"/>
    <cellStyle name="Note 2 4 2 3 4" xfId="29928" xr:uid="{00000000-0005-0000-0000-0000E6740000}"/>
    <cellStyle name="Note 2 4 2 3 5" xfId="29929" xr:uid="{00000000-0005-0000-0000-0000E7740000}"/>
    <cellStyle name="Note 2 4 2 3 6" xfId="29930" xr:uid="{00000000-0005-0000-0000-0000E8740000}"/>
    <cellStyle name="Note 2 4 2 3 7" xfId="29931" xr:uid="{00000000-0005-0000-0000-0000E9740000}"/>
    <cellStyle name="Note 2 4 2 3 8" xfId="29932" xr:uid="{00000000-0005-0000-0000-0000EA740000}"/>
    <cellStyle name="Note 2 4 2 3 9" xfId="29933" xr:uid="{00000000-0005-0000-0000-0000EB740000}"/>
    <cellStyle name="Note 2 4 2 4" xfId="29934" xr:uid="{00000000-0005-0000-0000-0000EC740000}"/>
    <cellStyle name="Note 2 4 2 4 10" xfId="29935" xr:uid="{00000000-0005-0000-0000-0000ED740000}"/>
    <cellStyle name="Note 2 4 2 4 11" xfId="29936" xr:uid="{00000000-0005-0000-0000-0000EE740000}"/>
    <cellStyle name="Note 2 4 2 4 12" xfId="29937" xr:uid="{00000000-0005-0000-0000-0000EF740000}"/>
    <cellStyle name="Note 2 4 2 4 13" xfId="29938" xr:uid="{00000000-0005-0000-0000-0000F0740000}"/>
    <cellStyle name="Note 2 4 2 4 14" xfId="29939" xr:uid="{00000000-0005-0000-0000-0000F1740000}"/>
    <cellStyle name="Note 2 4 2 4 2" xfId="29940" xr:uid="{00000000-0005-0000-0000-0000F2740000}"/>
    <cellStyle name="Note 2 4 2 4 3" xfId="29941" xr:uid="{00000000-0005-0000-0000-0000F3740000}"/>
    <cellStyle name="Note 2 4 2 4 4" xfId="29942" xr:uid="{00000000-0005-0000-0000-0000F4740000}"/>
    <cellStyle name="Note 2 4 2 4 5" xfId="29943" xr:uid="{00000000-0005-0000-0000-0000F5740000}"/>
    <cellStyle name="Note 2 4 2 4 6" xfId="29944" xr:uid="{00000000-0005-0000-0000-0000F6740000}"/>
    <cellStyle name="Note 2 4 2 4 7" xfId="29945" xr:uid="{00000000-0005-0000-0000-0000F7740000}"/>
    <cellStyle name="Note 2 4 2 4 8" xfId="29946" xr:uid="{00000000-0005-0000-0000-0000F8740000}"/>
    <cellStyle name="Note 2 4 2 4 9" xfId="29947" xr:uid="{00000000-0005-0000-0000-0000F9740000}"/>
    <cellStyle name="Note 2 4 2 5" xfId="29948" xr:uid="{00000000-0005-0000-0000-0000FA740000}"/>
    <cellStyle name="Note 2 4 2 5 10" xfId="29949" xr:uid="{00000000-0005-0000-0000-0000FB740000}"/>
    <cellStyle name="Note 2 4 2 5 11" xfId="29950" xr:uid="{00000000-0005-0000-0000-0000FC740000}"/>
    <cellStyle name="Note 2 4 2 5 12" xfId="29951" xr:uid="{00000000-0005-0000-0000-0000FD740000}"/>
    <cellStyle name="Note 2 4 2 5 13" xfId="29952" xr:uid="{00000000-0005-0000-0000-0000FE740000}"/>
    <cellStyle name="Note 2 4 2 5 2" xfId="29953" xr:uid="{00000000-0005-0000-0000-0000FF740000}"/>
    <cellStyle name="Note 2 4 2 5 3" xfId="29954" xr:uid="{00000000-0005-0000-0000-000000750000}"/>
    <cellStyle name="Note 2 4 2 5 4" xfId="29955" xr:uid="{00000000-0005-0000-0000-000001750000}"/>
    <cellStyle name="Note 2 4 2 5 5" xfId="29956" xr:uid="{00000000-0005-0000-0000-000002750000}"/>
    <cellStyle name="Note 2 4 2 5 6" xfId="29957" xr:uid="{00000000-0005-0000-0000-000003750000}"/>
    <cellStyle name="Note 2 4 2 5 7" xfId="29958" xr:uid="{00000000-0005-0000-0000-000004750000}"/>
    <cellStyle name="Note 2 4 2 5 8" xfId="29959" xr:uid="{00000000-0005-0000-0000-000005750000}"/>
    <cellStyle name="Note 2 4 2 5 9" xfId="29960" xr:uid="{00000000-0005-0000-0000-000006750000}"/>
    <cellStyle name="Note 2 4 2 6" xfId="29961" xr:uid="{00000000-0005-0000-0000-000007750000}"/>
    <cellStyle name="Note 2 4 2 7" xfId="29962" xr:uid="{00000000-0005-0000-0000-000008750000}"/>
    <cellStyle name="Note 2 4 2 8" xfId="29963" xr:uid="{00000000-0005-0000-0000-000009750000}"/>
    <cellStyle name="Note 2 4 2 9" xfId="29964" xr:uid="{00000000-0005-0000-0000-00000A750000}"/>
    <cellStyle name="Note 2 4 20" xfId="29965" xr:uid="{00000000-0005-0000-0000-00000B750000}"/>
    <cellStyle name="Note 2 4 21" xfId="29966" xr:uid="{00000000-0005-0000-0000-00000C750000}"/>
    <cellStyle name="Note 2 4 22" xfId="29967" xr:uid="{00000000-0005-0000-0000-00000D750000}"/>
    <cellStyle name="Note 2 4 3" xfId="29968" xr:uid="{00000000-0005-0000-0000-00000E750000}"/>
    <cellStyle name="Note 2 4 3 10" xfId="29969" xr:uid="{00000000-0005-0000-0000-00000F750000}"/>
    <cellStyle name="Note 2 4 3 11" xfId="29970" xr:uid="{00000000-0005-0000-0000-000010750000}"/>
    <cellStyle name="Note 2 4 3 12" xfId="29971" xr:uid="{00000000-0005-0000-0000-000011750000}"/>
    <cellStyle name="Note 2 4 3 13" xfId="29972" xr:uid="{00000000-0005-0000-0000-000012750000}"/>
    <cellStyle name="Note 2 4 3 14" xfId="29973" xr:uid="{00000000-0005-0000-0000-000013750000}"/>
    <cellStyle name="Note 2 4 3 15" xfId="29974" xr:uid="{00000000-0005-0000-0000-000014750000}"/>
    <cellStyle name="Note 2 4 3 16" xfId="29975" xr:uid="{00000000-0005-0000-0000-000015750000}"/>
    <cellStyle name="Note 2 4 3 17" xfId="29976" xr:uid="{00000000-0005-0000-0000-000016750000}"/>
    <cellStyle name="Note 2 4 3 18" xfId="29977" xr:uid="{00000000-0005-0000-0000-000017750000}"/>
    <cellStyle name="Note 2 4 3 19" xfId="29978" xr:uid="{00000000-0005-0000-0000-000018750000}"/>
    <cellStyle name="Note 2 4 3 2" xfId="29979" xr:uid="{00000000-0005-0000-0000-000019750000}"/>
    <cellStyle name="Note 2 4 3 2 10" xfId="29980" xr:uid="{00000000-0005-0000-0000-00001A750000}"/>
    <cellStyle name="Note 2 4 3 2 11" xfId="29981" xr:uid="{00000000-0005-0000-0000-00001B750000}"/>
    <cellStyle name="Note 2 4 3 2 12" xfId="29982" xr:uid="{00000000-0005-0000-0000-00001C750000}"/>
    <cellStyle name="Note 2 4 3 2 13" xfId="29983" xr:uid="{00000000-0005-0000-0000-00001D750000}"/>
    <cellStyle name="Note 2 4 3 2 14" xfId="29984" xr:uid="{00000000-0005-0000-0000-00001E750000}"/>
    <cellStyle name="Note 2 4 3 2 2" xfId="29985" xr:uid="{00000000-0005-0000-0000-00001F750000}"/>
    <cellStyle name="Note 2 4 3 2 3" xfId="29986" xr:uid="{00000000-0005-0000-0000-000020750000}"/>
    <cellStyle name="Note 2 4 3 2 4" xfId="29987" xr:uid="{00000000-0005-0000-0000-000021750000}"/>
    <cellStyle name="Note 2 4 3 2 5" xfId="29988" xr:uid="{00000000-0005-0000-0000-000022750000}"/>
    <cellStyle name="Note 2 4 3 2 6" xfId="29989" xr:uid="{00000000-0005-0000-0000-000023750000}"/>
    <cellStyle name="Note 2 4 3 2 7" xfId="29990" xr:uid="{00000000-0005-0000-0000-000024750000}"/>
    <cellStyle name="Note 2 4 3 2 8" xfId="29991" xr:uid="{00000000-0005-0000-0000-000025750000}"/>
    <cellStyle name="Note 2 4 3 2 9" xfId="29992" xr:uid="{00000000-0005-0000-0000-000026750000}"/>
    <cellStyle name="Note 2 4 3 20" xfId="29993" xr:uid="{00000000-0005-0000-0000-000027750000}"/>
    <cellStyle name="Note 2 4 3 3" xfId="29994" xr:uid="{00000000-0005-0000-0000-000028750000}"/>
    <cellStyle name="Note 2 4 3 3 10" xfId="29995" xr:uid="{00000000-0005-0000-0000-000029750000}"/>
    <cellStyle name="Note 2 4 3 3 11" xfId="29996" xr:uid="{00000000-0005-0000-0000-00002A750000}"/>
    <cellStyle name="Note 2 4 3 3 12" xfId="29997" xr:uid="{00000000-0005-0000-0000-00002B750000}"/>
    <cellStyle name="Note 2 4 3 3 13" xfId="29998" xr:uid="{00000000-0005-0000-0000-00002C750000}"/>
    <cellStyle name="Note 2 4 3 3 14" xfId="29999" xr:uid="{00000000-0005-0000-0000-00002D750000}"/>
    <cellStyle name="Note 2 4 3 3 2" xfId="30000" xr:uid="{00000000-0005-0000-0000-00002E750000}"/>
    <cellStyle name="Note 2 4 3 3 3" xfId="30001" xr:uid="{00000000-0005-0000-0000-00002F750000}"/>
    <cellStyle name="Note 2 4 3 3 4" xfId="30002" xr:uid="{00000000-0005-0000-0000-000030750000}"/>
    <cellStyle name="Note 2 4 3 3 5" xfId="30003" xr:uid="{00000000-0005-0000-0000-000031750000}"/>
    <cellStyle name="Note 2 4 3 3 6" xfId="30004" xr:uid="{00000000-0005-0000-0000-000032750000}"/>
    <cellStyle name="Note 2 4 3 3 7" xfId="30005" xr:uid="{00000000-0005-0000-0000-000033750000}"/>
    <cellStyle name="Note 2 4 3 3 8" xfId="30006" xr:uid="{00000000-0005-0000-0000-000034750000}"/>
    <cellStyle name="Note 2 4 3 3 9" xfId="30007" xr:uid="{00000000-0005-0000-0000-000035750000}"/>
    <cellStyle name="Note 2 4 3 4" xfId="30008" xr:uid="{00000000-0005-0000-0000-000036750000}"/>
    <cellStyle name="Note 2 4 3 4 10" xfId="30009" xr:uid="{00000000-0005-0000-0000-000037750000}"/>
    <cellStyle name="Note 2 4 3 4 11" xfId="30010" xr:uid="{00000000-0005-0000-0000-000038750000}"/>
    <cellStyle name="Note 2 4 3 4 12" xfId="30011" xr:uid="{00000000-0005-0000-0000-000039750000}"/>
    <cellStyle name="Note 2 4 3 4 13" xfId="30012" xr:uid="{00000000-0005-0000-0000-00003A750000}"/>
    <cellStyle name="Note 2 4 3 4 14" xfId="30013" xr:uid="{00000000-0005-0000-0000-00003B750000}"/>
    <cellStyle name="Note 2 4 3 4 2" xfId="30014" xr:uid="{00000000-0005-0000-0000-00003C750000}"/>
    <cellStyle name="Note 2 4 3 4 3" xfId="30015" xr:uid="{00000000-0005-0000-0000-00003D750000}"/>
    <cellStyle name="Note 2 4 3 4 4" xfId="30016" xr:uid="{00000000-0005-0000-0000-00003E750000}"/>
    <cellStyle name="Note 2 4 3 4 5" xfId="30017" xr:uid="{00000000-0005-0000-0000-00003F750000}"/>
    <cellStyle name="Note 2 4 3 4 6" xfId="30018" xr:uid="{00000000-0005-0000-0000-000040750000}"/>
    <cellStyle name="Note 2 4 3 4 7" xfId="30019" xr:uid="{00000000-0005-0000-0000-000041750000}"/>
    <cellStyle name="Note 2 4 3 4 8" xfId="30020" xr:uid="{00000000-0005-0000-0000-000042750000}"/>
    <cellStyle name="Note 2 4 3 4 9" xfId="30021" xr:uid="{00000000-0005-0000-0000-000043750000}"/>
    <cellStyle name="Note 2 4 3 5" xfId="30022" xr:uid="{00000000-0005-0000-0000-000044750000}"/>
    <cellStyle name="Note 2 4 3 5 10" xfId="30023" xr:uid="{00000000-0005-0000-0000-000045750000}"/>
    <cellStyle name="Note 2 4 3 5 11" xfId="30024" xr:uid="{00000000-0005-0000-0000-000046750000}"/>
    <cellStyle name="Note 2 4 3 5 12" xfId="30025" xr:uid="{00000000-0005-0000-0000-000047750000}"/>
    <cellStyle name="Note 2 4 3 5 13" xfId="30026" xr:uid="{00000000-0005-0000-0000-000048750000}"/>
    <cellStyle name="Note 2 4 3 5 2" xfId="30027" xr:uid="{00000000-0005-0000-0000-000049750000}"/>
    <cellStyle name="Note 2 4 3 5 3" xfId="30028" xr:uid="{00000000-0005-0000-0000-00004A750000}"/>
    <cellStyle name="Note 2 4 3 5 4" xfId="30029" xr:uid="{00000000-0005-0000-0000-00004B750000}"/>
    <cellStyle name="Note 2 4 3 5 5" xfId="30030" xr:uid="{00000000-0005-0000-0000-00004C750000}"/>
    <cellStyle name="Note 2 4 3 5 6" xfId="30031" xr:uid="{00000000-0005-0000-0000-00004D750000}"/>
    <cellStyle name="Note 2 4 3 5 7" xfId="30032" xr:uid="{00000000-0005-0000-0000-00004E750000}"/>
    <cellStyle name="Note 2 4 3 5 8" xfId="30033" xr:uid="{00000000-0005-0000-0000-00004F750000}"/>
    <cellStyle name="Note 2 4 3 5 9" xfId="30034" xr:uid="{00000000-0005-0000-0000-000050750000}"/>
    <cellStyle name="Note 2 4 3 6" xfId="30035" xr:uid="{00000000-0005-0000-0000-000051750000}"/>
    <cellStyle name="Note 2 4 3 7" xfId="30036" xr:uid="{00000000-0005-0000-0000-000052750000}"/>
    <cellStyle name="Note 2 4 3 8" xfId="30037" xr:uid="{00000000-0005-0000-0000-000053750000}"/>
    <cellStyle name="Note 2 4 3 9" xfId="30038" xr:uid="{00000000-0005-0000-0000-000054750000}"/>
    <cellStyle name="Note 2 4 4" xfId="30039" xr:uid="{00000000-0005-0000-0000-000055750000}"/>
    <cellStyle name="Note 2 4 4 10" xfId="30040" xr:uid="{00000000-0005-0000-0000-000056750000}"/>
    <cellStyle name="Note 2 4 4 11" xfId="30041" xr:uid="{00000000-0005-0000-0000-000057750000}"/>
    <cellStyle name="Note 2 4 4 12" xfId="30042" xr:uid="{00000000-0005-0000-0000-000058750000}"/>
    <cellStyle name="Note 2 4 4 13" xfId="30043" xr:uid="{00000000-0005-0000-0000-000059750000}"/>
    <cellStyle name="Note 2 4 4 14" xfId="30044" xr:uid="{00000000-0005-0000-0000-00005A750000}"/>
    <cellStyle name="Note 2 4 4 2" xfId="30045" xr:uid="{00000000-0005-0000-0000-00005B750000}"/>
    <cellStyle name="Note 2 4 4 3" xfId="30046" xr:uid="{00000000-0005-0000-0000-00005C750000}"/>
    <cellStyle name="Note 2 4 4 4" xfId="30047" xr:uid="{00000000-0005-0000-0000-00005D750000}"/>
    <cellStyle name="Note 2 4 4 5" xfId="30048" xr:uid="{00000000-0005-0000-0000-00005E750000}"/>
    <cellStyle name="Note 2 4 4 6" xfId="30049" xr:uid="{00000000-0005-0000-0000-00005F750000}"/>
    <cellStyle name="Note 2 4 4 7" xfId="30050" xr:uid="{00000000-0005-0000-0000-000060750000}"/>
    <cellStyle name="Note 2 4 4 8" xfId="30051" xr:uid="{00000000-0005-0000-0000-000061750000}"/>
    <cellStyle name="Note 2 4 4 9" xfId="30052" xr:uid="{00000000-0005-0000-0000-000062750000}"/>
    <cellStyle name="Note 2 4 5" xfId="30053" xr:uid="{00000000-0005-0000-0000-000063750000}"/>
    <cellStyle name="Note 2 4 5 10" xfId="30054" xr:uid="{00000000-0005-0000-0000-000064750000}"/>
    <cellStyle name="Note 2 4 5 11" xfId="30055" xr:uid="{00000000-0005-0000-0000-000065750000}"/>
    <cellStyle name="Note 2 4 5 12" xfId="30056" xr:uid="{00000000-0005-0000-0000-000066750000}"/>
    <cellStyle name="Note 2 4 5 13" xfId="30057" xr:uid="{00000000-0005-0000-0000-000067750000}"/>
    <cellStyle name="Note 2 4 5 14" xfId="30058" xr:uid="{00000000-0005-0000-0000-000068750000}"/>
    <cellStyle name="Note 2 4 5 2" xfId="30059" xr:uid="{00000000-0005-0000-0000-000069750000}"/>
    <cellStyle name="Note 2 4 5 3" xfId="30060" xr:uid="{00000000-0005-0000-0000-00006A750000}"/>
    <cellStyle name="Note 2 4 5 4" xfId="30061" xr:uid="{00000000-0005-0000-0000-00006B750000}"/>
    <cellStyle name="Note 2 4 5 5" xfId="30062" xr:uid="{00000000-0005-0000-0000-00006C750000}"/>
    <cellStyle name="Note 2 4 5 6" xfId="30063" xr:uid="{00000000-0005-0000-0000-00006D750000}"/>
    <cellStyle name="Note 2 4 5 7" xfId="30064" xr:uid="{00000000-0005-0000-0000-00006E750000}"/>
    <cellStyle name="Note 2 4 5 8" xfId="30065" xr:uid="{00000000-0005-0000-0000-00006F750000}"/>
    <cellStyle name="Note 2 4 5 9" xfId="30066" xr:uid="{00000000-0005-0000-0000-000070750000}"/>
    <cellStyle name="Note 2 4 6" xfId="30067" xr:uid="{00000000-0005-0000-0000-000071750000}"/>
    <cellStyle name="Note 2 4 6 10" xfId="30068" xr:uid="{00000000-0005-0000-0000-000072750000}"/>
    <cellStyle name="Note 2 4 6 11" xfId="30069" xr:uid="{00000000-0005-0000-0000-000073750000}"/>
    <cellStyle name="Note 2 4 6 12" xfId="30070" xr:uid="{00000000-0005-0000-0000-000074750000}"/>
    <cellStyle name="Note 2 4 6 13" xfId="30071" xr:uid="{00000000-0005-0000-0000-000075750000}"/>
    <cellStyle name="Note 2 4 6 14" xfId="30072" xr:uid="{00000000-0005-0000-0000-000076750000}"/>
    <cellStyle name="Note 2 4 6 2" xfId="30073" xr:uid="{00000000-0005-0000-0000-000077750000}"/>
    <cellStyle name="Note 2 4 6 3" xfId="30074" xr:uid="{00000000-0005-0000-0000-000078750000}"/>
    <cellStyle name="Note 2 4 6 4" xfId="30075" xr:uid="{00000000-0005-0000-0000-000079750000}"/>
    <cellStyle name="Note 2 4 6 5" xfId="30076" xr:uid="{00000000-0005-0000-0000-00007A750000}"/>
    <cellStyle name="Note 2 4 6 6" xfId="30077" xr:uid="{00000000-0005-0000-0000-00007B750000}"/>
    <cellStyle name="Note 2 4 6 7" xfId="30078" xr:uid="{00000000-0005-0000-0000-00007C750000}"/>
    <cellStyle name="Note 2 4 6 8" xfId="30079" xr:uid="{00000000-0005-0000-0000-00007D750000}"/>
    <cellStyle name="Note 2 4 6 9" xfId="30080" xr:uid="{00000000-0005-0000-0000-00007E750000}"/>
    <cellStyle name="Note 2 4 7" xfId="30081" xr:uid="{00000000-0005-0000-0000-00007F750000}"/>
    <cellStyle name="Note 2 4 7 10" xfId="30082" xr:uid="{00000000-0005-0000-0000-000080750000}"/>
    <cellStyle name="Note 2 4 7 11" xfId="30083" xr:uid="{00000000-0005-0000-0000-000081750000}"/>
    <cellStyle name="Note 2 4 7 12" xfId="30084" xr:uid="{00000000-0005-0000-0000-000082750000}"/>
    <cellStyle name="Note 2 4 7 13" xfId="30085" xr:uid="{00000000-0005-0000-0000-000083750000}"/>
    <cellStyle name="Note 2 4 7 2" xfId="30086" xr:uid="{00000000-0005-0000-0000-000084750000}"/>
    <cellStyle name="Note 2 4 7 3" xfId="30087" xr:uid="{00000000-0005-0000-0000-000085750000}"/>
    <cellStyle name="Note 2 4 7 4" xfId="30088" xr:uid="{00000000-0005-0000-0000-000086750000}"/>
    <cellStyle name="Note 2 4 7 5" xfId="30089" xr:uid="{00000000-0005-0000-0000-000087750000}"/>
    <cellStyle name="Note 2 4 7 6" xfId="30090" xr:uid="{00000000-0005-0000-0000-000088750000}"/>
    <cellStyle name="Note 2 4 7 7" xfId="30091" xr:uid="{00000000-0005-0000-0000-000089750000}"/>
    <cellStyle name="Note 2 4 7 8" xfId="30092" xr:uid="{00000000-0005-0000-0000-00008A750000}"/>
    <cellStyle name="Note 2 4 7 9" xfId="30093" xr:uid="{00000000-0005-0000-0000-00008B750000}"/>
    <cellStyle name="Note 2 4 8" xfId="30094" xr:uid="{00000000-0005-0000-0000-00008C750000}"/>
    <cellStyle name="Note 2 4 9" xfId="30095" xr:uid="{00000000-0005-0000-0000-00008D750000}"/>
    <cellStyle name="Note 2 5" xfId="30096" xr:uid="{00000000-0005-0000-0000-00008E750000}"/>
    <cellStyle name="Note 2 5 10" xfId="30097" xr:uid="{00000000-0005-0000-0000-00008F750000}"/>
    <cellStyle name="Note 2 5 11" xfId="30098" xr:uid="{00000000-0005-0000-0000-000090750000}"/>
    <cellStyle name="Note 2 5 12" xfId="30099" xr:uid="{00000000-0005-0000-0000-000091750000}"/>
    <cellStyle name="Note 2 5 13" xfId="30100" xr:uid="{00000000-0005-0000-0000-000092750000}"/>
    <cellStyle name="Note 2 5 14" xfId="30101" xr:uid="{00000000-0005-0000-0000-000093750000}"/>
    <cellStyle name="Note 2 5 15" xfId="30102" xr:uid="{00000000-0005-0000-0000-000094750000}"/>
    <cellStyle name="Note 2 5 16" xfId="30103" xr:uid="{00000000-0005-0000-0000-000095750000}"/>
    <cellStyle name="Note 2 5 17" xfId="30104" xr:uid="{00000000-0005-0000-0000-000096750000}"/>
    <cellStyle name="Note 2 5 18" xfId="30105" xr:uid="{00000000-0005-0000-0000-000097750000}"/>
    <cellStyle name="Note 2 5 19" xfId="30106" xr:uid="{00000000-0005-0000-0000-000098750000}"/>
    <cellStyle name="Note 2 5 2" xfId="30107" xr:uid="{00000000-0005-0000-0000-000099750000}"/>
    <cellStyle name="Note 2 5 2 10" xfId="30108" xr:uid="{00000000-0005-0000-0000-00009A750000}"/>
    <cellStyle name="Note 2 5 2 11" xfId="30109" xr:uid="{00000000-0005-0000-0000-00009B750000}"/>
    <cellStyle name="Note 2 5 2 12" xfId="30110" xr:uid="{00000000-0005-0000-0000-00009C750000}"/>
    <cellStyle name="Note 2 5 2 13" xfId="30111" xr:uid="{00000000-0005-0000-0000-00009D750000}"/>
    <cellStyle name="Note 2 5 2 14" xfId="30112" xr:uid="{00000000-0005-0000-0000-00009E750000}"/>
    <cellStyle name="Note 2 5 2 2" xfId="30113" xr:uid="{00000000-0005-0000-0000-00009F750000}"/>
    <cellStyle name="Note 2 5 2 3" xfId="30114" xr:uid="{00000000-0005-0000-0000-0000A0750000}"/>
    <cellStyle name="Note 2 5 2 4" xfId="30115" xr:uid="{00000000-0005-0000-0000-0000A1750000}"/>
    <cellStyle name="Note 2 5 2 5" xfId="30116" xr:uid="{00000000-0005-0000-0000-0000A2750000}"/>
    <cellStyle name="Note 2 5 2 6" xfId="30117" xr:uid="{00000000-0005-0000-0000-0000A3750000}"/>
    <cellStyle name="Note 2 5 2 7" xfId="30118" xr:uid="{00000000-0005-0000-0000-0000A4750000}"/>
    <cellStyle name="Note 2 5 2 8" xfId="30119" xr:uid="{00000000-0005-0000-0000-0000A5750000}"/>
    <cellStyle name="Note 2 5 2 9" xfId="30120" xr:uid="{00000000-0005-0000-0000-0000A6750000}"/>
    <cellStyle name="Note 2 5 20" xfId="30121" xr:uid="{00000000-0005-0000-0000-0000A7750000}"/>
    <cellStyle name="Note 2 5 3" xfId="30122" xr:uid="{00000000-0005-0000-0000-0000A8750000}"/>
    <cellStyle name="Note 2 5 3 10" xfId="30123" xr:uid="{00000000-0005-0000-0000-0000A9750000}"/>
    <cellStyle name="Note 2 5 3 11" xfId="30124" xr:uid="{00000000-0005-0000-0000-0000AA750000}"/>
    <cellStyle name="Note 2 5 3 12" xfId="30125" xr:uid="{00000000-0005-0000-0000-0000AB750000}"/>
    <cellStyle name="Note 2 5 3 13" xfId="30126" xr:uid="{00000000-0005-0000-0000-0000AC750000}"/>
    <cellStyle name="Note 2 5 3 14" xfId="30127" xr:uid="{00000000-0005-0000-0000-0000AD750000}"/>
    <cellStyle name="Note 2 5 3 2" xfId="30128" xr:uid="{00000000-0005-0000-0000-0000AE750000}"/>
    <cellStyle name="Note 2 5 3 3" xfId="30129" xr:uid="{00000000-0005-0000-0000-0000AF750000}"/>
    <cellStyle name="Note 2 5 3 4" xfId="30130" xr:uid="{00000000-0005-0000-0000-0000B0750000}"/>
    <cellStyle name="Note 2 5 3 5" xfId="30131" xr:uid="{00000000-0005-0000-0000-0000B1750000}"/>
    <cellStyle name="Note 2 5 3 6" xfId="30132" xr:uid="{00000000-0005-0000-0000-0000B2750000}"/>
    <cellStyle name="Note 2 5 3 7" xfId="30133" xr:uid="{00000000-0005-0000-0000-0000B3750000}"/>
    <cellStyle name="Note 2 5 3 8" xfId="30134" xr:uid="{00000000-0005-0000-0000-0000B4750000}"/>
    <cellStyle name="Note 2 5 3 9" xfId="30135" xr:uid="{00000000-0005-0000-0000-0000B5750000}"/>
    <cellStyle name="Note 2 5 4" xfId="30136" xr:uid="{00000000-0005-0000-0000-0000B6750000}"/>
    <cellStyle name="Note 2 5 4 10" xfId="30137" xr:uid="{00000000-0005-0000-0000-0000B7750000}"/>
    <cellStyle name="Note 2 5 4 11" xfId="30138" xr:uid="{00000000-0005-0000-0000-0000B8750000}"/>
    <cellStyle name="Note 2 5 4 12" xfId="30139" xr:uid="{00000000-0005-0000-0000-0000B9750000}"/>
    <cellStyle name="Note 2 5 4 13" xfId="30140" xr:uid="{00000000-0005-0000-0000-0000BA750000}"/>
    <cellStyle name="Note 2 5 4 14" xfId="30141" xr:uid="{00000000-0005-0000-0000-0000BB750000}"/>
    <cellStyle name="Note 2 5 4 2" xfId="30142" xr:uid="{00000000-0005-0000-0000-0000BC750000}"/>
    <cellStyle name="Note 2 5 4 3" xfId="30143" xr:uid="{00000000-0005-0000-0000-0000BD750000}"/>
    <cellStyle name="Note 2 5 4 4" xfId="30144" xr:uid="{00000000-0005-0000-0000-0000BE750000}"/>
    <cellStyle name="Note 2 5 4 5" xfId="30145" xr:uid="{00000000-0005-0000-0000-0000BF750000}"/>
    <cellStyle name="Note 2 5 4 6" xfId="30146" xr:uid="{00000000-0005-0000-0000-0000C0750000}"/>
    <cellStyle name="Note 2 5 4 7" xfId="30147" xr:uid="{00000000-0005-0000-0000-0000C1750000}"/>
    <cellStyle name="Note 2 5 4 8" xfId="30148" xr:uid="{00000000-0005-0000-0000-0000C2750000}"/>
    <cellStyle name="Note 2 5 4 9" xfId="30149" xr:uid="{00000000-0005-0000-0000-0000C3750000}"/>
    <cellStyle name="Note 2 5 5" xfId="30150" xr:uid="{00000000-0005-0000-0000-0000C4750000}"/>
    <cellStyle name="Note 2 5 5 10" xfId="30151" xr:uid="{00000000-0005-0000-0000-0000C5750000}"/>
    <cellStyle name="Note 2 5 5 11" xfId="30152" xr:uid="{00000000-0005-0000-0000-0000C6750000}"/>
    <cellStyle name="Note 2 5 5 12" xfId="30153" xr:uid="{00000000-0005-0000-0000-0000C7750000}"/>
    <cellStyle name="Note 2 5 5 13" xfId="30154" xr:uid="{00000000-0005-0000-0000-0000C8750000}"/>
    <cellStyle name="Note 2 5 5 2" xfId="30155" xr:uid="{00000000-0005-0000-0000-0000C9750000}"/>
    <cellStyle name="Note 2 5 5 3" xfId="30156" xr:uid="{00000000-0005-0000-0000-0000CA750000}"/>
    <cellStyle name="Note 2 5 5 4" xfId="30157" xr:uid="{00000000-0005-0000-0000-0000CB750000}"/>
    <cellStyle name="Note 2 5 5 5" xfId="30158" xr:uid="{00000000-0005-0000-0000-0000CC750000}"/>
    <cellStyle name="Note 2 5 5 6" xfId="30159" xr:uid="{00000000-0005-0000-0000-0000CD750000}"/>
    <cellStyle name="Note 2 5 5 7" xfId="30160" xr:uid="{00000000-0005-0000-0000-0000CE750000}"/>
    <cellStyle name="Note 2 5 5 8" xfId="30161" xr:uid="{00000000-0005-0000-0000-0000CF750000}"/>
    <cellStyle name="Note 2 5 5 9" xfId="30162" xr:uid="{00000000-0005-0000-0000-0000D0750000}"/>
    <cellStyle name="Note 2 5 6" xfId="30163" xr:uid="{00000000-0005-0000-0000-0000D1750000}"/>
    <cellStyle name="Note 2 5 7" xfId="30164" xr:uid="{00000000-0005-0000-0000-0000D2750000}"/>
    <cellStyle name="Note 2 5 8" xfId="30165" xr:uid="{00000000-0005-0000-0000-0000D3750000}"/>
    <cellStyle name="Note 2 5 9" xfId="30166" xr:uid="{00000000-0005-0000-0000-0000D4750000}"/>
    <cellStyle name="Note 2 6" xfId="30167" xr:uid="{00000000-0005-0000-0000-0000D5750000}"/>
    <cellStyle name="Note 2 6 10" xfId="30168" xr:uid="{00000000-0005-0000-0000-0000D6750000}"/>
    <cellStyle name="Note 2 6 11" xfId="30169" xr:uid="{00000000-0005-0000-0000-0000D7750000}"/>
    <cellStyle name="Note 2 6 12" xfId="30170" xr:uid="{00000000-0005-0000-0000-0000D8750000}"/>
    <cellStyle name="Note 2 6 13" xfId="30171" xr:uid="{00000000-0005-0000-0000-0000D9750000}"/>
    <cellStyle name="Note 2 6 14" xfId="30172" xr:uid="{00000000-0005-0000-0000-0000DA750000}"/>
    <cellStyle name="Note 2 6 15" xfId="30173" xr:uid="{00000000-0005-0000-0000-0000DB750000}"/>
    <cellStyle name="Note 2 6 16" xfId="30174" xr:uid="{00000000-0005-0000-0000-0000DC750000}"/>
    <cellStyle name="Note 2 6 17" xfId="30175" xr:uid="{00000000-0005-0000-0000-0000DD750000}"/>
    <cellStyle name="Note 2 6 18" xfId="30176" xr:uid="{00000000-0005-0000-0000-0000DE750000}"/>
    <cellStyle name="Note 2 6 19" xfId="30177" xr:uid="{00000000-0005-0000-0000-0000DF750000}"/>
    <cellStyle name="Note 2 6 2" xfId="30178" xr:uid="{00000000-0005-0000-0000-0000E0750000}"/>
    <cellStyle name="Note 2 6 2 10" xfId="30179" xr:uid="{00000000-0005-0000-0000-0000E1750000}"/>
    <cellStyle name="Note 2 6 2 11" xfId="30180" xr:uid="{00000000-0005-0000-0000-0000E2750000}"/>
    <cellStyle name="Note 2 6 2 12" xfId="30181" xr:uid="{00000000-0005-0000-0000-0000E3750000}"/>
    <cellStyle name="Note 2 6 2 13" xfId="30182" xr:uid="{00000000-0005-0000-0000-0000E4750000}"/>
    <cellStyle name="Note 2 6 2 14" xfId="30183" xr:uid="{00000000-0005-0000-0000-0000E5750000}"/>
    <cellStyle name="Note 2 6 2 2" xfId="30184" xr:uid="{00000000-0005-0000-0000-0000E6750000}"/>
    <cellStyle name="Note 2 6 2 3" xfId="30185" xr:uid="{00000000-0005-0000-0000-0000E7750000}"/>
    <cellStyle name="Note 2 6 2 4" xfId="30186" xr:uid="{00000000-0005-0000-0000-0000E8750000}"/>
    <cellStyle name="Note 2 6 2 5" xfId="30187" xr:uid="{00000000-0005-0000-0000-0000E9750000}"/>
    <cellStyle name="Note 2 6 2 6" xfId="30188" xr:uid="{00000000-0005-0000-0000-0000EA750000}"/>
    <cellStyle name="Note 2 6 2 7" xfId="30189" xr:uid="{00000000-0005-0000-0000-0000EB750000}"/>
    <cellStyle name="Note 2 6 2 8" xfId="30190" xr:uid="{00000000-0005-0000-0000-0000EC750000}"/>
    <cellStyle name="Note 2 6 2 9" xfId="30191" xr:uid="{00000000-0005-0000-0000-0000ED750000}"/>
    <cellStyle name="Note 2 6 20" xfId="30192" xr:uid="{00000000-0005-0000-0000-0000EE750000}"/>
    <cellStyle name="Note 2 6 3" xfId="30193" xr:uid="{00000000-0005-0000-0000-0000EF750000}"/>
    <cellStyle name="Note 2 6 3 10" xfId="30194" xr:uid="{00000000-0005-0000-0000-0000F0750000}"/>
    <cellStyle name="Note 2 6 3 11" xfId="30195" xr:uid="{00000000-0005-0000-0000-0000F1750000}"/>
    <cellStyle name="Note 2 6 3 12" xfId="30196" xr:uid="{00000000-0005-0000-0000-0000F2750000}"/>
    <cellStyle name="Note 2 6 3 13" xfId="30197" xr:uid="{00000000-0005-0000-0000-0000F3750000}"/>
    <cellStyle name="Note 2 6 3 14" xfId="30198" xr:uid="{00000000-0005-0000-0000-0000F4750000}"/>
    <cellStyle name="Note 2 6 3 2" xfId="30199" xr:uid="{00000000-0005-0000-0000-0000F5750000}"/>
    <cellStyle name="Note 2 6 3 3" xfId="30200" xr:uid="{00000000-0005-0000-0000-0000F6750000}"/>
    <cellStyle name="Note 2 6 3 4" xfId="30201" xr:uid="{00000000-0005-0000-0000-0000F7750000}"/>
    <cellStyle name="Note 2 6 3 5" xfId="30202" xr:uid="{00000000-0005-0000-0000-0000F8750000}"/>
    <cellStyle name="Note 2 6 3 6" xfId="30203" xr:uid="{00000000-0005-0000-0000-0000F9750000}"/>
    <cellStyle name="Note 2 6 3 7" xfId="30204" xr:uid="{00000000-0005-0000-0000-0000FA750000}"/>
    <cellStyle name="Note 2 6 3 8" xfId="30205" xr:uid="{00000000-0005-0000-0000-0000FB750000}"/>
    <cellStyle name="Note 2 6 3 9" xfId="30206" xr:uid="{00000000-0005-0000-0000-0000FC750000}"/>
    <cellStyle name="Note 2 6 4" xfId="30207" xr:uid="{00000000-0005-0000-0000-0000FD750000}"/>
    <cellStyle name="Note 2 6 4 10" xfId="30208" xr:uid="{00000000-0005-0000-0000-0000FE750000}"/>
    <cellStyle name="Note 2 6 4 11" xfId="30209" xr:uid="{00000000-0005-0000-0000-0000FF750000}"/>
    <cellStyle name="Note 2 6 4 12" xfId="30210" xr:uid="{00000000-0005-0000-0000-000000760000}"/>
    <cellStyle name="Note 2 6 4 13" xfId="30211" xr:uid="{00000000-0005-0000-0000-000001760000}"/>
    <cellStyle name="Note 2 6 4 14" xfId="30212" xr:uid="{00000000-0005-0000-0000-000002760000}"/>
    <cellStyle name="Note 2 6 4 2" xfId="30213" xr:uid="{00000000-0005-0000-0000-000003760000}"/>
    <cellStyle name="Note 2 6 4 3" xfId="30214" xr:uid="{00000000-0005-0000-0000-000004760000}"/>
    <cellStyle name="Note 2 6 4 4" xfId="30215" xr:uid="{00000000-0005-0000-0000-000005760000}"/>
    <cellStyle name="Note 2 6 4 5" xfId="30216" xr:uid="{00000000-0005-0000-0000-000006760000}"/>
    <cellStyle name="Note 2 6 4 6" xfId="30217" xr:uid="{00000000-0005-0000-0000-000007760000}"/>
    <cellStyle name="Note 2 6 4 7" xfId="30218" xr:uid="{00000000-0005-0000-0000-000008760000}"/>
    <cellStyle name="Note 2 6 4 8" xfId="30219" xr:uid="{00000000-0005-0000-0000-000009760000}"/>
    <cellStyle name="Note 2 6 4 9" xfId="30220" xr:uid="{00000000-0005-0000-0000-00000A760000}"/>
    <cellStyle name="Note 2 6 5" xfId="30221" xr:uid="{00000000-0005-0000-0000-00000B760000}"/>
    <cellStyle name="Note 2 6 5 10" xfId="30222" xr:uid="{00000000-0005-0000-0000-00000C760000}"/>
    <cellStyle name="Note 2 6 5 11" xfId="30223" xr:uid="{00000000-0005-0000-0000-00000D760000}"/>
    <cellStyle name="Note 2 6 5 12" xfId="30224" xr:uid="{00000000-0005-0000-0000-00000E760000}"/>
    <cellStyle name="Note 2 6 5 13" xfId="30225" xr:uid="{00000000-0005-0000-0000-00000F760000}"/>
    <cellStyle name="Note 2 6 5 2" xfId="30226" xr:uid="{00000000-0005-0000-0000-000010760000}"/>
    <cellStyle name="Note 2 6 5 3" xfId="30227" xr:uid="{00000000-0005-0000-0000-000011760000}"/>
    <cellStyle name="Note 2 6 5 4" xfId="30228" xr:uid="{00000000-0005-0000-0000-000012760000}"/>
    <cellStyle name="Note 2 6 5 5" xfId="30229" xr:uid="{00000000-0005-0000-0000-000013760000}"/>
    <cellStyle name="Note 2 6 5 6" xfId="30230" xr:uid="{00000000-0005-0000-0000-000014760000}"/>
    <cellStyle name="Note 2 6 5 7" xfId="30231" xr:uid="{00000000-0005-0000-0000-000015760000}"/>
    <cellStyle name="Note 2 6 5 8" xfId="30232" xr:uid="{00000000-0005-0000-0000-000016760000}"/>
    <cellStyle name="Note 2 6 5 9" xfId="30233" xr:uid="{00000000-0005-0000-0000-000017760000}"/>
    <cellStyle name="Note 2 6 6" xfId="30234" xr:uid="{00000000-0005-0000-0000-000018760000}"/>
    <cellStyle name="Note 2 6 7" xfId="30235" xr:uid="{00000000-0005-0000-0000-000019760000}"/>
    <cellStyle name="Note 2 6 8" xfId="30236" xr:uid="{00000000-0005-0000-0000-00001A760000}"/>
    <cellStyle name="Note 2 6 9" xfId="30237" xr:uid="{00000000-0005-0000-0000-00001B760000}"/>
    <cellStyle name="Note 2 7" xfId="30238" xr:uid="{00000000-0005-0000-0000-00001C760000}"/>
    <cellStyle name="Note 2 7 10" xfId="30239" xr:uid="{00000000-0005-0000-0000-00001D760000}"/>
    <cellStyle name="Note 2 7 11" xfId="30240" xr:uid="{00000000-0005-0000-0000-00001E760000}"/>
    <cellStyle name="Note 2 7 12" xfId="30241" xr:uid="{00000000-0005-0000-0000-00001F760000}"/>
    <cellStyle name="Note 2 7 13" xfId="30242" xr:uid="{00000000-0005-0000-0000-000020760000}"/>
    <cellStyle name="Note 2 7 14" xfId="30243" xr:uid="{00000000-0005-0000-0000-000021760000}"/>
    <cellStyle name="Note 2 7 2" xfId="30244" xr:uid="{00000000-0005-0000-0000-000022760000}"/>
    <cellStyle name="Note 2 7 3" xfId="30245" xr:uid="{00000000-0005-0000-0000-000023760000}"/>
    <cellStyle name="Note 2 7 4" xfId="30246" xr:uid="{00000000-0005-0000-0000-000024760000}"/>
    <cellStyle name="Note 2 7 5" xfId="30247" xr:uid="{00000000-0005-0000-0000-000025760000}"/>
    <cellStyle name="Note 2 7 6" xfId="30248" xr:uid="{00000000-0005-0000-0000-000026760000}"/>
    <cellStyle name="Note 2 7 7" xfId="30249" xr:uid="{00000000-0005-0000-0000-000027760000}"/>
    <cellStyle name="Note 2 7 8" xfId="30250" xr:uid="{00000000-0005-0000-0000-000028760000}"/>
    <cellStyle name="Note 2 7 9" xfId="30251" xr:uid="{00000000-0005-0000-0000-000029760000}"/>
    <cellStyle name="Note 2 8" xfId="30252" xr:uid="{00000000-0005-0000-0000-00002A760000}"/>
    <cellStyle name="Note 2 8 10" xfId="30253" xr:uid="{00000000-0005-0000-0000-00002B760000}"/>
    <cellStyle name="Note 2 8 11" xfId="30254" xr:uid="{00000000-0005-0000-0000-00002C760000}"/>
    <cellStyle name="Note 2 8 12" xfId="30255" xr:uid="{00000000-0005-0000-0000-00002D760000}"/>
    <cellStyle name="Note 2 8 13" xfId="30256" xr:uid="{00000000-0005-0000-0000-00002E760000}"/>
    <cellStyle name="Note 2 8 14" xfId="30257" xr:uid="{00000000-0005-0000-0000-00002F760000}"/>
    <cellStyle name="Note 2 8 2" xfId="30258" xr:uid="{00000000-0005-0000-0000-000030760000}"/>
    <cellStyle name="Note 2 8 3" xfId="30259" xr:uid="{00000000-0005-0000-0000-000031760000}"/>
    <cellStyle name="Note 2 8 4" xfId="30260" xr:uid="{00000000-0005-0000-0000-000032760000}"/>
    <cellStyle name="Note 2 8 5" xfId="30261" xr:uid="{00000000-0005-0000-0000-000033760000}"/>
    <cellStyle name="Note 2 8 6" xfId="30262" xr:uid="{00000000-0005-0000-0000-000034760000}"/>
    <cellStyle name="Note 2 8 7" xfId="30263" xr:uid="{00000000-0005-0000-0000-000035760000}"/>
    <cellStyle name="Note 2 8 8" xfId="30264" xr:uid="{00000000-0005-0000-0000-000036760000}"/>
    <cellStyle name="Note 2 8 9" xfId="30265" xr:uid="{00000000-0005-0000-0000-000037760000}"/>
    <cellStyle name="Note 2 9" xfId="30266" xr:uid="{00000000-0005-0000-0000-000038760000}"/>
    <cellStyle name="Note 2 9 10" xfId="30267" xr:uid="{00000000-0005-0000-0000-000039760000}"/>
    <cellStyle name="Note 2 9 11" xfId="30268" xr:uid="{00000000-0005-0000-0000-00003A760000}"/>
    <cellStyle name="Note 2 9 12" xfId="30269" xr:uid="{00000000-0005-0000-0000-00003B760000}"/>
    <cellStyle name="Note 2 9 13" xfId="30270" xr:uid="{00000000-0005-0000-0000-00003C760000}"/>
    <cellStyle name="Note 2 9 14" xfId="30271" xr:uid="{00000000-0005-0000-0000-00003D760000}"/>
    <cellStyle name="Note 2 9 2" xfId="30272" xr:uid="{00000000-0005-0000-0000-00003E760000}"/>
    <cellStyle name="Note 2 9 3" xfId="30273" xr:uid="{00000000-0005-0000-0000-00003F760000}"/>
    <cellStyle name="Note 2 9 4" xfId="30274" xr:uid="{00000000-0005-0000-0000-000040760000}"/>
    <cellStyle name="Note 2 9 5" xfId="30275" xr:uid="{00000000-0005-0000-0000-000041760000}"/>
    <cellStyle name="Note 2 9 6" xfId="30276" xr:uid="{00000000-0005-0000-0000-000042760000}"/>
    <cellStyle name="Note 2 9 7" xfId="30277" xr:uid="{00000000-0005-0000-0000-000043760000}"/>
    <cellStyle name="Note 2 9 8" xfId="30278" xr:uid="{00000000-0005-0000-0000-000044760000}"/>
    <cellStyle name="Note 2 9 9" xfId="30279" xr:uid="{00000000-0005-0000-0000-000045760000}"/>
    <cellStyle name="Note 20" xfId="30280" xr:uid="{00000000-0005-0000-0000-000046760000}"/>
    <cellStyle name="Note 21" xfId="30281" xr:uid="{00000000-0005-0000-0000-000047760000}"/>
    <cellStyle name="Note 22" xfId="30282" xr:uid="{00000000-0005-0000-0000-000048760000}"/>
    <cellStyle name="Note 23" xfId="30283" xr:uid="{00000000-0005-0000-0000-000049760000}"/>
    <cellStyle name="Note 3" xfId="30284" xr:uid="{00000000-0005-0000-0000-00004A760000}"/>
    <cellStyle name="Note 3 10" xfId="30285" xr:uid="{00000000-0005-0000-0000-00004B760000}"/>
    <cellStyle name="Note 3 11" xfId="30286" xr:uid="{00000000-0005-0000-0000-00004C760000}"/>
    <cellStyle name="Note 3 12" xfId="30287" xr:uid="{00000000-0005-0000-0000-00004D760000}"/>
    <cellStyle name="Note 3 13" xfId="30288" xr:uid="{00000000-0005-0000-0000-00004E760000}"/>
    <cellStyle name="Note 3 14" xfId="30289" xr:uid="{00000000-0005-0000-0000-00004F760000}"/>
    <cellStyle name="Note 3 15" xfId="30290" xr:uid="{00000000-0005-0000-0000-000050760000}"/>
    <cellStyle name="Note 3 16" xfId="30291" xr:uid="{00000000-0005-0000-0000-000051760000}"/>
    <cellStyle name="Note 3 17" xfId="30292" xr:uid="{00000000-0005-0000-0000-000052760000}"/>
    <cellStyle name="Note 3 18" xfId="30293" xr:uid="{00000000-0005-0000-0000-000053760000}"/>
    <cellStyle name="Note 3 2" xfId="30294" xr:uid="{00000000-0005-0000-0000-000054760000}"/>
    <cellStyle name="Note 3 2 10" xfId="30295" xr:uid="{00000000-0005-0000-0000-000055760000}"/>
    <cellStyle name="Note 3 2 11" xfId="30296" xr:uid="{00000000-0005-0000-0000-000056760000}"/>
    <cellStyle name="Note 3 2 12" xfId="30297" xr:uid="{00000000-0005-0000-0000-000057760000}"/>
    <cellStyle name="Note 3 2 13" xfId="30298" xr:uid="{00000000-0005-0000-0000-000058760000}"/>
    <cellStyle name="Note 3 2 14" xfId="30299" xr:uid="{00000000-0005-0000-0000-000059760000}"/>
    <cellStyle name="Note 3 2 15" xfId="30300" xr:uid="{00000000-0005-0000-0000-00005A760000}"/>
    <cellStyle name="Note 3 2 16" xfId="30301" xr:uid="{00000000-0005-0000-0000-00005B760000}"/>
    <cellStyle name="Note 3 2 17" xfId="30302" xr:uid="{00000000-0005-0000-0000-00005C760000}"/>
    <cellStyle name="Note 3 2 18" xfId="30303" xr:uid="{00000000-0005-0000-0000-00005D760000}"/>
    <cellStyle name="Note 3 2 19" xfId="30304" xr:uid="{00000000-0005-0000-0000-00005E760000}"/>
    <cellStyle name="Note 3 2 2" xfId="30305" xr:uid="{00000000-0005-0000-0000-00005F760000}"/>
    <cellStyle name="Note 3 2 2 10" xfId="30306" xr:uid="{00000000-0005-0000-0000-000060760000}"/>
    <cellStyle name="Note 3 2 2 11" xfId="30307" xr:uid="{00000000-0005-0000-0000-000061760000}"/>
    <cellStyle name="Note 3 2 2 12" xfId="30308" xr:uid="{00000000-0005-0000-0000-000062760000}"/>
    <cellStyle name="Note 3 2 2 13" xfId="30309" xr:uid="{00000000-0005-0000-0000-000063760000}"/>
    <cellStyle name="Note 3 2 2 14" xfId="30310" xr:uid="{00000000-0005-0000-0000-000064760000}"/>
    <cellStyle name="Note 3 2 2 15" xfId="30311" xr:uid="{00000000-0005-0000-0000-000065760000}"/>
    <cellStyle name="Note 3 2 2 16" xfId="30312" xr:uid="{00000000-0005-0000-0000-000066760000}"/>
    <cellStyle name="Note 3 2 2 17" xfId="30313" xr:uid="{00000000-0005-0000-0000-000067760000}"/>
    <cellStyle name="Note 3 2 2 18" xfId="30314" xr:uid="{00000000-0005-0000-0000-000068760000}"/>
    <cellStyle name="Note 3 2 2 19" xfId="30315" xr:uid="{00000000-0005-0000-0000-000069760000}"/>
    <cellStyle name="Note 3 2 2 2" xfId="30316" xr:uid="{00000000-0005-0000-0000-00006A760000}"/>
    <cellStyle name="Note 3 2 2 2 10" xfId="30317" xr:uid="{00000000-0005-0000-0000-00006B760000}"/>
    <cellStyle name="Note 3 2 2 2 11" xfId="30318" xr:uid="{00000000-0005-0000-0000-00006C760000}"/>
    <cellStyle name="Note 3 2 2 2 12" xfId="30319" xr:uid="{00000000-0005-0000-0000-00006D760000}"/>
    <cellStyle name="Note 3 2 2 2 13" xfId="30320" xr:uid="{00000000-0005-0000-0000-00006E760000}"/>
    <cellStyle name="Note 3 2 2 2 14" xfId="30321" xr:uid="{00000000-0005-0000-0000-00006F760000}"/>
    <cellStyle name="Note 3 2 2 2 2" xfId="30322" xr:uid="{00000000-0005-0000-0000-000070760000}"/>
    <cellStyle name="Note 3 2 2 2 3" xfId="30323" xr:uid="{00000000-0005-0000-0000-000071760000}"/>
    <cellStyle name="Note 3 2 2 2 4" xfId="30324" xr:uid="{00000000-0005-0000-0000-000072760000}"/>
    <cellStyle name="Note 3 2 2 2 5" xfId="30325" xr:uid="{00000000-0005-0000-0000-000073760000}"/>
    <cellStyle name="Note 3 2 2 2 6" xfId="30326" xr:uid="{00000000-0005-0000-0000-000074760000}"/>
    <cellStyle name="Note 3 2 2 2 7" xfId="30327" xr:uid="{00000000-0005-0000-0000-000075760000}"/>
    <cellStyle name="Note 3 2 2 2 8" xfId="30328" xr:uid="{00000000-0005-0000-0000-000076760000}"/>
    <cellStyle name="Note 3 2 2 2 9" xfId="30329" xr:uid="{00000000-0005-0000-0000-000077760000}"/>
    <cellStyle name="Note 3 2 2 20" xfId="30330" xr:uid="{00000000-0005-0000-0000-000078760000}"/>
    <cellStyle name="Note 3 2 2 3" xfId="30331" xr:uid="{00000000-0005-0000-0000-000079760000}"/>
    <cellStyle name="Note 3 2 2 3 10" xfId="30332" xr:uid="{00000000-0005-0000-0000-00007A760000}"/>
    <cellStyle name="Note 3 2 2 3 11" xfId="30333" xr:uid="{00000000-0005-0000-0000-00007B760000}"/>
    <cellStyle name="Note 3 2 2 3 12" xfId="30334" xr:uid="{00000000-0005-0000-0000-00007C760000}"/>
    <cellStyle name="Note 3 2 2 3 13" xfId="30335" xr:uid="{00000000-0005-0000-0000-00007D760000}"/>
    <cellStyle name="Note 3 2 2 3 14" xfId="30336" xr:uid="{00000000-0005-0000-0000-00007E760000}"/>
    <cellStyle name="Note 3 2 2 3 2" xfId="30337" xr:uid="{00000000-0005-0000-0000-00007F760000}"/>
    <cellStyle name="Note 3 2 2 3 3" xfId="30338" xr:uid="{00000000-0005-0000-0000-000080760000}"/>
    <cellStyle name="Note 3 2 2 3 4" xfId="30339" xr:uid="{00000000-0005-0000-0000-000081760000}"/>
    <cellStyle name="Note 3 2 2 3 5" xfId="30340" xr:uid="{00000000-0005-0000-0000-000082760000}"/>
    <cellStyle name="Note 3 2 2 3 6" xfId="30341" xr:uid="{00000000-0005-0000-0000-000083760000}"/>
    <cellStyle name="Note 3 2 2 3 7" xfId="30342" xr:uid="{00000000-0005-0000-0000-000084760000}"/>
    <cellStyle name="Note 3 2 2 3 8" xfId="30343" xr:uid="{00000000-0005-0000-0000-000085760000}"/>
    <cellStyle name="Note 3 2 2 3 9" xfId="30344" xr:uid="{00000000-0005-0000-0000-000086760000}"/>
    <cellStyle name="Note 3 2 2 4" xfId="30345" xr:uid="{00000000-0005-0000-0000-000087760000}"/>
    <cellStyle name="Note 3 2 2 4 10" xfId="30346" xr:uid="{00000000-0005-0000-0000-000088760000}"/>
    <cellStyle name="Note 3 2 2 4 11" xfId="30347" xr:uid="{00000000-0005-0000-0000-000089760000}"/>
    <cellStyle name="Note 3 2 2 4 12" xfId="30348" xr:uid="{00000000-0005-0000-0000-00008A760000}"/>
    <cellStyle name="Note 3 2 2 4 13" xfId="30349" xr:uid="{00000000-0005-0000-0000-00008B760000}"/>
    <cellStyle name="Note 3 2 2 4 14" xfId="30350" xr:uid="{00000000-0005-0000-0000-00008C760000}"/>
    <cellStyle name="Note 3 2 2 4 2" xfId="30351" xr:uid="{00000000-0005-0000-0000-00008D760000}"/>
    <cellStyle name="Note 3 2 2 4 3" xfId="30352" xr:uid="{00000000-0005-0000-0000-00008E760000}"/>
    <cellStyle name="Note 3 2 2 4 4" xfId="30353" xr:uid="{00000000-0005-0000-0000-00008F760000}"/>
    <cellStyle name="Note 3 2 2 4 5" xfId="30354" xr:uid="{00000000-0005-0000-0000-000090760000}"/>
    <cellStyle name="Note 3 2 2 4 6" xfId="30355" xr:uid="{00000000-0005-0000-0000-000091760000}"/>
    <cellStyle name="Note 3 2 2 4 7" xfId="30356" xr:uid="{00000000-0005-0000-0000-000092760000}"/>
    <cellStyle name="Note 3 2 2 4 8" xfId="30357" xr:uid="{00000000-0005-0000-0000-000093760000}"/>
    <cellStyle name="Note 3 2 2 4 9" xfId="30358" xr:uid="{00000000-0005-0000-0000-000094760000}"/>
    <cellStyle name="Note 3 2 2 5" xfId="30359" xr:uid="{00000000-0005-0000-0000-000095760000}"/>
    <cellStyle name="Note 3 2 2 5 10" xfId="30360" xr:uid="{00000000-0005-0000-0000-000096760000}"/>
    <cellStyle name="Note 3 2 2 5 11" xfId="30361" xr:uid="{00000000-0005-0000-0000-000097760000}"/>
    <cellStyle name="Note 3 2 2 5 12" xfId="30362" xr:uid="{00000000-0005-0000-0000-000098760000}"/>
    <cellStyle name="Note 3 2 2 5 13" xfId="30363" xr:uid="{00000000-0005-0000-0000-000099760000}"/>
    <cellStyle name="Note 3 2 2 5 2" xfId="30364" xr:uid="{00000000-0005-0000-0000-00009A760000}"/>
    <cellStyle name="Note 3 2 2 5 3" xfId="30365" xr:uid="{00000000-0005-0000-0000-00009B760000}"/>
    <cellStyle name="Note 3 2 2 5 4" xfId="30366" xr:uid="{00000000-0005-0000-0000-00009C760000}"/>
    <cellStyle name="Note 3 2 2 5 5" xfId="30367" xr:uid="{00000000-0005-0000-0000-00009D760000}"/>
    <cellStyle name="Note 3 2 2 5 6" xfId="30368" xr:uid="{00000000-0005-0000-0000-00009E760000}"/>
    <cellStyle name="Note 3 2 2 5 7" xfId="30369" xr:uid="{00000000-0005-0000-0000-00009F760000}"/>
    <cellStyle name="Note 3 2 2 5 8" xfId="30370" xr:uid="{00000000-0005-0000-0000-0000A0760000}"/>
    <cellStyle name="Note 3 2 2 5 9" xfId="30371" xr:uid="{00000000-0005-0000-0000-0000A1760000}"/>
    <cellStyle name="Note 3 2 2 6" xfId="30372" xr:uid="{00000000-0005-0000-0000-0000A2760000}"/>
    <cellStyle name="Note 3 2 2 7" xfId="30373" xr:uid="{00000000-0005-0000-0000-0000A3760000}"/>
    <cellStyle name="Note 3 2 2 8" xfId="30374" xr:uid="{00000000-0005-0000-0000-0000A4760000}"/>
    <cellStyle name="Note 3 2 2 9" xfId="30375" xr:uid="{00000000-0005-0000-0000-0000A5760000}"/>
    <cellStyle name="Note 3 2 20" xfId="30376" xr:uid="{00000000-0005-0000-0000-0000A6760000}"/>
    <cellStyle name="Note 3 2 21" xfId="30377" xr:uid="{00000000-0005-0000-0000-0000A7760000}"/>
    <cellStyle name="Note 3 2 22" xfId="30378" xr:uid="{00000000-0005-0000-0000-0000A8760000}"/>
    <cellStyle name="Note 3 2 23" xfId="30379" xr:uid="{00000000-0005-0000-0000-0000A9760000}"/>
    <cellStyle name="Note 3 2 3" xfId="30380" xr:uid="{00000000-0005-0000-0000-0000AA760000}"/>
    <cellStyle name="Note 3 2 3 10" xfId="30381" xr:uid="{00000000-0005-0000-0000-0000AB760000}"/>
    <cellStyle name="Note 3 2 3 11" xfId="30382" xr:uid="{00000000-0005-0000-0000-0000AC760000}"/>
    <cellStyle name="Note 3 2 3 12" xfId="30383" xr:uid="{00000000-0005-0000-0000-0000AD760000}"/>
    <cellStyle name="Note 3 2 3 13" xfId="30384" xr:uid="{00000000-0005-0000-0000-0000AE760000}"/>
    <cellStyle name="Note 3 2 3 14" xfId="30385" xr:uid="{00000000-0005-0000-0000-0000AF760000}"/>
    <cellStyle name="Note 3 2 3 15" xfId="30386" xr:uid="{00000000-0005-0000-0000-0000B0760000}"/>
    <cellStyle name="Note 3 2 3 16" xfId="30387" xr:uid="{00000000-0005-0000-0000-0000B1760000}"/>
    <cellStyle name="Note 3 2 3 17" xfId="30388" xr:uid="{00000000-0005-0000-0000-0000B2760000}"/>
    <cellStyle name="Note 3 2 3 18" xfId="30389" xr:uid="{00000000-0005-0000-0000-0000B3760000}"/>
    <cellStyle name="Note 3 2 3 19" xfId="30390" xr:uid="{00000000-0005-0000-0000-0000B4760000}"/>
    <cellStyle name="Note 3 2 3 2" xfId="30391" xr:uid="{00000000-0005-0000-0000-0000B5760000}"/>
    <cellStyle name="Note 3 2 3 2 10" xfId="30392" xr:uid="{00000000-0005-0000-0000-0000B6760000}"/>
    <cellStyle name="Note 3 2 3 2 11" xfId="30393" xr:uid="{00000000-0005-0000-0000-0000B7760000}"/>
    <cellStyle name="Note 3 2 3 2 12" xfId="30394" xr:uid="{00000000-0005-0000-0000-0000B8760000}"/>
    <cellStyle name="Note 3 2 3 2 13" xfId="30395" xr:uid="{00000000-0005-0000-0000-0000B9760000}"/>
    <cellStyle name="Note 3 2 3 2 14" xfId="30396" xr:uid="{00000000-0005-0000-0000-0000BA760000}"/>
    <cellStyle name="Note 3 2 3 2 2" xfId="30397" xr:uid="{00000000-0005-0000-0000-0000BB760000}"/>
    <cellStyle name="Note 3 2 3 2 3" xfId="30398" xr:uid="{00000000-0005-0000-0000-0000BC760000}"/>
    <cellStyle name="Note 3 2 3 2 4" xfId="30399" xr:uid="{00000000-0005-0000-0000-0000BD760000}"/>
    <cellStyle name="Note 3 2 3 2 5" xfId="30400" xr:uid="{00000000-0005-0000-0000-0000BE760000}"/>
    <cellStyle name="Note 3 2 3 2 6" xfId="30401" xr:uid="{00000000-0005-0000-0000-0000BF760000}"/>
    <cellStyle name="Note 3 2 3 2 7" xfId="30402" xr:uid="{00000000-0005-0000-0000-0000C0760000}"/>
    <cellStyle name="Note 3 2 3 2 8" xfId="30403" xr:uid="{00000000-0005-0000-0000-0000C1760000}"/>
    <cellStyle name="Note 3 2 3 2 9" xfId="30404" xr:uid="{00000000-0005-0000-0000-0000C2760000}"/>
    <cellStyle name="Note 3 2 3 20" xfId="30405" xr:uid="{00000000-0005-0000-0000-0000C3760000}"/>
    <cellStyle name="Note 3 2 3 3" xfId="30406" xr:uid="{00000000-0005-0000-0000-0000C4760000}"/>
    <cellStyle name="Note 3 2 3 3 10" xfId="30407" xr:uid="{00000000-0005-0000-0000-0000C5760000}"/>
    <cellStyle name="Note 3 2 3 3 11" xfId="30408" xr:uid="{00000000-0005-0000-0000-0000C6760000}"/>
    <cellStyle name="Note 3 2 3 3 12" xfId="30409" xr:uid="{00000000-0005-0000-0000-0000C7760000}"/>
    <cellStyle name="Note 3 2 3 3 13" xfId="30410" xr:uid="{00000000-0005-0000-0000-0000C8760000}"/>
    <cellStyle name="Note 3 2 3 3 14" xfId="30411" xr:uid="{00000000-0005-0000-0000-0000C9760000}"/>
    <cellStyle name="Note 3 2 3 3 2" xfId="30412" xr:uid="{00000000-0005-0000-0000-0000CA760000}"/>
    <cellStyle name="Note 3 2 3 3 3" xfId="30413" xr:uid="{00000000-0005-0000-0000-0000CB760000}"/>
    <cellStyle name="Note 3 2 3 3 4" xfId="30414" xr:uid="{00000000-0005-0000-0000-0000CC760000}"/>
    <cellStyle name="Note 3 2 3 3 5" xfId="30415" xr:uid="{00000000-0005-0000-0000-0000CD760000}"/>
    <cellStyle name="Note 3 2 3 3 6" xfId="30416" xr:uid="{00000000-0005-0000-0000-0000CE760000}"/>
    <cellStyle name="Note 3 2 3 3 7" xfId="30417" xr:uid="{00000000-0005-0000-0000-0000CF760000}"/>
    <cellStyle name="Note 3 2 3 3 8" xfId="30418" xr:uid="{00000000-0005-0000-0000-0000D0760000}"/>
    <cellStyle name="Note 3 2 3 3 9" xfId="30419" xr:uid="{00000000-0005-0000-0000-0000D1760000}"/>
    <cellStyle name="Note 3 2 3 4" xfId="30420" xr:uid="{00000000-0005-0000-0000-0000D2760000}"/>
    <cellStyle name="Note 3 2 3 4 10" xfId="30421" xr:uid="{00000000-0005-0000-0000-0000D3760000}"/>
    <cellStyle name="Note 3 2 3 4 11" xfId="30422" xr:uid="{00000000-0005-0000-0000-0000D4760000}"/>
    <cellStyle name="Note 3 2 3 4 12" xfId="30423" xr:uid="{00000000-0005-0000-0000-0000D5760000}"/>
    <cellStyle name="Note 3 2 3 4 13" xfId="30424" xr:uid="{00000000-0005-0000-0000-0000D6760000}"/>
    <cellStyle name="Note 3 2 3 4 14" xfId="30425" xr:uid="{00000000-0005-0000-0000-0000D7760000}"/>
    <cellStyle name="Note 3 2 3 4 2" xfId="30426" xr:uid="{00000000-0005-0000-0000-0000D8760000}"/>
    <cellStyle name="Note 3 2 3 4 3" xfId="30427" xr:uid="{00000000-0005-0000-0000-0000D9760000}"/>
    <cellStyle name="Note 3 2 3 4 4" xfId="30428" xr:uid="{00000000-0005-0000-0000-0000DA760000}"/>
    <cellStyle name="Note 3 2 3 4 5" xfId="30429" xr:uid="{00000000-0005-0000-0000-0000DB760000}"/>
    <cellStyle name="Note 3 2 3 4 6" xfId="30430" xr:uid="{00000000-0005-0000-0000-0000DC760000}"/>
    <cellStyle name="Note 3 2 3 4 7" xfId="30431" xr:uid="{00000000-0005-0000-0000-0000DD760000}"/>
    <cellStyle name="Note 3 2 3 4 8" xfId="30432" xr:uid="{00000000-0005-0000-0000-0000DE760000}"/>
    <cellStyle name="Note 3 2 3 4 9" xfId="30433" xr:uid="{00000000-0005-0000-0000-0000DF760000}"/>
    <cellStyle name="Note 3 2 3 5" xfId="30434" xr:uid="{00000000-0005-0000-0000-0000E0760000}"/>
    <cellStyle name="Note 3 2 3 5 10" xfId="30435" xr:uid="{00000000-0005-0000-0000-0000E1760000}"/>
    <cellStyle name="Note 3 2 3 5 11" xfId="30436" xr:uid="{00000000-0005-0000-0000-0000E2760000}"/>
    <cellStyle name="Note 3 2 3 5 12" xfId="30437" xr:uid="{00000000-0005-0000-0000-0000E3760000}"/>
    <cellStyle name="Note 3 2 3 5 13" xfId="30438" xr:uid="{00000000-0005-0000-0000-0000E4760000}"/>
    <cellStyle name="Note 3 2 3 5 2" xfId="30439" xr:uid="{00000000-0005-0000-0000-0000E5760000}"/>
    <cellStyle name="Note 3 2 3 5 3" xfId="30440" xr:uid="{00000000-0005-0000-0000-0000E6760000}"/>
    <cellStyle name="Note 3 2 3 5 4" xfId="30441" xr:uid="{00000000-0005-0000-0000-0000E7760000}"/>
    <cellStyle name="Note 3 2 3 5 5" xfId="30442" xr:uid="{00000000-0005-0000-0000-0000E8760000}"/>
    <cellStyle name="Note 3 2 3 5 6" xfId="30443" xr:uid="{00000000-0005-0000-0000-0000E9760000}"/>
    <cellStyle name="Note 3 2 3 5 7" xfId="30444" xr:uid="{00000000-0005-0000-0000-0000EA760000}"/>
    <cellStyle name="Note 3 2 3 5 8" xfId="30445" xr:uid="{00000000-0005-0000-0000-0000EB760000}"/>
    <cellStyle name="Note 3 2 3 5 9" xfId="30446" xr:uid="{00000000-0005-0000-0000-0000EC760000}"/>
    <cellStyle name="Note 3 2 3 6" xfId="30447" xr:uid="{00000000-0005-0000-0000-0000ED760000}"/>
    <cellStyle name="Note 3 2 3 7" xfId="30448" xr:uid="{00000000-0005-0000-0000-0000EE760000}"/>
    <cellStyle name="Note 3 2 3 8" xfId="30449" xr:uid="{00000000-0005-0000-0000-0000EF760000}"/>
    <cellStyle name="Note 3 2 3 9" xfId="30450" xr:uid="{00000000-0005-0000-0000-0000F0760000}"/>
    <cellStyle name="Note 3 2 4" xfId="30451" xr:uid="{00000000-0005-0000-0000-0000F1760000}"/>
    <cellStyle name="Note 3 2 4 10" xfId="30452" xr:uid="{00000000-0005-0000-0000-0000F2760000}"/>
    <cellStyle name="Note 3 2 4 11" xfId="30453" xr:uid="{00000000-0005-0000-0000-0000F3760000}"/>
    <cellStyle name="Note 3 2 4 12" xfId="30454" xr:uid="{00000000-0005-0000-0000-0000F4760000}"/>
    <cellStyle name="Note 3 2 4 13" xfId="30455" xr:uid="{00000000-0005-0000-0000-0000F5760000}"/>
    <cellStyle name="Note 3 2 4 14" xfId="30456" xr:uid="{00000000-0005-0000-0000-0000F6760000}"/>
    <cellStyle name="Note 3 2 4 2" xfId="30457" xr:uid="{00000000-0005-0000-0000-0000F7760000}"/>
    <cellStyle name="Note 3 2 4 3" xfId="30458" xr:uid="{00000000-0005-0000-0000-0000F8760000}"/>
    <cellStyle name="Note 3 2 4 4" xfId="30459" xr:uid="{00000000-0005-0000-0000-0000F9760000}"/>
    <cellStyle name="Note 3 2 4 5" xfId="30460" xr:uid="{00000000-0005-0000-0000-0000FA760000}"/>
    <cellStyle name="Note 3 2 4 6" xfId="30461" xr:uid="{00000000-0005-0000-0000-0000FB760000}"/>
    <cellStyle name="Note 3 2 4 7" xfId="30462" xr:uid="{00000000-0005-0000-0000-0000FC760000}"/>
    <cellStyle name="Note 3 2 4 8" xfId="30463" xr:uid="{00000000-0005-0000-0000-0000FD760000}"/>
    <cellStyle name="Note 3 2 4 9" xfId="30464" xr:uid="{00000000-0005-0000-0000-0000FE760000}"/>
    <cellStyle name="Note 3 2 5" xfId="30465" xr:uid="{00000000-0005-0000-0000-0000FF760000}"/>
    <cellStyle name="Note 3 2 5 10" xfId="30466" xr:uid="{00000000-0005-0000-0000-000000770000}"/>
    <cellStyle name="Note 3 2 5 11" xfId="30467" xr:uid="{00000000-0005-0000-0000-000001770000}"/>
    <cellStyle name="Note 3 2 5 12" xfId="30468" xr:uid="{00000000-0005-0000-0000-000002770000}"/>
    <cellStyle name="Note 3 2 5 13" xfId="30469" xr:uid="{00000000-0005-0000-0000-000003770000}"/>
    <cellStyle name="Note 3 2 5 14" xfId="30470" xr:uid="{00000000-0005-0000-0000-000004770000}"/>
    <cellStyle name="Note 3 2 5 2" xfId="30471" xr:uid="{00000000-0005-0000-0000-000005770000}"/>
    <cellStyle name="Note 3 2 5 3" xfId="30472" xr:uid="{00000000-0005-0000-0000-000006770000}"/>
    <cellStyle name="Note 3 2 5 4" xfId="30473" xr:uid="{00000000-0005-0000-0000-000007770000}"/>
    <cellStyle name="Note 3 2 5 5" xfId="30474" xr:uid="{00000000-0005-0000-0000-000008770000}"/>
    <cellStyle name="Note 3 2 5 6" xfId="30475" xr:uid="{00000000-0005-0000-0000-000009770000}"/>
    <cellStyle name="Note 3 2 5 7" xfId="30476" xr:uid="{00000000-0005-0000-0000-00000A770000}"/>
    <cellStyle name="Note 3 2 5 8" xfId="30477" xr:uid="{00000000-0005-0000-0000-00000B770000}"/>
    <cellStyle name="Note 3 2 5 9" xfId="30478" xr:uid="{00000000-0005-0000-0000-00000C770000}"/>
    <cellStyle name="Note 3 2 6" xfId="30479" xr:uid="{00000000-0005-0000-0000-00000D770000}"/>
    <cellStyle name="Note 3 2 6 10" xfId="30480" xr:uid="{00000000-0005-0000-0000-00000E770000}"/>
    <cellStyle name="Note 3 2 6 11" xfId="30481" xr:uid="{00000000-0005-0000-0000-00000F770000}"/>
    <cellStyle name="Note 3 2 6 12" xfId="30482" xr:uid="{00000000-0005-0000-0000-000010770000}"/>
    <cellStyle name="Note 3 2 6 13" xfId="30483" xr:uid="{00000000-0005-0000-0000-000011770000}"/>
    <cellStyle name="Note 3 2 6 14" xfId="30484" xr:uid="{00000000-0005-0000-0000-000012770000}"/>
    <cellStyle name="Note 3 2 6 2" xfId="30485" xr:uid="{00000000-0005-0000-0000-000013770000}"/>
    <cellStyle name="Note 3 2 6 3" xfId="30486" xr:uid="{00000000-0005-0000-0000-000014770000}"/>
    <cellStyle name="Note 3 2 6 4" xfId="30487" xr:uid="{00000000-0005-0000-0000-000015770000}"/>
    <cellStyle name="Note 3 2 6 5" xfId="30488" xr:uid="{00000000-0005-0000-0000-000016770000}"/>
    <cellStyle name="Note 3 2 6 6" xfId="30489" xr:uid="{00000000-0005-0000-0000-000017770000}"/>
    <cellStyle name="Note 3 2 6 7" xfId="30490" xr:uid="{00000000-0005-0000-0000-000018770000}"/>
    <cellStyle name="Note 3 2 6 8" xfId="30491" xr:uid="{00000000-0005-0000-0000-000019770000}"/>
    <cellStyle name="Note 3 2 6 9" xfId="30492" xr:uid="{00000000-0005-0000-0000-00001A770000}"/>
    <cellStyle name="Note 3 2 7" xfId="30493" xr:uid="{00000000-0005-0000-0000-00001B770000}"/>
    <cellStyle name="Note 3 2 7 10" xfId="30494" xr:uid="{00000000-0005-0000-0000-00001C770000}"/>
    <cellStyle name="Note 3 2 7 11" xfId="30495" xr:uid="{00000000-0005-0000-0000-00001D770000}"/>
    <cellStyle name="Note 3 2 7 12" xfId="30496" xr:uid="{00000000-0005-0000-0000-00001E770000}"/>
    <cellStyle name="Note 3 2 7 13" xfId="30497" xr:uid="{00000000-0005-0000-0000-00001F770000}"/>
    <cellStyle name="Note 3 2 7 14" xfId="30498" xr:uid="{00000000-0005-0000-0000-000020770000}"/>
    <cellStyle name="Note 3 2 7 2" xfId="30499" xr:uid="{00000000-0005-0000-0000-000021770000}"/>
    <cellStyle name="Note 3 2 7 3" xfId="30500" xr:uid="{00000000-0005-0000-0000-000022770000}"/>
    <cellStyle name="Note 3 2 7 4" xfId="30501" xr:uid="{00000000-0005-0000-0000-000023770000}"/>
    <cellStyle name="Note 3 2 7 5" xfId="30502" xr:uid="{00000000-0005-0000-0000-000024770000}"/>
    <cellStyle name="Note 3 2 7 6" xfId="30503" xr:uid="{00000000-0005-0000-0000-000025770000}"/>
    <cellStyle name="Note 3 2 7 7" xfId="30504" xr:uid="{00000000-0005-0000-0000-000026770000}"/>
    <cellStyle name="Note 3 2 7 8" xfId="30505" xr:uid="{00000000-0005-0000-0000-000027770000}"/>
    <cellStyle name="Note 3 2 7 9" xfId="30506" xr:uid="{00000000-0005-0000-0000-000028770000}"/>
    <cellStyle name="Note 3 2 8" xfId="30507" xr:uid="{00000000-0005-0000-0000-000029770000}"/>
    <cellStyle name="Note 3 2 8 10" xfId="30508" xr:uid="{00000000-0005-0000-0000-00002A770000}"/>
    <cellStyle name="Note 3 2 8 11" xfId="30509" xr:uid="{00000000-0005-0000-0000-00002B770000}"/>
    <cellStyle name="Note 3 2 8 12" xfId="30510" xr:uid="{00000000-0005-0000-0000-00002C770000}"/>
    <cellStyle name="Note 3 2 8 13" xfId="30511" xr:uid="{00000000-0005-0000-0000-00002D770000}"/>
    <cellStyle name="Note 3 2 8 2" xfId="30512" xr:uid="{00000000-0005-0000-0000-00002E770000}"/>
    <cellStyle name="Note 3 2 8 3" xfId="30513" xr:uid="{00000000-0005-0000-0000-00002F770000}"/>
    <cellStyle name="Note 3 2 8 4" xfId="30514" xr:uid="{00000000-0005-0000-0000-000030770000}"/>
    <cellStyle name="Note 3 2 8 5" xfId="30515" xr:uid="{00000000-0005-0000-0000-000031770000}"/>
    <cellStyle name="Note 3 2 8 6" xfId="30516" xr:uid="{00000000-0005-0000-0000-000032770000}"/>
    <cellStyle name="Note 3 2 8 7" xfId="30517" xr:uid="{00000000-0005-0000-0000-000033770000}"/>
    <cellStyle name="Note 3 2 8 8" xfId="30518" xr:uid="{00000000-0005-0000-0000-000034770000}"/>
    <cellStyle name="Note 3 2 8 9" xfId="30519" xr:uid="{00000000-0005-0000-0000-000035770000}"/>
    <cellStyle name="Note 3 2 9" xfId="30520" xr:uid="{00000000-0005-0000-0000-000036770000}"/>
    <cellStyle name="Note 3 3" xfId="30521" xr:uid="{00000000-0005-0000-0000-000037770000}"/>
    <cellStyle name="Note 3 3 10" xfId="30522" xr:uid="{00000000-0005-0000-0000-000038770000}"/>
    <cellStyle name="Note 3 3 11" xfId="30523" xr:uid="{00000000-0005-0000-0000-000039770000}"/>
    <cellStyle name="Note 3 3 12" xfId="30524" xr:uid="{00000000-0005-0000-0000-00003A770000}"/>
    <cellStyle name="Note 3 3 13" xfId="30525" xr:uid="{00000000-0005-0000-0000-00003B770000}"/>
    <cellStyle name="Note 3 3 14" xfId="30526" xr:uid="{00000000-0005-0000-0000-00003C770000}"/>
    <cellStyle name="Note 3 3 15" xfId="30527" xr:uid="{00000000-0005-0000-0000-00003D770000}"/>
    <cellStyle name="Note 3 3 16" xfId="30528" xr:uid="{00000000-0005-0000-0000-00003E770000}"/>
    <cellStyle name="Note 3 3 17" xfId="30529" xr:uid="{00000000-0005-0000-0000-00003F770000}"/>
    <cellStyle name="Note 3 3 18" xfId="30530" xr:uid="{00000000-0005-0000-0000-000040770000}"/>
    <cellStyle name="Note 3 3 19" xfId="30531" xr:uid="{00000000-0005-0000-0000-000041770000}"/>
    <cellStyle name="Note 3 3 2" xfId="30532" xr:uid="{00000000-0005-0000-0000-000042770000}"/>
    <cellStyle name="Note 3 3 2 10" xfId="30533" xr:uid="{00000000-0005-0000-0000-000043770000}"/>
    <cellStyle name="Note 3 3 2 11" xfId="30534" xr:uid="{00000000-0005-0000-0000-000044770000}"/>
    <cellStyle name="Note 3 3 2 12" xfId="30535" xr:uid="{00000000-0005-0000-0000-000045770000}"/>
    <cellStyle name="Note 3 3 2 13" xfId="30536" xr:uid="{00000000-0005-0000-0000-000046770000}"/>
    <cellStyle name="Note 3 3 2 14" xfId="30537" xr:uid="{00000000-0005-0000-0000-000047770000}"/>
    <cellStyle name="Note 3 3 2 15" xfId="30538" xr:uid="{00000000-0005-0000-0000-000048770000}"/>
    <cellStyle name="Note 3 3 2 16" xfId="30539" xr:uid="{00000000-0005-0000-0000-000049770000}"/>
    <cellStyle name="Note 3 3 2 17" xfId="30540" xr:uid="{00000000-0005-0000-0000-00004A770000}"/>
    <cellStyle name="Note 3 3 2 18" xfId="30541" xr:uid="{00000000-0005-0000-0000-00004B770000}"/>
    <cellStyle name="Note 3 3 2 19" xfId="30542" xr:uid="{00000000-0005-0000-0000-00004C770000}"/>
    <cellStyle name="Note 3 3 2 2" xfId="30543" xr:uid="{00000000-0005-0000-0000-00004D770000}"/>
    <cellStyle name="Note 3 3 2 2 10" xfId="30544" xr:uid="{00000000-0005-0000-0000-00004E770000}"/>
    <cellStyle name="Note 3 3 2 2 11" xfId="30545" xr:uid="{00000000-0005-0000-0000-00004F770000}"/>
    <cellStyle name="Note 3 3 2 2 12" xfId="30546" xr:uid="{00000000-0005-0000-0000-000050770000}"/>
    <cellStyle name="Note 3 3 2 2 13" xfId="30547" xr:uid="{00000000-0005-0000-0000-000051770000}"/>
    <cellStyle name="Note 3 3 2 2 14" xfId="30548" xr:uid="{00000000-0005-0000-0000-000052770000}"/>
    <cellStyle name="Note 3 3 2 2 2" xfId="30549" xr:uid="{00000000-0005-0000-0000-000053770000}"/>
    <cellStyle name="Note 3 3 2 2 3" xfId="30550" xr:uid="{00000000-0005-0000-0000-000054770000}"/>
    <cellStyle name="Note 3 3 2 2 4" xfId="30551" xr:uid="{00000000-0005-0000-0000-000055770000}"/>
    <cellStyle name="Note 3 3 2 2 5" xfId="30552" xr:uid="{00000000-0005-0000-0000-000056770000}"/>
    <cellStyle name="Note 3 3 2 2 6" xfId="30553" xr:uid="{00000000-0005-0000-0000-000057770000}"/>
    <cellStyle name="Note 3 3 2 2 7" xfId="30554" xr:uid="{00000000-0005-0000-0000-000058770000}"/>
    <cellStyle name="Note 3 3 2 2 8" xfId="30555" xr:uid="{00000000-0005-0000-0000-000059770000}"/>
    <cellStyle name="Note 3 3 2 2 9" xfId="30556" xr:uid="{00000000-0005-0000-0000-00005A770000}"/>
    <cellStyle name="Note 3 3 2 20" xfId="30557" xr:uid="{00000000-0005-0000-0000-00005B770000}"/>
    <cellStyle name="Note 3 3 2 3" xfId="30558" xr:uid="{00000000-0005-0000-0000-00005C770000}"/>
    <cellStyle name="Note 3 3 2 3 10" xfId="30559" xr:uid="{00000000-0005-0000-0000-00005D770000}"/>
    <cellStyle name="Note 3 3 2 3 11" xfId="30560" xr:uid="{00000000-0005-0000-0000-00005E770000}"/>
    <cellStyle name="Note 3 3 2 3 12" xfId="30561" xr:uid="{00000000-0005-0000-0000-00005F770000}"/>
    <cellStyle name="Note 3 3 2 3 13" xfId="30562" xr:uid="{00000000-0005-0000-0000-000060770000}"/>
    <cellStyle name="Note 3 3 2 3 14" xfId="30563" xr:uid="{00000000-0005-0000-0000-000061770000}"/>
    <cellStyle name="Note 3 3 2 3 2" xfId="30564" xr:uid="{00000000-0005-0000-0000-000062770000}"/>
    <cellStyle name="Note 3 3 2 3 3" xfId="30565" xr:uid="{00000000-0005-0000-0000-000063770000}"/>
    <cellStyle name="Note 3 3 2 3 4" xfId="30566" xr:uid="{00000000-0005-0000-0000-000064770000}"/>
    <cellStyle name="Note 3 3 2 3 5" xfId="30567" xr:uid="{00000000-0005-0000-0000-000065770000}"/>
    <cellStyle name="Note 3 3 2 3 6" xfId="30568" xr:uid="{00000000-0005-0000-0000-000066770000}"/>
    <cellStyle name="Note 3 3 2 3 7" xfId="30569" xr:uid="{00000000-0005-0000-0000-000067770000}"/>
    <cellStyle name="Note 3 3 2 3 8" xfId="30570" xr:uid="{00000000-0005-0000-0000-000068770000}"/>
    <cellStyle name="Note 3 3 2 3 9" xfId="30571" xr:uid="{00000000-0005-0000-0000-000069770000}"/>
    <cellStyle name="Note 3 3 2 4" xfId="30572" xr:uid="{00000000-0005-0000-0000-00006A770000}"/>
    <cellStyle name="Note 3 3 2 4 10" xfId="30573" xr:uid="{00000000-0005-0000-0000-00006B770000}"/>
    <cellStyle name="Note 3 3 2 4 11" xfId="30574" xr:uid="{00000000-0005-0000-0000-00006C770000}"/>
    <cellStyle name="Note 3 3 2 4 12" xfId="30575" xr:uid="{00000000-0005-0000-0000-00006D770000}"/>
    <cellStyle name="Note 3 3 2 4 13" xfId="30576" xr:uid="{00000000-0005-0000-0000-00006E770000}"/>
    <cellStyle name="Note 3 3 2 4 14" xfId="30577" xr:uid="{00000000-0005-0000-0000-00006F770000}"/>
    <cellStyle name="Note 3 3 2 4 2" xfId="30578" xr:uid="{00000000-0005-0000-0000-000070770000}"/>
    <cellStyle name="Note 3 3 2 4 3" xfId="30579" xr:uid="{00000000-0005-0000-0000-000071770000}"/>
    <cellStyle name="Note 3 3 2 4 4" xfId="30580" xr:uid="{00000000-0005-0000-0000-000072770000}"/>
    <cellStyle name="Note 3 3 2 4 5" xfId="30581" xr:uid="{00000000-0005-0000-0000-000073770000}"/>
    <cellStyle name="Note 3 3 2 4 6" xfId="30582" xr:uid="{00000000-0005-0000-0000-000074770000}"/>
    <cellStyle name="Note 3 3 2 4 7" xfId="30583" xr:uid="{00000000-0005-0000-0000-000075770000}"/>
    <cellStyle name="Note 3 3 2 4 8" xfId="30584" xr:uid="{00000000-0005-0000-0000-000076770000}"/>
    <cellStyle name="Note 3 3 2 4 9" xfId="30585" xr:uid="{00000000-0005-0000-0000-000077770000}"/>
    <cellStyle name="Note 3 3 2 5" xfId="30586" xr:uid="{00000000-0005-0000-0000-000078770000}"/>
    <cellStyle name="Note 3 3 2 5 10" xfId="30587" xr:uid="{00000000-0005-0000-0000-000079770000}"/>
    <cellStyle name="Note 3 3 2 5 11" xfId="30588" xr:uid="{00000000-0005-0000-0000-00007A770000}"/>
    <cellStyle name="Note 3 3 2 5 12" xfId="30589" xr:uid="{00000000-0005-0000-0000-00007B770000}"/>
    <cellStyle name="Note 3 3 2 5 13" xfId="30590" xr:uid="{00000000-0005-0000-0000-00007C770000}"/>
    <cellStyle name="Note 3 3 2 5 2" xfId="30591" xr:uid="{00000000-0005-0000-0000-00007D770000}"/>
    <cellStyle name="Note 3 3 2 5 3" xfId="30592" xr:uid="{00000000-0005-0000-0000-00007E770000}"/>
    <cellStyle name="Note 3 3 2 5 4" xfId="30593" xr:uid="{00000000-0005-0000-0000-00007F770000}"/>
    <cellStyle name="Note 3 3 2 5 5" xfId="30594" xr:uid="{00000000-0005-0000-0000-000080770000}"/>
    <cellStyle name="Note 3 3 2 5 6" xfId="30595" xr:uid="{00000000-0005-0000-0000-000081770000}"/>
    <cellStyle name="Note 3 3 2 5 7" xfId="30596" xr:uid="{00000000-0005-0000-0000-000082770000}"/>
    <cellStyle name="Note 3 3 2 5 8" xfId="30597" xr:uid="{00000000-0005-0000-0000-000083770000}"/>
    <cellStyle name="Note 3 3 2 5 9" xfId="30598" xr:uid="{00000000-0005-0000-0000-000084770000}"/>
    <cellStyle name="Note 3 3 2 6" xfId="30599" xr:uid="{00000000-0005-0000-0000-000085770000}"/>
    <cellStyle name="Note 3 3 2 7" xfId="30600" xr:uid="{00000000-0005-0000-0000-000086770000}"/>
    <cellStyle name="Note 3 3 2 8" xfId="30601" xr:uid="{00000000-0005-0000-0000-000087770000}"/>
    <cellStyle name="Note 3 3 2 9" xfId="30602" xr:uid="{00000000-0005-0000-0000-000088770000}"/>
    <cellStyle name="Note 3 3 20" xfId="30603" xr:uid="{00000000-0005-0000-0000-000089770000}"/>
    <cellStyle name="Note 3 3 21" xfId="30604" xr:uid="{00000000-0005-0000-0000-00008A770000}"/>
    <cellStyle name="Note 3 3 22" xfId="30605" xr:uid="{00000000-0005-0000-0000-00008B770000}"/>
    <cellStyle name="Note 3 3 3" xfId="30606" xr:uid="{00000000-0005-0000-0000-00008C770000}"/>
    <cellStyle name="Note 3 3 3 10" xfId="30607" xr:uid="{00000000-0005-0000-0000-00008D770000}"/>
    <cellStyle name="Note 3 3 3 11" xfId="30608" xr:uid="{00000000-0005-0000-0000-00008E770000}"/>
    <cellStyle name="Note 3 3 3 12" xfId="30609" xr:uid="{00000000-0005-0000-0000-00008F770000}"/>
    <cellStyle name="Note 3 3 3 13" xfId="30610" xr:uid="{00000000-0005-0000-0000-000090770000}"/>
    <cellStyle name="Note 3 3 3 14" xfId="30611" xr:uid="{00000000-0005-0000-0000-000091770000}"/>
    <cellStyle name="Note 3 3 3 15" xfId="30612" xr:uid="{00000000-0005-0000-0000-000092770000}"/>
    <cellStyle name="Note 3 3 3 16" xfId="30613" xr:uid="{00000000-0005-0000-0000-000093770000}"/>
    <cellStyle name="Note 3 3 3 17" xfId="30614" xr:uid="{00000000-0005-0000-0000-000094770000}"/>
    <cellStyle name="Note 3 3 3 18" xfId="30615" xr:uid="{00000000-0005-0000-0000-000095770000}"/>
    <cellStyle name="Note 3 3 3 19" xfId="30616" xr:uid="{00000000-0005-0000-0000-000096770000}"/>
    <cellStyle name="Note 3 3 3 2" xfId="30617" xr:uid="{00000000-0005-0000-0000-000097770000}"/>
    <cellStyle name="Note 3 3 3 2 10" xfId="30618" xr:uid="{00000000-0005-0000-0000-000098770000}"/>
    <cellStyle name="Note 3 3 3 2 11" xfId="30619" xr:uid="{00000000-0005-0000-0000-000099770000}"/>
    <cellStyle name="Note 3 3 3 2 12" xfId="30620" xr:uid="{00000000-0005-0000-0000-00009A770000}"/>
    <cellStyle name="Note 3 3 3 2 13" xfId="30621" xr:uid="{00000000-0005-0000-0000-00009B770000}"/>
    <cellStyle name="Note 3 3 3 2 14" xfId="30622" xr:uid="{00000000-0005-0000-0000-00009C770000}"/>
    <cellStyle name="Note 3 3 3 2 2" xfId="30623" xr:uid="{00000000-0005-0000-0000-00009D770000}"/>
    <cellStyle name="Note 3 3 3 2 3" xfId="30624" xr:uid="{00000000-0005-0000-0000-00009E770000}"/>
    <cellStyle name="Note 3 3 3 2 4" xfId="30625" xr:uid="{00000000-0005-0000-0000-00009F770000}"/>
    <cellStyle name="Note 3 3 3 2 5" xfId="30626" xr:uid="{00000000-0005-0000-0000-0000A0770000}"/>
    <cellStyle name="Note 3 3 3 2 6" xfId="30627" xr:uid="{00000000-0005-0000-0000-0000A1770000}"/>
    <cellStyle name="Note 3 3 3 2 7" xfId="30628" xr:uid="{00000000-0005-0000-0000-0000A2770000}"/>
    <cellStyle name="Note 3 3 3 2 8" xfId="30629" xr:uid="{00000000-0005-0000-0000-0000A3770000}"/>
    <cellStyle name="Note 3 3 3 2 9" xfId="30630" xr:uid="{00000000-0005-0000-0000-0000A4770000}"/>
    <cellStyle name="Note 3 3 3 20" xfId="30631" xr:uid="{00000000-0005-0000-0000-0000A5770000}"/>
    <cellStyle name="Note 3 3 3 3" xfId="30632" xr:uid="{00000000-0005-0000-0000-0000A6770000}"/>
    <cellStyle name="Note 3 3 3 3 10" xfId="30633" xr:uid="{00000000-0005-0000-0000-0000A7770000}"/>
    <cellStyle name="Note 3 3 3 3 11" xfId="30634" xr:uid="{00000000-0005-0000-0000-0000A8770000}"/>
    <cellStyle name="Note 3 3 3 3 12" xfId="30635" xr:uid="{00000000-0005-0000-0000-0000A9770000}"/>
    <cellStyle name="Note 3 3 3 3 13" xfId="30636" xr:uid="{00000000-0005-0000-0000-0000AA770000}"/>
    <cellStyle name="Note 3 3 3 3 14" xfId="30637" xr:uid="{00000000-0005-0000-0000-0000AB770000}"/>
    <cellStyle name="Note 3 3 3 3 2" xfId="30638" xr:uid="{00000000-0005-0000-0000-0000AC770000}"/>
    <cellStyle name="Note 3 3 3 3 3" xfId="30639" xr:uid="{00000000-0005-0000-0000-0000AD770000}"/>
    <cellStyle name="Note 3 3 3 3 4" xfId="30640" xr:uid="{00000000-0005-0000-0000-0000AE770000}"/>
    <cellStyle name="Note 3 3 3 3 5" xfId="30641" xr:uid="{00000000-0005-0000-0000-0000AF770000}"/>
    <cellStyle name="Note 3 3 3 3 6" xfId="30642" xr:uid="{00000000-0005-0000-0000-0000B0770000}"/>
    <cellStyle name="Note 3 3 3 3 7" xfId="30643" xr:uid="{00000000-0005-0000-0000-0000B1770000}"/>
    <cellStyle name="Note 3 3 3 3 8" xfId="30644" xr:uid="{00000000-0005-0000-0000-0000B2770000}"/>
    <cellStyle name="Note 3 3 3 3 9" xfId="30645" xr:uid="{00000000-0005-0000-0000-0000B3770000}"/>
    <cellStyle name="Note 3 3 3 4" xfId="30646" xr:uid="{00000000-0005-0000-0000-0000B4770000}"/>
    <cellStyle name="Note 3 3 3 4 10" xfId="30647" xr:uid="{00000000-0005-0000-0000-0000B5770000}"/>
    <cellStyle name="Note 3 3 3 4 11" xfId="30648" xr:uid="{00000000-0005-0000-0000-0000B6770000}"/>
    <cellStyle name="Note 3 3 3 4 12" xfId="30649" xr:uid="{00000000-0005-0000-0000-0000B7770000}"/>
    <cellStyle name="Note 3 3 3 4 13" xfId="30650" xr:uid="{00000000-0005-0000-0000-0000B8770000}"/>
    <cellStyle name="Note 3 3 3 4 14" xfId="30651" xr:uid="{00000000-0005-0000-0000-0000B9770000}"/>
    <cellStyle name="Note 3 3 3 4 2" xfId="30652" xr:uid="{00000000-0005-0000-0000-0000BA770000}"/>
    <cellStyle name="Note 3 3 3 4 3" xfId="30653" xr:uid="{00000000-0005-0000-0000-0000BB770000}"/>
    <cellStyle name="Note 3 3 3 4 4" xfId="30654" xr:uid="{00000000-0005-0000-0000-0000BC770000}"/>
    <cellStyle name="Note 3 3 3 4 5" xfId="30655" xr:uid="{00000000-0005-0000-0000-0000BD770000}"/>
    <cellStyle name="Note 3 3 3 4 6" xfId="30656" xr:uid="{00000000-0005-0000-0000-0000BE770000}"/>
    <cellStyle name="Note 3 3 3 4 7" xfId="30657" xr:uid="{00000000-0005-0000-0000-0000BF770000}"/>
    <cellStyle name="Note 3 3 3 4 8" xfId="30658" xr:uid="{00000000-0005-0000-0000-0000C0770000}"/>
    <cellStyle name="Note 3 3 3 4 9" xfId="30659" xr:uid="{00000000-0005-0000-0000-0000C1770000}"/>
    <cellStyle name="Note 3 3 3 5" xfId="30660" xr:uid="{00000000-0005-0000-0000-0000C2770000}"/>
    <cellStyle name="Note 3 3 3 5 10" xfId="30661" xr:uid="{00000000-0005-0000-0000-0000C3770000}"/>
    <cellStyle name="Note 3 3 3 5 11" xfId="30662" xr:uid="{00000000-0005-0000-0000-0000C4770000}"/>
    <cellStyle name="Note 3 3 3 5 12" xfId="30663" xr:uid="{00000000-0005-0000-0000-0000C5770000}"/>
    <cellStyle name="Note 3 3 3 5 13" xfId="30664" xr:uid="{00000000-0005-0000-0000-0000C6770000}"/>
    <cellStyle name="Note 3 3 3 5 2" xfId="30665" xr:uid="{00000000-0005-0000-0000-0000C7770000}"/>
    <cellStyle name="Note 3 3 3 5 3" xfId="30666" xr:uid="{00000000-0005-0000-0000-0000C8770000}"/>
    <cellStyle name="Note 3 3 3 5 4" xfId="30667" xr:uid="{00000000-0005-0000-0000-0000C9770000}"/>
    <cellStyle name="Note 3 3 3 5 5" xfId="30668" xr:uid="{00000000-0005-0000-0000-0000CA770000}"/>
    <cellStyle name="Note 3 3 3 5 6" xfId="30669" xr:uid="{00000000-0005-0000-0000-0000CB770000}"/>
    <cellStyle name="Note 3 3 3 5 7" xfId="30670" xr:uid="{00000000-0005-0000-0000-0000CC770000}"/>
    <cellStyle name="Note 3 3 3 5 8" xfId="30671" xr:uid="{00000000-0005-0000-0000-0000CD770000}"/>
    <cellStyle name="Note 3 3 3 5 9" xfId="30672" xr:uid="{00000000-0005-0000-0000-0000CE770000}"/>
    <cellStyle name="Note 3 3 3 6" xfId="30673" xr:uid="{00000000-0005-0000-0000-0000CF770000}"/>
    <cellStyle name="Note 3 3 3 7" xfId="30674" xr:uid="{00000000-0005-0000-0000-0000D0770000}"/>
    <cellStyle name="Note 3 3 3 8" xfId="30675" xr:uid="{00000000-0005-0000-0000-0000D1770000}"/>
    <cellStyle name="Note 3 3 3 9" xfId="30676" xr:uid="{00000000-0005-0000-0000-0000D2770000}"/>
    <cellStyle name="Note 3 3 4" xfId="30677" xr:uid="{00000000-0005-0000-0000-0000D3770000}"/>
    <cellStyle name="Note 3 3 4 10" xfId="30678" xr:uid="{00000000-0005-0000-0000-0000D4770000}"/>
    <cellStyle name="Note 3 3 4 11" xfId="30679" xr:uid="{00000000-0005-0000-0000-0000D5770000}"/>
    <cellStyle name="Note 3 3 4 12" xfId="30680" xr:uid="{00000000-0005-0000-0000-0000D6770000}"/>
    <cellStyle name="Note 3 3 4 13" xfId="30681" xr:uid="{00000000-0005-0000-0000-0000D7770000}"/>
    <cellStyle name="Note 3 3 4 14" xfId="30682" xr:uid="{00000000-0005-0000-0000-0000D8770000}"/>
    <cellStyle name="Note 3 3 4 2" xfId="30683" xr:uid="{00000000-0005-0000-0000-0000D9770000}"/>
    <cellStyle name="Note 3 3 4 3" xfId="30684" xr:uid="{00000000-0005-0000-0000-0000DA770000}"/>
    <cellStyle name="Note 3 3 4 4" xfId="30685" xr:uid="{00000000-0005-0000-0000-0000DB770000}"/>
    <cellStyle name="Note 3 3 4 5" xfId="30686" xr:uid="{00000000-0005-0000-0000-0000DC770000}"/>
    <cellStyle name="Note 3 3 4 6" xfId="30687" xr:uid="{00000000-0005-0000-0000-0000DD770000}"/>
    <cellStyle name="Note 3 3 4 7" xfId="30688" xr:uid="{00000000-0005-0000-0000-0000DE770000}"/>
    <cellStyle name="Note 3 3 4 8" xfId="30689" xr:uid="{00000000-0005-0000-0000-0000DF770000}"/>
    <cellStyle name="Note 3 3 4 9" xfId="30690" xr:uid="{00000000-0005-0000-0000-0000E0770000}"/>
    <cellStyle name="Note 3 3 5" xfId="30691" xr:uid="{00000000-0005-0000-0000-0000E1770000}"/>
    <cellStyle name="Note 3 3 5 10" xfId="30692" xr:uid="{00000000-0005-0000-0000-0000E2770000}"/>
    <cellStyle name="Note 3 3 5 11" xfId="30693" xr:uid="{00000000-0005-0000-0000-0000E3770000}"/>
    <cellStyle name="Note 3 3 5 12" xfId="30694" xr:uid="{00000000-0005-0000-0000-0000E4770000}"/>
    <cellStyle name="Note 3 3 5 13" xfId="30695" xr:uid="{00000000-0005-0000-0000-0000E5770000}"/>
    <cellStyle name="Note 3 3 5 14" xfId="30696" xr:uid="{00000000-0005-0000-0000-0000E6770000}"/>
    <cellStyle name="Note 3 3 5 2" xfId="30697" xr:uid="{00000000-0005-0000-0000-0000E7770000}"/>
    <cellStyle name="Note 3 3 5 3" xfId="30698" xr:uid="{00000000-0005-0000-0000-0000E8770000}"/>
    <cellStyle name="Note 3 3 5 4" xfId="30699" xr:uid="{00000000-0005-0000-0000-0000E9770000}"/>
    <cellStyle name="Note 3 3 5 5" xfId="30700" xr:uid="{00000000-0005-0000-0000-0000EA770000}"/>
    <cellStyle name="Note 3 3 5 6" xfId="30701" xr:uid="{00000000-0005-0000-0000-0000EB770000}"/>
    <cellStyle name="Note 3 3 5 7" xfId="30702" xr:uid="{00000000-0005-0000-0000-0000EC770000}"/>
    <cellStyle name="Note 3 3 5 8" xfId="30703" xr:uid="{00000000-0005-0000-0000-0000ED770000}"/>
    <cellStyle name="Note 3 3 5 9" xfId="30704" xr:uid="{00000000-0005-0000-0000-0000EE770000}"/>
    <cellStyle name="Note 3 3 6" xfId="30705" xr:uid="{00000000-0005-0000-0000-0000EF770000}"/>
    <cellStyle name="Note 3 3 6 10" xfId="30706" xr:uid="{00000000-0005-0000-0000-0000F0770000}"/>
    <cellStyle name="Note 3 3 6 11" xfId="30707" xr:uid="{00000000-0005-0000-0000-0000F1770000}"/>
    <cellStyle name="Note 3 3 6 12" xfId="30708" xr:uid="{00000000-0005-0000-0000-0000F2770000}"/>
    <cellStyle name="Note 3 3 6 13" xfId="30709" xr:uid="{00000000-0005-0000-0000-0000F3770000}"/>
    <cellStyle name="Note 3 3 6 14" xfId="30710" xr:uid="{00000000-0005-0000-0000-0000F4770000}"/>
    <cellStyle name="Note 3 3 6 2" xfId="30711" xr:uid="{00000000-0005-0000-0000-0000F5770000}"/>
    <cellStyle name="Note 3 3 6 3" xfId="30712" xr:uid="{00000000-0005-0000-0000-0000F6770000}"/>
    <cellStyle name="Note 3 3 6 4" xfId="30713" xr:uid="{00000000-0005-0000-0000-0000F7770000}"/>
    <cellStyle name="Note 3 3 6 5" xfId="30714" xr:uid="{00000000-0005-0000-0000-0000F8770000}"/>
    <cellStyle name="Note 3 3 6 6" xfId="30715" xr:uid="{00000000-0005-0000-0000-0000F9770000}"/>
    <cellStyle name="Note 3 3 6 7" xfId="30716" xr:uid="{00000000-0005-0000-0000-0000FA770000}"/>
    <cellStyle name="Note 3 3 6 8" xfId="30717" xr:uid="{00000000-0005-0000-0000-0000FB770000}"/>
    <cellStyle name="Note 3 3 6 9" xfId="30718" xr:uid="{00000000-0005-0000-0000-0000FC770000}"/>
    <cellStyle name="Note 3 3 7" xfId="30719" xr:uid="{00000000-0005-0000-0000-0000FD770000}"/>
    <cellStyle name="Note 3 3 7 10" xfId="30720" xr:uid="{00000000-0005-0000-0000-0000FE770000}"/>
    <cellStyle name="Note 3 3 7 11" xfId="30721" xr:uid="{00000000-0005-0000-0000-0000FF770000}"/>
    <cellStyle name="Note 3 3 7 12" xfId="30722" xr:uid="{00000000-0005-0000-0000-000000780000}"/>
    <cellStyle name="Note 3 3 7 13" xfId="30723" xr:uid="{00000000-0005-0000-0000-000001780000}"/>
    <cellStyle name="Note 3 3 7 2" xfId="30724" xr:uid="{00000000-0005-0000-0000-000002780000}"/>
    <cellStyle name="Note 3 3 7 3" xfId="30725" xr:uid="{00000000-0005-0000-0000-000003780000}"/>
    <cellStyle name="Note 3 3 7 4" xfId="30726" xr:uid="{00000000-0005-0000-0000-000004780000}"/>
    <cellStyle name="Note 3 3 7 5" xfId="30727" xr:uid="{00000000-0005-0000-0000-000005780000}"/>
    <cellStyle name="Note 3 3 7 6" xfId="30728" xr:uid="{00000000-0005-0000-0000-000006780000}"/>
    <cellStyle name="Note 3 3 7 7" xfId="30729" xr:uid="{00000000-0005-0000-0000-000007780000}"/>
    <cellStyle name="Note 3 3 7 8" xfId="30730" xr:uid="{00000000-0005-0000-0000-000008780000}"/>
    <cellStyle name="Note 3 3 7 9" xfId="30731" xr:uid="{00000000-0005-0000-0000-000009780000}"/>
    <cellStyle name="Note 3 3 8" xfId="30732" xr:uid="{00000000-0005-0000-0000-00000A780000}"/>
    <cellStyle name="Note 3 3 9" xfId="30733" xr:uid="{00000000-0005-0000-0000-00000B780000}"/>
    <cellStyle name="Note 3 4" xfId="30734" xr:uid="{00000000-0005-0000-0000-00000C780000}"/>
    <cellStyle name="Note 3 4 10" xfId="30735" xr:uid="{00000000-0005-0000-0000-00000D780000}"/>
    <cellStyle name="Note 3 4 11" xfId="30736" xr:uid="{00000000-0005-0000-0000-00000E780000}"/>
    <cellStyle name="Note 3 4 12" xfId="30737" xr:uid="{00000000-0005-0000-0000-00000F780000}"/>
    <cellStyle name="Note 3 4 13" xfId="30738" xr:uid="{00000000-0005-0000-0000-000010780000}"/>
    <cellStyle name="Note 3 4 14" xfId="30739" xr:uid="{00000000-0005-0000-0000-000011780000}"/>
    <cellStyle name="Note 3 4 15" xfId="30740" xr:uid="{00000000-0005-0000-0000-000012780000}"/>
    <cellStyle name="Note 3 4 16" xfId="30741" xr:uid="{00000000-0005-0000-0000-000013780000}"/>
    <cellStyle name="Note 3 4 17" xfId="30742" xr:uid="{00000000-0005-0000-0000-000014780000}"/>
    <cellStyle name="Note 3 4 18" xfId="30743" xr:uid="{00000000-0005-0000-0000-000015780000}"/>
    <cellStyle name="Note 3 4 19" xfId="30744" xr:uid="{00000000-0005-0000-0000-000016780000}"/>
    <cellStyle name="Note 3 4 2" xfId="30745" xr:uid="{00000000-0005-0000-0000-000017780000}"/>
    <cellStyle name="Note 3 4 2 10" xfId="30746" xr:uid="{00000000-0005-0000-0000-000018780000}"/>
    <cellStyle name="Note 3 4 2 11" xfId="30747" xr:uid="{00000000-0005-0000-0000-000019780000}"/>
    <cellStyle name="Note 3 4 2 12" xfId="30748" xr:uid="{00000000-0005-0000-0000-00001A780000}"/>
    <cellStyle name="Note 3 4 2 13" xfId="30749" xr:uid="{00000000-0005-0000-0000-00001B780000}"/>
    <cellStyle name="Note 3 4 2 14" xfId="30750" xr:uid="{00000000-0005-0000-0000-00001C780000}"/>
    <cellStyle name="Note 3 4 2 15" xfId="30751" xr:uid="{00000000-0005-0000-0000-00001D780000}"/>
    <cellStyle name="Note 3 4 2 16" xfId="30752" xr:uid="{00000000-0005-0000-0000-00001E780000}"/>
    <cellStyle name="Note 3 4 2 17" xfId="30753" xr:uid="{00000000-0005-0000-0000-00001F780000}"/>
    <cellStyle name="Note 3 4 2 18" xfId="30754" xr:uid="{00000000-0005-0000-0000-000020780000}"/>
    <cellStyle name="Note 3 4 2 19" xfId="30755" xr:uid="{00000000-0005-0000-0000-000021780000}"/>
    <cellStyle name="Note 3 4 2 2" xfId="30756" xr:uid="{00000000-0005-0000-0000-000022780000}"/>
    <cellStyle name="Note 3 4 2 2 10" xfId="30757" xr:uid="{00000000-0005-0000-0000-000023780000}"/>
    <cellStyle name="Note 3 4 2 2 11" xfId="30758" xr:uid="{00000000-0005-0000-0000-000024780000}"/>
    <cellStyle name="Note 3 4 2 2 12" xfId="30759" xr:uid="{00000000-0005-0000-0000-000025780000}"/>
    <cellStyle name="Note 3 4 2 2 13" xfId="30760" xr:uid="{00000000-0005-0000-0000-000026780000}"/>
    <cellStyle name="Note 3 4 2 2 14" xfId="30761" xr:uid="{00000000-0005-0000-0000-000027780000}"/>
    <cellStyle name="Note 3 4 2 2 2" xfId="30762" xr:uid="{00000000-0005-0000-0000-000028780000}"/>
    <cellStyle name="Note 3 4 2 2 3" xfId="30763" xr:uid="{00000000-0005-0000-0000-000029780000}"/>
    <cellStyle name="Note 3 4 2 2 4" xfId="30764" xr:uid="{00000000-0005-0000-0000-00002A780000}"/>
    <cellStyle name="Note 3 4 2 2 5" xfId="30765" xr:uid="{00000000-0005-0000-0000-00002B780000}"/>
    <cellStyle name="Note 3 4 2 2 6" xfId="30766" xr:uid="{00000000-0005-0000-0000-00002C780000}"/>
    <cellStyle name="Note 3 4 2 2 7" xfId="30767" xr:uid="{00000000-0005-0000-0000-00002D780000}"/>
    <cellStyle name="Note 3 4 2 2 8" xfId="30768" xr:uid="{00000000-0005-0000-0000-00002E780000}"/>
    <cellStyle name="Note 3 4 2 2 9" xfId="30769" xr:uid="{00000000-0005-0000-0000-00002F780000}"/>
    <cellStyle name="Note 3 4 2 20" xfId="30770" xr:uid="{00000000-0005-0000-0000-000030780000}"/>
    <cellStyle name="Note 3 4 2 3" xfId="30771" xr:uid="{00000000-0005-0000-0000-000031780000}"/>
    <cellStyle name="Note 3 4 2 3 10" xfId="30772" xr:uid="{00000000-0005-0000-0000-000032780000}"/>
    <cellStyle name="Note 3 4 2 3 11" xfId="30773" xr:uid="{00000000-0005-0000-0000-000033780000}"/>
    <cellStyle name="Note 3 4 2 3 12" xfId="30774" xr:uid="{00000000-0005-0000-0000-000034780000}"/>
    <cellStyle name="Note 3 4 2 3 13" xfId="30775" xr:uid="{00000000-0005-0000-0000-000035780000}"/>
    <cellStyle name="Note 3 4 2 3 14" xfId="30776" xr:uid="{00000000-0005-0000-0000-000036780000}"/>
    <cellStyle name="Note 3 4 2 3 2" xfId="30777" xr:uid="{00000000-0005-0000-0000-000037780000}"/>
    <cellStyle name="Note 3 4 2 3 3" xfId="30778" xr:uid="{00000000-0005-0000-0000-000038780000}"/>
    <cellStyle name="Note 3 4 2 3 4" xfId="30779" xr:uid="{00000000-0005-0000-0000-000039780000}"/>
    <cellStyle name="Note 3 4 2 3 5" xfId="30780" xr:uid="{00000000-0005-0000-0000-00003A780000}"/>
    <cellStyle name="Note 3 4 2 3 6" xfId="30781" xr:uid="{00000000-0005-0000-0000-00003B780000}"/>
    <cellStyle name="Note 3 4 2 3 7" xfId="30782" xr:uid="{00000000-0005-0000-0000-00003C780000}"/>
    <cellStyle name="Note 3 4 2 3 8" xfId="30783" xr:uid="{00000000-0005-0000-0000-00003D780000}"/>
    <cellStyle name="Note 3 4 2 3 9" xfId="30784" xr:uid="{00000000-0005-0000-0000-00003E780000}"/>
    <cellStyle name="Note 3 4 2 4" xfId="30785" xr:uid="{00000000-0005-0000-0000-00003F780000}"/>
    <cellStyle name="Note 3 4 2 4 10" xfId="30786" xr:uid="{00000000-0005-0000-0000-000040780000}"/>
    <cellStyle name="Note 3 4 2 4 11" xfId="30787" xr:uid="{00000000-0005-0000-0000-000041780000}"/>
    <cellStyle name="Note 3 4 2 4 12" xfId="30788" xr:uid="{00000000-0005-0000-0000-000042780000}"/>
    <cellStyle name="Note 3 4 2 4 13" xfId="30789" xr:uid="{00000000-0005-0000-0000-000043780000}"/>
    <cellStyle name="Note 3 4 2 4 14" xfId="30790" xr:uid="{00000000-0005-0000-0000-000044780000}"/>
    <cellStyle name="Note 3 4 2 4 2" xfId="30791" xr:uid="{00000000-0005-0000-0000-000045780000}"/>
    <cellStyle name="Note 3 4 2 4 3" xfId="30792" xr:uid="{00000000-0005-0000-0000-000046780000}"/>
    <cellStyle name="Note 3 4 2 4 4" xfId="30793" xr:uid="{00000000-0005-0000-0000-000047780000}"/>
    <cellStyle name="Note 3 4 2 4 5" xfId="30794" xr:uid="{00000000-0005-0000-0000-000048780000}"/>
    <cellStyle name="Note 3 4 2 4 6" xfId="30795" xr:uid="{00000000-0005-0000-0000-000049780000}"/>
    <cellStyle name="Note 3 4 2 4 7" xfId="30796" xr:uid="{00000000-0005-0000-0000-00004A780000}"/>
    <cellStyle name="Note 3 4 2 4 8" xfId="30797" xr:uid="{00000000-0005-0000-0000-00004B780000}"/>
    <cellStyle name="Note 3 4 2 4 9" xfId="30798" xr:uid="{00000000-0005-0000-0000-00004C780000}"/>
    <cellStyle name="Note 3 4 2 5" xfId="30799" xr:uid="{00000000-0005-0000-0000-00004D780000}"/>
    <cellStyle name="Note 3 4 2 5 10" xfId="30800" xr:uid="{00000000-0005-0000-0000-00004E780000}"/>
    <cellStyle name="Note 3 4 2 5 11" xfId="30801" xr:uid="{00000000-0005-0000-0000-00004F780000}"/>
    <cellStyle name="Note 3 4 2 5 12" xfId="30802" xr:uid="{00000000-0005-0000-0000-000050780000}"/>
    <cellStyle name="Note 3 4 2 5 13" xfId="30803" xr:uid="{00000000-0005-0000-0000-000051780000}"/>
    <cellStyle name="Note 3 4 2 5 2" xfId="30804" xr:uid="{00000000-0005-0000-0000-000052780000}"/>
    <cellStyle name="Note 3 4 2 5 3" xfId="30805" xr:uid="{00000000-0005-0000-0000-000053780000}"/>
    <cellStyle name="Note 3 4 2 5 4" xfId="30806" xr:uid="{00000000-0005-0000-0000-000054780000}"/>
    <cellStyle name="Note 3 4 2 5 5" xfId="30807" xr:uid="{00000000-0005-0000-0000-000055780000}"/>
    <cellStyle name="Note 3 4 2 5 6" xfId="30808" xr:uid="{00000000-0005-0000-0000-000056780000}"/>
    <cellStyle name="Note 3 4 2 5 7" xfId="30809" xr:uid="{00000000-0005-0000-0000-000057780000}"/>
    <cellStyle name="Note 3 4 2 5 8" xfId="30810" xr:uid="{00000000-0005-0000-0000-000058780000}"/>
    <cellStyle name="Note 3 4 2 5 9" xfId="30811" xr:uid="{00000000-0005-0000-0000-000059780000}"/>
    <cellStyle name="Note 3 4 2 6" xfId="30812" xr:uid="{00000000-0005-0000-0000-00005A780000}"/>
    <cellStyle name="Note 3 4 2 7" xfId="30813" xr:uid="{00000000-0005-0000-0000-00005B780000}"/>
    <cellStyle name="Note 3 4 2 8" xfId="30814" xr:uid="{00000000-0005-0000-0000-00005C780000}"/>
    <cellStyle name="Note 3 4 2 9" xfId="30815" xr:uid="{00000000-0005-0000-0000-00005D780000}"/>
    <cellStyle name="Note 3 4 20" xfId="30816" xr:uid="{00000000-0005-0000-0000-00005E780000}"/>
    <cellStyle name="Note 3 4 21" xfId="30817" xr:uid="{00000000-0005-0000-0000-00005F780000}"/>
    <cellStyle name="Note 3 4 22" xfId="30818" xr:uid="{00000000-0005-0000-0000-000060780000}"/>
    <cellStyle name="Note 3 4 3" xfId="30819" xr:uid="{00000000-0005-0000-0000-000061780000}"/>
    <cellStyle name="Note 3 4 3 10" xfId="30820" xr:uid="{00000000-0005-0000-0000-000062780000}"/>
    <cellStyle name="Note 3 4 3 11" xfId="30821" xr:uid="{00000000-0005-0000-0000-000063780000}"/>
    <cellStyle name="Note 3 4 3 12" xfId="30822" xr:uid="{00000000-0005-0000-0000-000064780000}"/>
    <cellStyle name="Note 3 4 3 13" xfId="30823" xr:uid="{00000000-0005-0000-0000-000065780000}"/>
    <cellStyle name="Note 3 4 3 14" xfId="30824" xr:uid="{00000000-0005-0000-0000-000066780000}"/>
    <cellStyle name="Note 3 4 3 15" xfId="30825" xr:uid="{00000000-0005-0000-0000-000067780000}"/>
    <cellStyle name="Note 3 4 3 16" xfId="30826" xr:uid="{00000000-0005-0000-0000-000068780000}"/>
    <cellStyle name="Note 3 4 3 17" xfId="30827" xr:uid="{00000000-0005-0000-0000-000069780000}"/>
    <cellStyle name="Note 3 4 3 18" xfId="30828" xr:uid="{00000000-0005-0000-0000-00006A780000}"/>
    <cellStyle name="Note 3 4 3 19" xfId="30829" xr:uid="{00000000-0005-0000-0000-00006B780000}"/>
    <cellStyle name="Note 3 4 3 2" xfId="30830" xr:uid="{00000000-0005-0000-0000-00006C780000}"/>
    <cellStyle name="Note 3 4 3 2 10" xfId="30831" xr:uid="{00000000-0005-0000-0000-00006D780000}"/>
    <cellStyle name="Note 3 4 3 2 11" xfId="30832" xr:uid="{00000000-0005-0000-0000-00006E780000}"/>
    <cellStyle name="Note 3 4 3 2 12" xfId="30833" xr:uid="{00000000-0005-0000-0000-00006F780000}"/>
    <cellStyle name="Note 3 4 3 2 13" xfId="30834" xr:uid="{00000000-0005-0000-0000-000070780000}"/>
    <cellStyle name="Note 3 4 3 2 14" xfId="30835" xr:uid="{00000000-0005-0000-0000-000071780000}"/>
    <cellStyle name="Note 3 4 3 2 2" xfId="30836" xr:uid="{00000000-0005-0000-0000-000072780000}"/>
    <cellStyle name="Note 3 4 3 2 3" xfId="30837" xr:uid="{00000000-0005-0000-0000-000073780000}"/>
    <cellStyle name="Note 3 4 3 2 4" xfId="30838" xr:uid="{00000000-0005-0000-0000-000074780000}"/>
    <cellStyle name="Note 3 4 3 2 5" xfId="30839" xr:uid="{00000000-0005-0000-0000-000075780000}"/>
    <cellStyle name="Note 3 4 3 2 6" xfId="30840" xr:uid="{00000000-0005-0000-0000-000076780000}"/>
    <cellStyle name="Note 3 4 3 2 7" xfId="30841" xr:uid="{00000000-0005-0000-0000-000077780000}"/>
    <cellStyle name="Note 3 4 3 2 8" xfId="30842" xr:uid="{00000000-0005-0000-0000-000078780000}"/>
    <cellStyle name="Note 3 4 3 2 9" xfId="30843" xr:uid="{00000000-0005-0000-0000-000079780000}"/>
    <cellStyle name="Note 3 4 3 20" xfId="30844" xr:uid="{00000000-0005-0000-0000-00007A780000}"/>
    <cellStyle name="Note 3 4 3 3" xfId="30845" xr:uid="{00000000-0005-0000-0000-00007B780000}"/>
    <cellStyle name="Note 3 4 3 3 10" xfId="30846" xr:uid="{00000000-0005-0000-0000-00007C780000}"/>
    <cellStyle name="Note 3 4 3 3 11" xfId="30847" xr:uid="{00000000-0005-0000-0000-00007D780000}"/>
    <cellStyle name="Note 3 4 3 3 12" xfId="30848" xr:uid="{00000000-0005-0000-0000-00007E780000}"/>
    <cellStyle name="Note 3 4 3 3 13" xfId="30849" xr:uid="{00000000-0005-0000-0000-00007F780000}"/>
    <cellStyle name="Note 3 4 3 3 14" xfId="30850" xr:uid="{00000000-0005-0000-0000-000080780000}"/>
    <cellStyle name="Note 3 4 3 3 2" xfId="30851" xr:uid="{00000000-0005-0000-0000-000081780000}"/>
    <cellStyle name="Note 3 4 3 3 3" xfId="30852" xr:uid="{00000000-0005-0000-0000-000082780000}"/>
    <cellStyle name="Note 3 4 3 3 4" xfId="30853" xr:uid="{00000000-0005-0000-0000-000083780000}"/>
    <cellStyle name="Note 3 4 3 3 5" xfId="30854" xr:uid="{00000000-0005-0000-0000-000084780000}"/>
    <cellStyle name="Note 3 4 3 3 6" xfId="30855" xr:uid="{00000000-0005-0000-0000-000085780000}"/>
    <cellStyle name="Note 3 4 3 3 7" xfId="30856" xr:uid="{00000000-0005-0000-0000-000086780000}"/>
    <cellStyle name="Note 3 4 3 3 8" xfId="30857" xr:uid="{00000000-0005-0000-0000-000087780000}"/>
    <cellStyle name="Note 3 4 3 3 9" xfId="30858" xr:uid="{00000000-0005-0000-0000-000088780000}"/>
    <cellStyle name="Note 3 4 3 4" xfId="30859" xr:uid="{00000000-0005-0000-0000-000089780000}"/>
    <cellStyle name="Note 3 4 3 4 10" xfId="30860" xr:uid="{00000000-0005-0000-0000-00008A780000}"/>
    <cellStyle name="Note 3 4 3 4 11" xfId="30861" xr:uid="{00000000-0005-0000-0000-00008B780000}"/>
    <cellStyle name="Note 3 4 3 4 12" xfId="30862" xr:uid="{00000000-0005-0000-0000-00008C780000}"/>
    <cellStyle name="Note 3 4 3 4 13" xfId="30863" xr:uid="{00000000-0005-0000-0000-00008D780000}"/>
    <cellStyle name="Note 3 4 3 4 14" xfId="30864" xr:uid="{00000000-0005-0000-0000-00008E780000}"/>
    <cellStyle name="Note 3 4 3 4 2" xfId="30865" xr:uid="{00000000-0005-0000-0000-00008F780000}"/>
    <cellStyle name="Note 3 4 3 4 3" xfId="30866" xr:uid="{00000000-0005-0000-0000-000090780000}"/>
    <cellStyle name="Note 3 4 3 4 4" xfId="30867" xr:uid="{00000000-0005-0000-0000-000091780000}"/>
    <cellStyle name="Note 3 4 3 4 5" xfId="30868" xr:uid="{00000000-0005-0000-0000-000092780000}"/>
    <cellStyle name="Note 3 4 3 4 6" xfId="30869" xr:uid="{00000000-0005-0000-0000-000093780000}"/>
    <cellStyle name="Note 3 4 3 4 7" xfId="30870" xr:uid="{00000000-0005-0000-0000-000094780000}"/>
    <cellStyle name="Note 3 4 3 4 8" xfId="30871" xr:uid="{00000000-0005-0000-0000-000095780000}"/>
    <cellStyle name="Note 3 4 3 4 9" xfId="30872" xr:uid="{00000000-0005-0000-0000-000096780000}"/>
    <cellStyle name="Note 3 4 3 5" xfId="30873" xr:uid="{00000000-0005-0000-0000-000097780000}"/>
    <cellStyle name="Note 3 4 3 5 10" xfId="30874" xr:uid="{00000000-0005-0000-0000-000098780000}"/>
    <cellStyle name="Note 3 4 3 5 11" xfId="30875" xr:uid="{00000000-0005-0000-0000-000099780000}"/>
    <cellStyle name="Note 3 4 3 5 12" xfId="30876" xr:uid="{00000000-0005-0000-0000-00009A780000}"/>
    <cellStyle name="Note 3 4 3 5 13" xfId="30877" xr:uid="{00000000-0005-0000-0000-00009B780000}"/>
    <cellStyle name="Note 3 4 3 5 2" xfId="30878" xr:uid="{00000000-0005-0000-0000-00009C780000}"/>
    <cellStyle name="Note 3 4 3 5 3" xfId="30879" xr:uid="{00000000-0005-0000-0000-00009D780000}"/>
    <cellStyle name="Note 3 4 3 5 4" xfId="30880" xr:uid="{00000000-0005-0000-0000-00009E780000}"/>
    <cellStyle name="Note 3 4 3 5 5" xfId="30881" xr:uid="{00000000-0005-0000-0000-00009F780000}"/>
    <cellStyle name="Note 3 4 3 5 6" xfId="30882" xr:uid="{00000000-0005-0000-0000-0000A0780000}"/>
    <cellStyle name="Note 3 4 3 5 7" xfId="30883" xr:uid="{00000000-0005-0000-0000-0000A1780000}"/>
    <cellStyle name="Note 3 4 3 5 8" xfId="30884" xr:uid="{00000000-0005-0000-0000-0000A2780000}"/>
    <cellStyle name="Note 3 4 3 5 9" xfId="30885" xr:uid="{00000000-0005-0000-0000-0000A3780000}"/>
    <cellStyle name="Note 3 4 3 6" xfId="30886" xr:uid="{00000000-0005-0000-0000-0000A4780000}"/>
    <cellStyle name="Note 3 4 3 7" xfId="30887" xr:uid="{00000000-0005-0000-0000-0000A5780000}"/>
    <cellStyle name="Note 3 4 3 8" xfId="30888" xr:uid="{00000000-0005-0000-0000-0000A6780000}"/>
    <cellStyle name="Note 3 4 3 9" xfId="30889" xr:uid="{00000000-0005-0000-0000-0000A7780000}"/>
    <cellStyle name="Note 3 4 4" xfId="30890" xr:uid="{00000000-0005-0000-0000-0000A8780000}"/>
    <cellStyle name="Note 3 4 4 10" xfId="30891" xr:uid="{00000000-0005-0000-0000-0000A9780000}"/>
    <cellStyle name="Note 3 4 4 11" xfId="30892" xr:uid="{00000000-0005-0000-0000-0000AA780000}"/>
    <cellStyle name="Note 3 4 4 12" xfId="30893" xr:uid="{00000000-0005-0000-0000-0000AB780000}"/>
    <cellStyle name="Note 3 4 4 13" xfId="30894" xr:uid="{00000000-0005-0000-0000-0000AC780000}"/>
    <cellStyle name="Note 3 4 4 14" xfId="30895" xr:uid="{00000000-0005-0000-0000-0000AD780000}"/>
    <cellStyle name="Note 3 4 4 2" xfId="30896" xr:uid="{00000000-0005-0000-0000-0000AE780000}"/>
    <cellStyle name="Note 3 4 4 3" xfId="30897" xr:uid="{00000000-0005-0000-0000-0000AF780000}"/>
    <cellStyle name="Note 3 4 4 4" xfId="30898" xr:uid="{00000000-0005-0000-0000-0000B0780000}"/>
    <cellStyle name="Note 3 4 4 5" xfId="30899" xr:uid="{00000000-0005-0000-0000-0000B1780000}"/>
    <cellStyle name="Note 3 4 4 6" xfId="30900" xr:uid="{00000000-0005-0000-0000-0000B2780000}"/>
    <cellStyle name="Note 3 4 4 7" xfId="30901" xr:uid="{00000000-0005-0000-0000-0000B3780000}"/>
    <cellStyle name="Note 3 4 4 8" xfId="30902" xr:uid="{00000000-0005-0000-0000-0000B4780000}"/>
    <cellStyle name="Note 3 4 4 9" xfId="30903" xr:uid="{00000000-0005-0000-0000-0000B5780000}"/>
    <cellStyle name="Note 3 4 5" xfId="30904" xr:uid="{00000000-0005-0000-0000-0000B6780000}"/>
    <cellStyle name="Note 3 4 5 10" xfId="30905" xr:uid="{00000000-0005-0000-0000-0000B7780000}"/>
    <cellStyle name="Note 3 4 5 11" xfId="30906" xr:uid="{00000000-0005-0000-0000-0000B8780000}"/>
    <cellStyle name="Note 3 4 5 12" xfId="30907" xr:uid="{00000000-0005-0000-0000-0000B9780000}"/>
    <cellStyle name="Note 3 4 5 13" xfId="30908" xr:uid="{00000000-0005-0000-0000-0000BA780000}"/>
    <cellStyle name="Note 3 4 5 14" xfId="30909" xr:uid="{00000000-0005-0000-0000-0000BB780000}"/>
    <cellStyle name="Note 3 4 5 2" xfId="30910" xr:uid="{00000000-0005-0000-0000-0000BC780000}"/>
    <cellStyle name="Note 3 4 5 3" xfId="30911" xr:uid="{00000000-0005-0000-0000-0000BD780000}"/>
    <cellStyle name="Note 3 4 5 4" xfId="30912" xr:uid="{00000000-0005-0000-0000-0000BE780000}"/>
    <cellStyle name="Note 3 4 5 5" xfId="30913" xr:uid="{00000000-0005-0000-0000-0000BF780000}"/>
    <cellStyle name="Note 3 4 5 6" xfId="30914" xr:uid="{00000000-0005-0000-0000-0000C0780000}"/>
    <cellStyle name="Note 3 4 5 7" xfId="30915" xr:uid="{00000000-0005-0000-0000-0000C1780000}"/>
    <cellStyle name="Note 3 4 5 8" xfId="30916" xr:uid="{00000000-0005-0000-0000-0000C2780000}"/>
    <cellStyle name="Note 3 4 5 9" xfId="30917" xr:uid="{00000000-0005-0000-0000-0000C3780000}"/>
    <cellStyle name="Note 3 4 6" xfId="30918" xr:uid="{00000000-0005-0000-0000-0000C4780000}"/>
    <cellStyle name="Note 3 4 6 10" xfId="30919" xr:uid="{00000000-0005-0000-0000-0000C5780000}"/>
    <cellStyle name="Note 3 4 6 11" xfId="30920" xr:uid="{00000000-0005-0000-0000-0000C6780000}"/>
    <cellStyle name="Note 3 4 6 12" xfId="30921" xr:uid="{00000000-0005-0000-0000-0000C7780000}"/>
    <cellStyle name="Note 3 4 6 13" xfId="30922" xr:uid="{00000000-0005-0000-0000-0000C8780000}"/>
    <cellStyle name="Note 3 4 6 14" xfId="30923" xr:uid="{00000000-0005-0000-0000-0000C9780000}"/>
    <cellStyle name="Note 3 4 6 2" xfId="30924" xr:uid="{00000000-0005-0000-0000-0000CA780000}"/>
    <cellStyle name="Note 3 4 6 3" xfId="30925" xr:uid="{00000000-0005-0000-0000-0000CB780000}"/>
    <cellStyle name="Note 3 4 6 4" xfId="30926" xr:uid="{00000000-0005-0000-0000-0000CC780000}"/>
    <cellStyle name="Note 3 4 6 5" xfId="30927" xr:uid="{00000000-0005-0000-0000-0000CD780000}"/>
    <cellStyle name="Note 3 4 6 6" xfId="30928" xr:uid="{00000000-0005-0000-0000-0000CE780000}"/>
    <cellStyle name="Note 3 4 6 7" xfId="30929" xr:uid="{00000000-0005-0000-0000-0000CF780000}"/>
    <cellStyle name="Note 3 4 6 8" xfId="30930" xr:uid="{00000000-0005-0000-0000-0000D0780000}"/>
    <cellStyle name="Note 3 4 6 9" xfId="30931" xr:uid="{00000000-0005-0000-0000-0000D1780000}"/>
    <cellStyle name="Note 3 4 7" xfId="30932" xr:uid="{00000000-0005-0000-0000-0000D2780000}"/>
    <cellStyle name="Note 3 4 7 10" xfId="30933" xr:uid="{00000000-0005-0000-0000-0000D3780000}"/>
    <cellStyle name="Note 3 4 7 11" xfId="30934" xr:uid="{00000000-0005-0000-0000-0000D4780000}"/>
    <cellStyle name="Note 3 4 7 12" xfId="30935" xr:uid="{00000000-0005-0000-0000-0000D5780000}"/>
    <cellStyle name="Note 3 4 7 13" xfId="30936" xr:uid="{00000000-0005-0000-0000-0000D6780000}"/>
    <cellStyle name="Note 3 4 7 2" xfId="30937" xr:uid="{00000000-0005-0000-0000-0000D7780000}"/>
    <cellStyle name="Note 3 4 7 3" xfId="30938" xr:uid="{00000000-0005-0000-0000-0000D8780000}"/>
    <cellStyle name="Note 3 4 7 4" xfId="30939" xr:uid="{00000000-0005-0000-0000-0000D9780000}"/>
    <cellStyle name="Note 3 4 7 5" xfId="30940" xr:uid="{00000000-0005-0000-0000-0000DA780000}"/>
    <cellStyle name="Note 3 4 7 6" xfId="30941" xr:uid="{00000000-0005-0000-0000-0000DB780000}"/>
    <cellStyle name="Note 3 4 7 7" xfId="30942" xr:uid="{00000000-0005-0000-0000-0000DC780000}"/>
    <cellStyle name="Note 3 4 7 8" xfId="30943" xr:uid="{00000000-0005-0000-0000-0000DD780000}"/>
    <cellStyle name="Note 3 4 7 9" xfId="30944" xr:uid="{00000000-0005-0000-0000-0000DE780000}"/>
    <cellStyle name="Note 3 4 8" xfId="30945" xr:uid="{00000000-0005-0000-0000-0000DF780000}"/>
    <cellStyle name="Note 3 4 9" xfId="30946" xr:uid="{00000000-0005-0000-0000-0000E0780000}"/>
    <cellStyle name="Note 3 5" xfId="30947" xr:uid="{00000000-0005-0000-0000-0000E1780000}"/>
    <cellStyle name="Note 3 5 10" xfId="30948" xr:uid="{00000000-0005-0000-0000-0000E2780000}"/>
    <cellStyle name="Note 3 5 11" xfId="30949" xr:uid="{00000000-0005-0000-0000-0000E3780000}"/>
    <cellStyle name="Note 3 5 12" xfId="30950" xr:uid="{00000000-0005-0000-0000-0000E4780000}"/>
    <cellStyle name="Note 3 5 13" xfId="30951" xr:uid="{00000000-0005-0000-0000-0000E5780000}"/>
    <cellStyle name="Note 3 5 14" xfId="30952" xr:uid="{00000000-0005-0000-0000-0000E6780000}"/>
    <cellStyle name="Note 3 5 15" xfId="30953" xr:uid="{00000000-0005-0000-0000-0000E7780000}"/>
    <cellStyle name="Note 3 5 16" xfId="30954" xr:uid="{00000000-0005-0000-0000-0000E8780000}"/>
    <cellStyle name="Note 3 5 17" xfId="30955" xr:uid="{00000000-0005-0000-0000-0000E9780000}"/>
    <cellStyle name="Note 3 5 18" xfId="30956" xr:uid="{00000000-0005-0000-0000-0000EA780000}"/>
    <cellStyle name="Note 3 5 19" xfId="30957" xr:uid="{00000000-0005-0000-0000-0000EB780000}"/>
    <cellStyle name="Note 3 5 2" xfId="30958" xr:uid="{00000000-0005-0000-0000-0000EC780000}"/>
    <cellStyle name="Note 3 5 2 10" xfId="30959" xr:uid="{00000000-0005-0000-0000-0000ED780000}"/>
    <cellStyle name="Note 3 5 2 11" xfId="30960" xr:uid="{00000000-0005-0000-0000-0000EE780000}"/>
    <cellStyle name="Note 3 5 2 12" xfId="30961" xr:uid="{00000000-0005-0000-0000-0000EF780000}"/>
    <cellStyle name="Note 3 5 2 13" xfId="30962" xr:uid="{00000000-0005-0000-0000-0000F0780000}"/>
    <cellStyle name="Note 3 5 2 14" xfId="30963" xr:uid="{00000000-0005-0000-0000-0000F1780000}"/>
    <cellStyle name="Note 3 5 2 2" xfId="30964" xr:uid="{00000000-0005-0000-0000-0000F2780000}"/>
    <cellStyle name="Note 3 5 2 3" xfId="30965" xr:uid="{00000000-0005-0000-0000-0000F3780000}"/>
    <cellStyle name="Note 3 5 2 4" xfId="30966" xr:uid="{00000000-0005-0000-0000-0000F4780000}"/>
    <cellStyle name="Note 3 5 2 5" xfId="30967" xr:uid="{00000000-0005-0000-0000-0000F5780000}"/>
    <cellStyle name="Note 3 5 2 6" xfId="30968" xr:uid="{00000000-0005-0000-0000-0000F6780000}"/>
    <cellStyle name="Note 3 5 2 7" xfId="30969" xr:uid="{00000000-0005-0000-0000-0000F7780000}"/>
    <cellStyle name="Note 3 5 2 8" xfId="30970" xr:uid="{00000000-0005-0000-0000-0000F8780000}"/>
    <cellStyle name="Note 3 5 2 9" xfId="30971" xr:uid="{00000000-0005-0000-0000-0000F9780000}"/>
    <cellStyle name="Note 3 5 20" xfId="30972" xr:uid="{00000000-0005-0000-0000-0000FA780000}"/>
    <cellStyle name="Note 3 5 3" xfId="30973" xr:uid="{00000000-0005-0000-0000-0000FB780000}"/>
    <cellStyle name="Note 3 5 3 10" xfId="30974" xr:uid="{00000000-0005-0000-0000-0000FC780000}"/>
    <cellStyle name="Note 3 5 3 11" xfId="30975" xr:uid="{00000000-0005-0000-0000-0000FD780000}"/>
    <cellStyle name="Note 3 5 3 12" xfId="30976" xr:uid="{00000000-0005-0000-0000-0000FE780000}"/>
    <cellStyle name="Note 3 5 3 13" xfId="30977" xr:uid="{00000000-0005-0000-0000-0000FF780000}"/>
    <cellStyle name="Note 3 5 3 14" xfId="30978" xr:uid="{00000000-0005-0000-0000-000000790000}"/>
    <cellStyle name="Note 3 5 3 2" xfId="30979" xr:uid="{00000000-0005-0000-0000-000001790000}"/>
    <cellStyle name="Note 3 5 3 3" xfId="30980" xr:uid="{00000000-0005-0000-0000-000002790000}"/>
    <cellStyle name="Note 3 5 3 4" xfId="30981" xr:uid="{00000000-0005-0000-0000-000003790000}"/>
    <cellStyle name="Note 3 5 3 5" xfId="30982" xr:uid="{00000000-0005-0000-0000-000004790000}"/>
    <cellStyle name="Note 3 5 3 6" xfId="30983" xr:uid="{00000000-0005-0000-0000-000005790000}"/>
    <cellStyle name="Note 3 5 3 7" xfId="30984" xr:uid="{00000000-0005-0000-0000-000006790000}"/>
    <cellStyle name="Note 3 5 3 8" xfId="30985" xr:uid="{00000000-0005-0000-0000-000007790000}"/>
    <cellStyle name="Note 3 5 3 9" xfId="30986" xr:uid="{00000000-0005-0000-0000-000008790000}"/>
    <cellStyle name="Note 3 5 4" xfId="30987" xr:uid="{00000000-0005-0000-0000-000009790000}"/>
    <cellStyle name="Note 3 5 4 10" xfId="30988" xr:uid="{00000000-0005-0000-0000-00000A790000}"/>
    <cellStyle name="Note 3 5 4 11" xfId="30989" xr:uid="{00000000-0005-0000-0000-00000B790000}"/>
    <cellStyle name="Note 3 5 4 12" xfId="30990" xr:uid="{00000000-0005-0000-0000-00000C790000}"/>
    <cellStyle name="Note 3 5 4 13" xfId="30991" xr:uid="{00000000-0005-0000-0000-00000D790000}"/>
    <cellStyle name="Note 3 5 4 14" xfId="30992" xr:uid="{00000000-0005-0000-0000-00000E790000}"/>
    <cellStyle name="Note 3 5 4 2" xfId="30993" xr:uid="{00000000-0005-0000-0000-00000F790000}"/>
    <cellStyle name="Note 3 5 4 3" xfId="30994" xr:uid="{00000000-0005-0000-0000-000010790000}"/>
    <cellStyle name="Note 3 5 4 4" xfId="30995" xr:uid="{00000000-0005-0000-0000-000011790000}"/>
    <cellStyle name="Note 3 5 4 5" xfId="30996" xr:uid="{00000000-0005-0000-0000-000012790000}"/>
    <cellStyle name="Note 3 5 4 6" xfId="30997" xr:uid="{00000000-0005-0000-0000-000013790000}"/>
    <cellStyle name="Note 3 5 4 7" xfId="30998" xr:uid="{00000000-0005-0000-0000-000014790000}"/>
    <cellStyle name="Note 3 5 4 8" xfId="30999" xr:uid="{00000000-0005-0000-0000-000015790000}"/>
    <cellStyle name="Note 3 5 4 9" xfId="31000" xr:uid="{00000000-0005-0000-0000-000016790000}"/>
    <cellStyle name="Note 3 5 5" xfId="31001" xr:uid="{00000000-0005-0000-0000-000017790000}"/>
    <cellStyle name="Note 3 5 5 10" xfId="31002" xr:uid="{00000000-0005-0000-0000-000018790000}"/>
    <cellStyle name="Note 3 5 5 11" xfId="31003" xr:uid="{00000000-0005-0000-0000-000019790000}"/>
    <cellStyle name="Note 3 5 5 12" xfId="31004" xr:uid="{00000000-0005-0000-0000-00001A790000}"/>
    <cellStyle name="Note 3 5 5 13" xfId="31005" xr:uid="{00000000-0005-0000-0000-00001B790000}"/>
    <cellStyle name="Note 3 5 5 2" xfId="31006" xr:uid="{00000000-0005-0000-0000-00001C790000}"/>
    <cellStyle name="Note 3 5 5 3" xfId="31007" xr:uid="{00000000-0005-0000-0000-00001D790000}"/>
    <cellStyle name="Note 3 5 5 4" xfId="31008" xr:uid="{00000000-0005-0000-0000-00001E790000}"/>
    <cellStyle name="Note 3 5 5 5" xfId="31009" xr:uid="{00000000-0005-0000-0000-00001F790000}"/>
    <cellStyle name="Note 3 5 5 6" xfId="31010" xr:uid="{00000000-0005-0000-0000-000020790000}"/>
    <cellStyle name="Note 3 5 5 7" xfId="31011" xr:uid="{00000000-0005-0000-0000-000021790000}"/>
    <cellStyle name="Note 3 5 5 8" xfId="31012" xr:uid="{00000000-0005-0000-0000-000022790000}"/>
    <cellStyle name="Note 3 5 5 9" xfId="31013" xr:uid="{00000000-0005-0000-0000-000023790000}"/>
    <cellStyle name="Note 3 5 6" xfId="31014" xr:uid="{00000000-0005-0000-0000-000024790000}"/>
    <cellStyle name="Note 3 5 7" xfId="31015" xr:uid="{00000000-0005-0000-0000-000025790000}"/>
    <cellStyle name="Note 3 5 8" xfId="31016" xr:uid="{00000000-0005-0000-0000-000026790000}"/>
    <cellStyle name="Note 3 5 9" xfId="31017" xr:uid="{00000000-0005-0000-0000-000027790000}"/>
    <cellStyle name="Note 3 6" xfId="31018" xr:uid="{00000000-0005-0000-0000-000028790000}"/>
    <cellStyle name="Note 3 6 10" xfId="31019" xr:uid="{00000000-0005-0000-0000-000029790000}"/>
    <cellStyle name="Note 3 6 11" xfId="31020" xr:uid="{00000000-0005-0000-0000-00002A790000}"/>
    <cellStyle name="Note 3 6 12" xfId="31021" xr:uid="{00000000-0005-0000-0000-00002B790000}"/>
    <cellStyle name="Note 3 6 13" xfId="31022" xr:uid="{00000000-0005-0000-0000-00002C790000}"/>
    <cellStyle name="Note 3 6 14" xfId="31023" xr:uid="{00000000-0005-0000-0000-00002D790000}"/>
    <cellStyle name="Note 3 6 15" xfId="31024" xr:uid="{00000000-0005-0000-0000-00002E790000}"/>
    <cellStyle name="Note 3 6 16" xfId="31025" xr:uid="{00000000-0005-0000-0000-00002F790000}"/>
    <cellStyle name="Note 3 6 17" xfId="31026" xr:uid="{00000000-0005-0000-0000-000030790000}"/>
    <cellStyle name="Note 3 6 18" xfId="31027" xr:uid="{00000000-0005-0000-0000-000031790000}"/>
    <cellStyle name="Note 3 6 19" xfId="31028" xr:uid="{00000000-0005-0000-0000-000032790000}"/>
    <cellStyle name="Note 3 6 2" xfId="31029" xr:uid="{00000000-0005-0000-0000-000033790000}"/>
    <cellStyle name="Note 3 6 2 10" xfId="31030" xr:uid="{00000000-0005-0000-0000-000034790000}"/>
    <cellStyle name="Note 3 6 2 11" xfId="31031" xr:uid="{00000000-0005-0000-0000-000035790000}"/>
    <cellStyle name="Note 3 6 2 12" xfId="31032" xr:uid="{00000000-0005-0000-0000-000036790000}"/>
    <cellStyle name="Note 3 6 2 13" xfId="31033" xr:uid="{00000000-0005-0000-0000-000037790000}"/>
    <cellStyle name="Note 3 6 2 14" xfId="31034" xr:uid="{00000000-0005-0000-0000-000038790000}"/>
    <cellStyle name="Note 3 6 2 2" xfId="31035" xr:uid="{00000000-0005-0000-0000-000039790000}"/>
    <cellStyle name="Note 3 6 2 3" xfId="31036" xr:uid="{00000000-0005-0000-0000-00003A790000}"/>
    <cellStyle name="Note 3 6 2 4" xfId="31037" xr:uid="{00000000-0005-0000-0000-00003B790000}"/>
    <cellStyle name="Note 3 6 2 5" xfId="31038" xr:uid="{00000000-0005-0000-0000-00003C790000}"/>
    <cellStyle name="Note 3 6 2 6" xfId="31039" xr:uid="{00000000-0005-0000-0000-00003D790000}"/>
    <cellStyle name="Note 3 6 2 7" xfId="31040" xr:uid="{00000000-0005-0000-0000-00003E790000}"/>
    <cellStyle name="Note 3 6 2 8" xfId="31041" xr:uid="{00000000-0005-0000-0000-00003F790000}"/>
    <cellStyle name="Note 3 6 2 9" xfId="31042" xr:uid="{00000000-0005-0000-0000-000040790000}"/>
    <cellStyle name="Note 3 6 20" xfId="31043" xr:uid="{00000000-0005-0000-0000-000041790000}"/>
    <cellStyle name="Note 3 6 3" xfId="31044" xr:uid="{00000000-0005-0000-0000-000042790000}"/>
    <cellStyle name="Note 3 6 3 10" xfId="31045" xr:uid="{00000000-0005-0000-0000-000043790000}"/>
    <cellStyle name="Note 3 6 3 11" xfId="31046" xr:uid="{00000000-0005-0000-0000-000044790000}"/>
    <cellStyle name="Note 3 6 3 12" xfId="31047" xr:uid="{00000000-0005-0000-0000-000045790000}"/>
    <cellStyle name="Note 3 6 3 13" xfId="31048" xr:uid="{00000000-0005-0000-0000-000046790000}"/>
    <cellStyle name="Note 3 6 3 14" xfId="31049" xr:uid="{00000000-0005-0000-0000-000047790000}"/>
    <cellStyle name="Note 3 6 3 2" xfId="31050" xr:uid="{00000000-0005-0000-0000-000048790000}"/>
    <cellStyle name="Note 3 6 3 3" xfId="31051" xr:uid="{00000000-0005-0000-0000-000049790000}"/>
    <cellStyle name="Note 3 6 3 4" xfId="31052" xr:uid="{00000000-0005-0000-0000-00004A790000}"/>
    <cellStyle name="Note 3 6 3 5" xfId="31053" xr:uid="{00000000-0005-0000-0000-00004B790000}"/>
    <cellStyle name="Note 3 6 3 6" xfId="31054" xr:uid="{00000000-0005-0000-0000-00004C790000}"/>
    <cellStyle name="Note 3 6 3 7" xfId="31055" xr:uid="{00000000-0005-0000-0000-00004D790000}"/>
    <cellStyle name="Note 3 6 3 8" xfId="31056" xr:uid="{00000000-0005-0000-0000-00004E790000}"/>
    <cellStyle name="Note 3 6 3 9" xfId="31057" xr:uid="{00000000-0005-0000-0000-00004F790000}"/>
    <cellStyle name="Note 3 6 4" xfId="31058" xr:uid="{00000000-0005-0000-0000-000050790000}"/>
    <cellStyle name="Note 3 6 4 10" xfId="31059" xr:uid="{00000000-0005-0000-0000-000051790000}"/>
    <cellStyle name="Note 3 6 4 11" xfId="31060" xr:uid="{00000000-0005-0000-0000-000052790000}"/>
    <cellStyle name="Note 3 6 4 12" xfId="31061" xr:uid="{00000000-0005-0000-0000-000053790000}"/>
    <cellStyle name="Note 3 6 4 13" xfId="31062" xr:uid="{00000000-0005-0000-0000-000054790000}"/>
    <cellStyle name="Note 3 6 4 14" xfId="31063" xr:uid="{00000000-0005-0000-0000-000055790000}"/>
    <cellStyle name="Note 3 6 4 2" xfId="31064" xr:uid="{00000000-0005-0000-0000-000056790000}"/>
    <cellStyle name="Note 3 6 4 3" xfId="31065" xr:uid="{00000000-0005-0000-0000-000057790000}"/>
    <cellStyle name="Note 3 6 4 4" xfId="31066" xr:uid="{00000000-0005-0000-0000-000058790000}"/>
    <cellStyle name="Note 3 6 4 5" xfId="31067" xr:uid="{00000000-0005-0000-0000-000059790000}"/>
    <cellStyle name="Note 3 6 4 6" xfId="31068" xr:uid="{00000000-0005-0000-0000-00005A790000}"/>
    <cellStyle name="Note 3 6 4 7" xfId="31069" xr:uid="{00000000-0005-0000-0000-00005B790000}"/>
    <cellStyle name="Note 3 6 4 8" xfId="31070" xr:uid="{00000000-0005-0000-0000-00005C790000}"/>
    <cellStyle name="Note 3 6 4 9" xfId="31071" xr:uid="{00000000-0005-0000-0000-00005D790000}"/>
    <cellStyle name="Note 3 6 5" xfId="31072" xr:uid="{00000000-0005-0000-0000-00005E790000}"/>
    <cellStyle name="Note 3 6 5 10" xfId="31073" xr:uid="{00000000-0005-0000-0000-00005F790000}"/>
    <cellStyle name="Note 3 6 5 11" xfId="31074" xr:uid="{00000000-0005-0000-0000-000060790000}"/>
    <cellStyle name="Note 3 6 5 12" xfId="31075" xr:uid="{00000000-0005-0000-0000-000061790000}"/>
    <cellStyle name="Note 3 6 5 13" xfId="31076" xr:uid="{00000000-0005-0000-0000-000062790000}"/>
    <cellStyle name="Note 3 6 5 2" xfId="31077" xr:uid="{00000000-0005-0000-0000-000063790000}"/>
    <cellStyle name="Note 3 6 5 3" xfId="31078" xr:uid="{00000000-0005-0000-0000-000064790000}"/>
    <cellStyle name="Note 3 6 5 4" xfId="31079" xr:uid="{00000000-0005-0000-0000-000065790000}"/>
    <cellStyle name="Note 3 6 5 5" xfId="31080" xr:uid="{00000000-0005-0000-0000-000066790000}"/>
    <cellStyle name="Note 3 6 5 6" xfId="31081" xr:uid="{00000000-0005-0000-0000-000067790000}"/>
    <cellStyle name="Note 3 6 5 7" xfId="31082" xr:uid="{00000000-0005-0000-0000-000068790000}"/>
    <cellStyle name="Note 3 6 5 8" xfId="31083" xr:uid="{00000000-0005-0000-0000-000069790000}"/>
    <cellStyle name="Note 3 6 5 9" xfId="31084" xr:uid="{00000000-0005-0000-0000-00006A790000}"/>
    <cellStyle name="Note 3 6 6" xfId="31085" xr:uid="{00000000-0005-0000-0000-00006B790000}"/>
    <cellStyle name="Note 3 6 7" xfId="31086" xr:uid="{00000000-0005-0000-0000-00006C790000}"/>
    <cellStyle name="Note 3 6 8" xfId="31087" xr:uid="{00000000-0005-0000-0000-00006D790000}"/>
    <cellStyle name="Note 3 6 9" xfId="31088" xr:uid="{00000000-0005-0000-0000-00006E790000}"/>
    <cellStyle name="Note 3 7" xfId="31089" xr:uid="{00000000-0005-0000-0000-00006F790000}"/>
    <cellStyle name="Note 3 7 10" xfId="31090" xr:uid="{00000000-0005-0000-0000-000070790000}"/>
    <cellStyle name="Note 3 7 11" xfId="31091" xr:uid="{00000000-0005-0000-0000-000071790000}"/>
    <cellStyle name="Note 3 7 12" xfId="31092" xr:uid="{00000000-0005-0000-0000-000072790000}"/>
    <cellStyle name="Note 3 7 13" xfId="31093" xr:uid="{00000000-0005-0000-0000-000073790000}"/>
    <cellStyle name="Note 3 7 14" xfId="31094" xr:uid="{00000000-0005-0000-0000-000074790000}"/>
    <cellStyle name="Note 3 7 2" xfId="31095" xr:uid="{00000000-0005-0000-0000-000075790000}"/>
    <cellStyle name="Note 3 7 3" xfId="31096" xr:uid="{00000000-0005-0000-0000-000076790000}"/>
    <cellStyle name="Note 3 7 4" xfId="31097" xr:uid="{00000000-0005-0000-0000-000077790000}"/>
    <cellStyle name="Note 3 7 5" xfId="31098" xr:uid="{00000000-0005-0000-0000-000078790000}"/>
    <cellStyle name="Note 3 7 6" xfId="31099" xr:uid="{00000000-0005-0000-0000-000079790000}"/>
    <cellStyle name="Note 3 7 7" xfId="31100" xr:uid="{00000000-0005-0000-0000-00007A790000}"/>
    <cellStyle name="Note 3 7 8" xfId="31101" xr:uid="{00000000-0005-0000-0000-00007B790000}"/>
    <cellStyle name="Note 3 7 9" xfId="31102" xr:uid="{00000000-0005-0000-0000-00007C790000}"/>
    <cellStyle name="Note 3 8" xfId="31103" xr:uid="{00000000-0005-0000-0000-00007D790000}"/>
    <cellStyle name="Note 3 8 10" xfId="31104" xr:uid="{00000000-0005-0000-0000-00007E790000}"/>
    <cellStyle name="Note 3 8 11" xfId="31105" xr:uid="{00000000-0005-0000-0000-00007F790000}"/>
    <cellStyle name="Note 3 8 12" xfId="31106" xr:uid="{00000000-0005-0000-0000-000080790000}"/>
    <cellStyle name="Note 3 8 13" xfId="31107" xr:uid="{00000000-0005-0000-0000-000081790000}"/>
    <cellStyle name="Note 3 8 14" xfId="31108" xr:uid="{00000000-0005-0000-0000-000082790000}"/>
    <cellStyle name="Note 3 8 2" xfId="31109" xr:uid="{00000000-0005-0000-0000-000083790000}"/>
    <cellStyle name="Note 3 8 3" xfId="31110" xr:uid="{00000000-0005-0000-0000-000084790000}"/>
    <cellStyle name="Note 3 8 4" xfId="31111" xr:uid="{00000000-0005-0000-0000-000085790000}"/>
    <cellStyle name="Note 3 8 5" xfId="31112" xr:uid="{00000000-0005-0000-0000-000086790000}"/>
    <cellStyle name="Note 3 8 6" xfId="31113" xr:uid="{00000000-0005-0000-0000-000087790000}"/>
    <cellStyle name="Note 3 8 7" xfId="31114" xr:uid="{00000000-0005-0000-0000-000088790000}"/>
    <cellStyle name="Note 3 8 8" xfId="31115" xr:uid="{00000000-0005-0000-0000-000089790000}"/>
    <cellStyle name="Note 3 8 9" xfId="31116" xr:uid="{00000000-0005-0000-0000-00008A790000}"/>
    <cellStyle name="Note 3 9" xfId="31117" xr:uid="{00000000-0005-0000-0000-00008B790000}"/>
    <cellStyle name="Note 3 9 10" xfId="31118" xr:uid="{00000000-0005-0000-0000-00008C790000}"/>
    <cellStyle name="Note 3 9 11" xfId="31119" xr:uid="{00000000-0005-0000-0000-00008D790000}"/>
    <cellStyle name="Note 3 9 12" xfId="31120" xr:uid="{00000000-0005-0000-0000-00008E790000}"/>
    <cellStyle name="Note 3 9 13" xfId="31121" xr:uid="{00000000-0005-0000-0000-00008F790000}"/>
    <cellStyle name="Note 3 9 14" xfId="31122" xr:uid="{00000000-0005-0000-0000-000090790000}"/>
    <cellStyle name="Note 3 9 2" xfId="31123" xr:uid="{00000000-0005-0000-0000-000091790000}"/>
    <cellStyle name="Note 3 9 3" xfId="31124" xr:uid="{00000000-0005-0000-0000-000092790000}"/>
    <cellStyle name="Note 3 9 4" xfId="31125" xr:uid="{00000000-0005-0000-0000-000093790000}"/>
    <cellStyle name="Note 3 9 5" xfId="31126" xr:uid="{00000000-0005-0000-0000-000094790000}"/>
    <cellStyle name="Note 3 9 6" xfId="31127" xr:uid="{00000000-0005-0000-0000-000095790000}"/>
    <cellStyle name="Note 3 9 7" xfId="31128" xr:uid="{00000000-0005-0000-0000-000096790000}"/>
    <cellStyle name="Note 3 9 8" xfId="31129" xr:uid="{00000000-0005-0000-0000-000097790000}"/>
    <cellStyle name="Note 3 9 9" xfId="31130" xr:uid="{00000000-0005-0000-0000-000098790000}"/>
    <cellStyle name="Note 4" xfId="31131" xr:uid="{00000000-0005-0000-0000-000099790000}"/>
    <cellStyle name="Note 4 10" xfId="31132" xr:uid="{00000000-0005-0000-0000-00009A790000}"/>
    <cellStyle name="Note 4 11" xfId="31133" xr:uid="{00000000-0005-0000-0000-00009B790000}"/>
    <cellStyle name="Note 4 12" xfId="31134" xr:uid="{00000000-0005-0000-0000-00009C790000}"/>
    <cellStyle name="Note 4 13" xfId="31135" xr:uid="{00000000-0005-0000-0000-00009D790000}"/>
    <cellStyle name="Note 4 14" xfId="31136" xr:uid="{00000000-0005-0000-0000-00009E790000}"/>
    <cellStyle name="Note 4 15" xfId="31137" xr:uid="{00000000-0005-0000-0000-00009F790000}"/>
    <cellStyle name="Note 4 16" xfId="31138" xr:uid="{00000000-0005-0000-0000-0000A0790000}"/>
    <cellStyle name="Note 4 17" xfId="31139" xr:uid="{00000000-0005-0000-0000-0000A1790000}"/>
    <cellStyle name="Note 4 18" xfId="31140" xr:uid="{00000000-0005-0000-0000-0000A2790000}"/>
    <cellStyle name="Note 4 2" xfId="31141" xr:uid="{00000000-0005-0000-0000-0000A3790000}"/>
    <cellStyle name="Note 4 2 10" xfId="31142" xr:uid="{00000000-0005-0000-0000-0000A4790000}"/>
    <cellStyle name="Note 4 2 11" xfId="31143" xr:uid="{00000000-0005-0000-0000-0000A5790000}"/>
    <cellStyle name="Note 4 2 12" xfId="31144" xr:uid="{00000000-0005-0000-0000-0000A6790000}"/>
    <cellStyle name="Note 4 2 13" xfId="31145" xr:uid="{00000000-0005-0000-0000-0000A7790000}"/>
    <cellStyle name="Note 4 2 14" xfId="31146" xr:uid="{00000000-0005-0000-0000-0000A8790000}"/>
    <cellStyle name="Note 4 2 15" xfId="31147" xr:uid="{00000000-0005-0000-0000-0000A9790000}"/>
    <cellStyle name="Note 4 2 16" xfId="31148" xr:uid="{00000000-0005-0000-0000-0000AA790000}"/>
    <cellStyle name="Note 4 2 17" xfId="31149" xr:uid="{00000000-0005-0000-0000-0000AB790000}"/>
    <cellStyle name="Note 4 2 18" xfId="31150" xr:uid="{00000000-0005-0000-0000-0000AC790000}"/>
    <cellStyle name="Note 4 2 19" xfId="31151" xr:uid="{00000000-0005-0000-0000-0000AD790000}"/>
    <cellStyle name="Note 4 2 2" xfId="31152" xr:uid="{00000000-0005-0000-0000-0000AE790000}"/>
    <cellStyle name="Note 4 2 2 10" xfId="31153" xr:uid="{00000000-0005-0000-0000-0000AF790000}"/>
    <cellStyle name="Note 4 2 2 11" xfId="31154" xr:uid="{00000000-0005-0000-0000-0000B0790000}"/>
    <cellStyle name="Note 4 2 2 12" xfId="31155" xr:uid="{00000000-0005-0000-0000-0000B1790000}"/>
    <cellStyle name="Note 4 2 2 13" xfId="31156" xr:uid="{00000000-0005-0000-0000-0000B2790000}"/>
    <cellStyle name="Note 4 2 2 14" xfId="31157" xr:uid="{00000000-0005-0000-0000-0000B3790000}"/>
    <cellStyle name="Note 4 2 2 15" xfId="31158" xr:uid="{00000000-0005-0000-0000-0000B4790000}"/>
    <cellStyle name="Note 4 2 2 16" xfId="31159" xr:uid="{00000000-0005-0000-0000-0000B5790000}"/>
    <cellStyle name="Note 4 2 2 17" xfId="31160" xr:uid="{00000000-0005-0000-0000-0000B6790000}"/>
    <cellStyle name="Note 4 2 2 18" xfId="31161" xr:uid="{00000000-0005-0000-0000-0000B7790000}"/>
    <cellStyle name="Note 4 2 2 19" xfId="31162" xr:uid="{00000000-0005-0000-0000-0000B8790000}"/>
    <cellStyle name="Note 4 2 2 2" xfId="31163" xr:uid="{00000000-0005-0000-0000-0000B9790000}"/>
    <cellStyle name="Note 4 2 2 2 10" xfId="31164" xr:uid="{00000000-0005-0000-0000-0000BA790000}"/>
    <cellStyle name="Note 4 2 2 2 11" xfId="31165" xr:uid="{00000000-0005-0000-0000-0000BB790000}"/>
    <cellStyle name="Note 4 2 2 2 12" xfId="31166" xr:uid="{00000000-0005-0000-0000-0000BC790000}"/>
    <cellStyle name="Note 4 2 2 2 13" xfId="31167" xr:uid="{00000000-0005-0000-0000-0000BD790000}"/>
    <cellStyle name="Note 4 2 2 2 14" xfId="31168" xr:uid="{00000000-0005-0000-0000-0000BE790000}"/>
    <cellStyle name="Note 4 2 2 2 2" xfId="31169" xr:uid="{00000000-0005-0000-0000-0000BF790000}"/>
    <cellStyle name="Note 4 2 2 2 3" xfId="31170" xr:uid="{00000000-0005-0000-0000-0000C0790000}"/>
    <cellStyle name="Note 4 2 2 2 4" xfId="31171" xr:uid="{00000000-0005-0000-0000-0000C1790000}"/>
    <cellStyle name="Note 4 2 2 2 5" xfId="31172" xr:uid="{00000000-0005-0000-0000-0000C2790000}"/>
    <cellStyle name="Note 4 2 2 2 6" xfId="31173" xr:uid="{00000000-0005-0000-0000-0000C3790000}"/>
    <cellStyle name="Note 4 2 2 2 7" xfId="31174" xr:uid="{00000000-0005-0000-0000-0000C4790000}"/>
    <cellStyle name="Note 4 2 2 2 8" xfId="31175" xr:uid="{00000000-0005-0000-0000-0000C5790000}"/>
    <cellStyle name="Note 4 2 2 2 9" xfId="31176" xr:uid="{00000000-0005-0000-0000-0000C6790000}"/>
    <cellStyle name="Note 4 2 2 20" xfId="31177" xr:uid="{00000000-0005-0000-0000-0000C7790000}"/>
    <cellStyle name="Note 4 2 2 3" xfId="31178" xr:uid="{00000000-0005-0000-0000-0000C8790000}"/>
    <cellStyle name="Note 4 2 2 3 10" xfId="31179" xr:uid="{00000000-0005-0000-0000-0000C9790000}"/>
    <cellStyle name="Note 4 2 2 3 11" xfId="31180" xr:uid="{00000000-0005-0000-0000-0000CA790000}"/>
    <cellStyle name="Note 4 2 2 3 12" xfId="31181" xr:uid="{00000000-0005-0000-0000-0000CB790000}"/>
    <cellStyle name="Note 4 2 2 3 13" xfId="31182" xr:uid="{00000000-0005-0000-0000-0000CC790000}"/>
    <cellStyle name="Note 4 2 2 3 14" xfId="31183" xr:uid="{00000000-0005-0000-0000-0000CD790000}"/>
    <cellStyle name="Note 4 2 2 3 2" xfId="31184" xr:uid="{00000000-0005-0000-0000-0000CE790000}"/>
    <cellStyle name="Note 4 2 2 3 3" xfId="31185" xr:uid="{00000000-0005-0000-0000-0000CF790000}"/>
    <cellStyle name="Note 4 2 2 3 4" xfId="31186" xr:uid="{00000000-0005-0000-0000-0000D0790000}"/>
    <cellStyle name="Note 4 2 2 3 5" xfId="31187" xr:uid="{00000000-0005-0000-0000-0000D1790000}"/>
    <cellStyle name="Note 4 2 2 3 6" xfId="31188" xr:uid="{00000000-0005-0000-0000-0000D2790000}"/>
    <cellStyle name="Note 4 2 2 3 7" xfId="31189" xr:uid="{00000000-0005-0000-0000-0000D3790000}"/>
    <cellStyle name="Note 4 2 2 3 8" xfId="31190" xr:uid="{00000000-0005-0000-0000-0000D4790000}"/>
    <cellStyle name="Note 4 2 2 3 9" xfId="31191" xr:uid="{00000000-0005-0000-0000-0000D5790000}"/>
    <cellStyle name="Note 4 2 2 4" xfId="31192" xr:uid="{00000000-0005-0000-0000-0000D6790000}"/>
    <cellStyle name="Note 4 2 2 4 10" xfId="31193" xr:uid="{00000000-0005-0000-0000-0000D7790000}"/>
    <cellStyle name="Note 4 2 2 4 11" xfId="31194" xr:uid="{00000000-0005-0000-0000-0000D8790000}"/>
    <cellStyle name="Note 4 2 2 4 12" xfId="31195" xr:uid="{00000000-0005-0000-0000-0000D9790000}"/>
    <cellStyle name="Note 4 2 2 4 13" xfId="31196" xr:uid="{00000000-0005-0000-0000-0000DA790000}"/>
    <cellStyle name="Note 4 2 2 4 14" xfId="31197" xr:uid="{00000000-0005-0000-0000-0000DB790000}"/>
    <cellStyle name="Note 4 2 2 4 2" xfId="31198" xr:uid="{00000000-0005-0000-0000-0000DC790000}"/>
    <cellStyle name="Note 4 2 2 4 3" xfId="31199" xr:uid="{00000000-0005-0000-0000-0000DD790000}"/>
    <cellStyle name="Note 4 2 2 4 4" xfId="31200" xr:uid="{00000000-0005-0000-0000-0000DE790000}"/>
    <cellStyle name="Note 4 2 2 4 5" xfId="31201" xr:uid="{00000000-0005-0000-0000-0000DF790000}"/>
    <cellStyle name="Note 4 2 2 4 6" xfId="31202" xr:uid="{00000000-0005-0000-0000-0000E0790000}"/>
    <cellStyle name="Note 4 2 2 4 7" xfId="31203" xr:uid="{00000000-0005-0000-0000-0000E1790000}"/>
    <cellStyle name="Note 4 2 2 4 8" xfId="31204" xr:uid="{00000000-0005-0000-0000-0000E2790000}"/>
    <cellStyle name="Note 4 2 2 4 9" xfId="31205" xr:uid="{00000000-0005-0000-0000-0000E3790000}"/>
    <cellStyle name="Note 4 2 2 5" xfId="31206" xr:uid="{00000000-0005-0000-0000-0000E4790000}"/>
    <cellStyle name="Note 4 2 2 5 10" xfId="31207" xr:uid="{00000000-0005-0000-0000-0000E5790000}"/>
    <cellStyle name="Note 4 2 2 5 11" xfId="31208" xr:uid="{00000000-0005-0000-0000-0000E6790000}"/>
    <cellStyle name="Note 4 2 2 5 12" xfId="31209" xr:uid="{00000000-0005-0000-0000-0000E7790000}"/>
    <cellStyle name="Note 4 2 2 5 13" xfId="31210" xr:uid="{00000000-0005-0000-0000-0000E8790000}"/>
    <cellStyle name="Note 4 2 2 5 2" xfId="31211" xr:uid="{00000000-0005-0000-0000-0000E9790000}"/>
    <cellStyle name="Note 4 2 2 5 3" xfId="31212" xr:uid="{00000000-0005-0000-0000-0000EA790000}"/>
    <cellStyle name="Note 4 2 2 5 4" xfId="31213" xr:uid="{00000000-0005-0000-0000-0000EB790000}"/>
    <cellStyle name="Note 4 2 2 5 5" xfId="31214" xr:uid="{00000000-0005-0000-0000-0000EC790000}"/>
    <cellStyle name="Note 4 2 2 5 6" xfId="31215" xr:uid="{00000000-0005-0000-0000-0000ED790000}"/>
    <cellStyle name="Note 4 2 2 5 7" xfId="31216" xr:uid="{00000000-0005-0000-0000-0000EE790000}"/>
    <cellStyle name="Note 4 2 2 5 8" xfId="31217" xr:uid="{00000000-0005-0000-0000-0000EF790000}"/>
    <cellStyle name="Note 4 2 2 5 9" xfId="31218" xr:uid="{00000000-0005-0000-0000-0000F0790000}"/>
    <cellStyle name="Note 4 2 2 6" xfId="31219" xr:uid="{00000000-0005-0000-0000-0000F1790000}"/>
    <cellStyle name="Note 4 2 2 7" xfId="31220" xr:uid="{00000000-0005-0000-0000-0000F2790000}"/>
    <cellStyle name="Note 4 2 2 8" xfId="31221" xr:uid="{00000000-0005-0000-0000-0000F3790000}"/>
    <cellStyle name="Note 4 2 2 9" xfId="31222" xr:uid="{00000000-0005-0000-0000-0000F4790000}"/>
    <cellStyle name="Note 4 2 20" xfId="31223" xr:uid="{00000000-0005-0000-0000-0000F5790000}"/>
    <cellStyle name="Note 4 2 21" xfId="31224" xr:uid="{00000000-0005-0000-0000-0000F6790000}"/>
    <cellStyle name="Note 4 2 22" xfId="31225" xr:uid="{00000000-0005-0000-0000-0000F7790000}"/>
    <cellStyle name="Note 4 2 23" xfId="31226" xr:uid="{00000000-0005-0000-0000-0000F8790000}"/>
    <cellStyle name="Note 4 2 3" xfId="31227" xr:uid="{00000000-0005-0000-0000-0000F9790000}"/>
    <cellStyle name="Note 4 2 3 10" xfId="31228" xr:uid="{00000000-0005-0000-0000-0000FA790000}"/>
    <cellStyle name="Note 4 2 3 11" xfId="31229" xr:uid="{00000000-0005-0000-0000-0000FB790000}"/>
    <cellStyle name="Note 4 2 3 12" xfId="31230" xr:uid="{00000000-0005-0000-0000-0000FC790000}"/>
    <cellStyle name="Note 4 2 3 13" xfId="31231" xr:uid="{00000000-0005-0000-0000-0000FD790000}"/>
    <cellStyle name="Note 4 2 3 14" xfId="31232" xr:uid="{00000000-0005-0000-0000-0000FE790000}"/>
    <cellStyle name="Note 4 2 3 15" xfId="31233" xr:uid="{00000000-0005-0000-0000-0000FF790000}"/>
    <cellStyle name="Note 4 2 3 16" xfId="31234" xr:uid="{00000000-0005-0000-0000-0000007A0000}"/>
    <cellStyle name="Note 4 2 3 17" xfId="31235" xr:uid="{00000000-0005-0000-0000-0000017A0000}"/>
    <cellStyle name="Note 4 2 3 18" xfId="31236" xr:uid="{00000000-0005-0000-0000-0000027A0000}"/>
    <cellStyle name="Note 4 2 3 19" xfId="31237" xr:uid="{00000000-0005-0000-0000-0000037A0000}"/>
    <cellStyle name="Note 4 2 3 2" xfId="31238" xr:uid="{00000000-0005-0000-0000-0000047A0000}"/>
    <cellStyle name="Note 4 2 3 2 10" xfId="31239" xr:uid="{00000000-0005-0000-0000-0000057A0000}"/>
    <cellStyle name="Note 4 2 3 2 11" xfId="31240" xr:uid="{00000000-0005-0000-0000-0000067A0000}"/>
    <cellStyle name="Note 4 2 3 2 12" xfId="31241" xr:uid="{00000000-0005-0000-0000-0000077A0000}"/>
    <cellStyle name="Note 4 2 3 2 13" xfId="31242" xr:uid="{00000000-0005-0000-0000-0000087A0000}"/>
    <cellStyle name="Note 4 2 3 2 14" xfId="31243" xr:uid="{00000000-0005-0000-0000-0000097A0000}"/>
    <cellStyle name="Note 4 2 3 2 2" xfId="31244" xr:uid="{00000000-0005-0000-0000-00000A7A0000}"/>
    <cellStyle name="Note 4 2 3 2 3" xfId="31245" xr:uid="{00000000-0005-0000-0000-00000B7A0000}"/>
    <cellStyle name="Note 4 2 3 2 4" xfId="31246" xr:uid="{00000000-0005-0000-0000-00000C7A0000}"/>
    <cellStyle name="Note 4 2 3 2 5" xfId="31247" xr:uid="{00000000-0005-0000-0000-00000D7A0000}"/>
    <cellStyle name="Note 4 2 3 2 6" xfId="31248" xr:uid="{00000000-0005-0000-0000-00000E7A0000}"/>
    <cellStyle name="Note 4 2 3 2 7" xfId="31249" xr:uid="{00000000-0005-0000-0000-00000F7A0000}"/>
    <cellStyle name="Note 4 2 3 2 8" xfId="31250" xr:uid="{00000000-0005-0000-0000-0000107A0000}"/>
    <cellStyle name="Note 4 2 3 2 9" xfId="31251" xr:uid="{00000000-0005-0000-0000-0000117A0000}"/>
    <cellStyle name="Note 4 2 3 20" xfId="31252" xr:uid="{00000000-0005-0000-0000-0000127A0000}"/>
    <cellStyle name="Note 4 2 3 3" xfId="31253" xr:uid="{00000000-0005-0000-0000-0000137A0000}"/>
    <cellStyle name="Note 4 2 3 3 10" xfId="31254" xr:uid="{00000000-0005-0000-0000-0000147A0000}"/>
    <cellStyle name="Note 4 2 3 3 11" xfId="31255" xr:uid="{00000000-0005-0000-0000-0000157A0000}"/>
    <cellStyle name="Note 4 2 3 3 12" xfId="31256" xr:uid="{00000000-0005-0000-0000-0000167A0000}"/>
    <cellStyle name="Note 4 2 3 3 13" xfId="31257" xr:uid="{00000000-0005-0000-0000-0000177A0000}"/>
    <cellStyle name="Note 4 2 3 3 14" xfId="31258" xr:uid="{00000000-0005-0000-0000-0000187A0000}"/>
    <cellStyle name="Note 4 2 3 3 2" xfId="31259" xr:uid="{00000000-0005-0000-0000-0000197A0000}"/>
    <cellStyle name="Note 4 2 3 3 3" xfId="31260" xr:uid="{00000000-0005-0000-0000-00001A7A0000}"/>
    <cellStyle name="Note 4 2 3 3 4" xfId="31261" xr:uid="{00000000-0005-0000-0000-00001B7A0000}"/>
    <cellStyle name="Note 4 2 3 3 5" xfId="31262" xr:uid="{00000000-0005-0000-0000-00001C7A0000}"/>
    <cellStyle name="Note 4 2 3 3 6" xfId="31263" xr:uid="{00000000-0005-0000-0000-00001D7A0000}"/>
    <cellStyle name="Note 4 2 3 3 7" xfId="31264" xr:uid="{00000000-0005-0000-0000-00001E7A0000}"/>
    <cellStyle name="Note 4 2 3 3 8" xfId="31265" xr:uid="{00000000-0005-0000-0000-00001F7A0000}"/>
    <cellStyle name="Note 4 2 3 3 9" xfId="31266" xr:uid="{00000000-0005-0000-0000-0000207A0000}"/>
    <cellStyle name="Note 4 2 3 4" xfId="31267" xr:uid="{00000000-0005-0000-0000-0000217A0000}"/>
    <cellStyle name="Note 4 2 3 4 10" xfId="31268" xr:uid="{00000000-0005-0000-0000-0000227A0000}"/>
    <cellStyle name="Note 4 2 3 4 11" xfId="31269" xr:uid="{00000000-0005-0000-0000-0000237A0000}"/>
    <cellStyle name="Note 4 2 3 4 12" xfId="31270" xr:uid="{00000000-0005-0000-0000-0000247A0000}"/>
    <cellStyle name="Note 4 2 3 4 13" xfId="31271" xr:uid="{00000000-0005-0000-0000-0000257A0000}"/>
    <cellStyle name="Note 4 2 3 4 14" xfId="31272" xr:uid="{00000000-0005-0000-0000-0000267A0000}"/>
    <cellStyle name="Note 4 2 3 4 2" xfId="31273" xr:uid="{00000000-0005-0000-0000-0000277A0000}"/>
    <cellStyle name="Note 4 2 3 4 3" xfId="31274" xr:uid="{00000000-0005-0000-0000-0000287A0000}"/>
    <cellStyle name="Note 4 2 3 4 4" xfId="31275" xr:uid="{00000000-0005-0000-0000-0000297A0000}"/>
    <cellStyle name="Note 4 2 3 4 5" xfId="31276" xr:uid="{00000000-0005-0000-0000-00002A7A0000}"/>
    <cellStyle name="Note 4 2 3 4 6" xfId="31277" xr:uid="{00000000-0005-0000-0000-00002B7A0000}"/>
    <cellStyle name="Note 4 2 3 4 7" xfId="31278" xr:uid="{00000000-0005-0000-0000-00002C7A0000}"/>
    <cellStyle name="Note 4 2 3 4 8" xfId="31279" xr:uid="{00000000-0005-0000-0000-00002D7A0000}"/>
    <cellStyle name="Note 4 2 3 4 9" xfId="31280" xr:uid="{00000000-0005-0000-0000-00002E7A0000}"/>
    <cellStyle name="Note 4 2 3 5" xfId="31281" xr:uid="{00000000-0005-0000-0000-00002F7A0000}"/>
    <cellStyle name="Note 4 2 3 5 10" xfId="31282" xr:uid="{00000000-0005-0000-0000-0000307A0000}"/>
    <cellStyle name="Note 4 2 3 5 11" xfId="31283" xr:uid="{00000000-0005-0000-0000-0000317A0000}"/>
    <cellStyle name="Note 4 2 3 5 12" xfId="31284" xr:uid="{00000000-0005-0000-0000-0000327A0000}"/>
    <cellStyle name="Note 4 2 3 5 13" xfId="31285" xr:uid="{00000000-0005-0000-0000-0000337A0000}"/>
    <cellStyle name="Note 4 2 3 5 2" xfId="31286" xr:uid="{00000000-0005-0000-0000-0000347A0000}"/>
    <cellStyle name="Note 4 2 3 5 3" xfId="31287" xr:uid="{00000000-0005-0000-0000-0000357A0000}"/>
    <cellStyle name="Note 4 2 3 5 4" xfId="31288" xr:uid="{00000000-0005-0000-0000-0000367A0000}"/>
    <cellStyle name="Note 4 2 3 5 5" xfId="31289" xr:uid="{00000000-0005-0000-0000-0000377A0000}"/>
    <cellStyle name="Note 4 2 3 5 6" xfId="31290" xr:uid="{00000000-0005-0000-0000-0000387A0000}"/>
    <cellStyle name="Note 4 2 3 5 7" xfId="31291" xr:uid="{00000000-0005-0000-0000-0000397A0000}"/>
    <cellStyle name="Note 4 2 3 5 8" xfId="31292" xr:uid="{00000000-0005-0000-0000-00003A7A0000}"/>
    <cellStyle name="Note 4 2 3 5 9" xfId="31293" xr:uid="{00000000-0005-0000-0000-00003B7A0000}"/>
    <cellStyle name="Note 4 2 3 6" xfId="31294" xr:uid="{00000000-0005-0000-0000-00003C7A0000}"/>
    <cellStyle name="Note 4 2 3 7" xfId="31295" xr:uid="{00000000-0005-0000-0000-00003D7A0000}"/>
    <cellStyle name="Note 4 2 3 8" xfId="31296" xr:uid="{00000000-0005-0000-0000-00003E7A0000}"/>
    <cellStyle name="Note 4 2 3 9" xfId="31297" xr:uid="{00000000-0005-0000-0000-00003F7A0000}"/>
    <cellStyle name="Note 4 2 4" xfId="31298" xr:uid="{00000000-0005-0000-0000-0000407A0000}"/>
    <cellStyle name="Note 4 2 4 10" xfId="31299" xr:uid="{00000000-0005-0000-0000-0000417A0000}"/>
    <cellStyle name="Note 4 2 4 11" xfId="31300" xr:uid="{00000000-0005-0000-0000-0000427A0000}"/>
    <cellStyle name="Note 4 2 4 12" xfId="31301" xr:uid="{00000000-0005-0000-0000-0000437A0000}"/>
    <cellStyle name="Note 4 2 4 13" xfId="31302" xr:uid="{00000000-0005-0000-0000-0000447A0000}"/>
    <cellStyle name="Note 4 2 4 14" xfId="31303" xr:uid="{00000000-0005-0000-0000-0000457A0000}"/>
    <cellStyle name="Note 4 2 4 2" xfId="31304" xr:uid="{00000000-0005-0000-0000-0000467A0000}"/>
    <cellStyle name="Note 4 2 4 3" xfId="31305" xr:uid="{00000000-0005-0000-0000-0000477A0000}"/>
    <cellStyle name="Note 4 2 4 4" xfId="31306" xr:uid="{00000000-0005-0000-0000-0000487A0000}"/>
    <cellStyle name="Note 4 2 4 5" xfId="31307" xr:uid="{00000000-0005-0000-0000-0000497A0000}"/>
    <cellStyle name="Note 4 2 4 6" xfId="31308" xr:uid="{00000000-0005-0000-0000-00004A7A0000}"/>
    <cellStyle name="Note 4 2 4 7" xfId="31309" xr:uid="{00000000-0005-0000-0000-00004B7A0000}"/>
    <cellStyle name="Note 4 2 4 8" xfId="31310" xr:uid="{00000000-0005-0000-0000-00004C7A0000}"/>
    <cellStyle name="Note 4 2 4 9" xfId="31311" xr:uid="{00000000-0005-0000-0000-00004D7A0000}"/>
    <cellStyle name="Note 4 2 5" xfId="31312" xr:uid="{00000000-0005-0000-0000-00004E7A0000}"/>
    <cellStyle name="Note 4 2 5 10" xfId="31313" xr:uid="{00000000-0005-0000-0000-00004F7A0000}"/>
    <cellStyle name="Note 4 2 5 11" xfId="31314" xr:uid="{00000000-0005-0000-0000-0000507A0000}"/>
    <cellStyle name="Note 4 2 5 12" xfId="31315" xr:uid="{00000000-0005-0000-0000-0000517A0000}"/>
    <cellStyle name="Note 4 2 5 13" xfId="31316" xr:uid="{00000000-0005-0000-0000-0000527A0000}"/>
    <cellStyle name="Note 4 2 5 14" xfId="31317" xr:uid="{00000000-0005-0000-0000-0000537A0000}"/>
    <cellStyle name="Note 4 2 5 2" xfId="31318" xr:uid="{00000000-0005-0000-0000-0000547A0000}"/>
    <cellStyle name="Note 4 2 5 3" xfId="31319" xr:uid="{00000000-0005-0000-0000-0000557A0000}"/>
    <cellStyle name="Note 4 2 5 4" xfId="31320" xr:uid="{00000000-0005-0000-0000-0000567A0000}"/>
    <cellStyle name="Note 4 2 5 5" xfId="31321" xr:uid="{00000000-0005-0000-0000-0000577A0000}"/>
    <cellStyle name="Note 4 2 5 6" xfId="31322" xr:uid="{00000000-0005-0000-0000-0000587A0000}"/>
    <cellStyle name="Note 4 2 5 7" xfId="31323" xr:uid="{00000000-0005-0000-0000-0000597A0000}"/>
    <cellStyle name="Note 4 2 5 8" xfId="31324" xr:uid="{00000000-0005-0000-0000-00005A7A0000}"/>
    <cellStyle name="Note 4 2 5 9" xfId="31325" xr:uid="{00000000-0005-0000-0000-00005B7A0000}"/>
    <cellStyle name="Note 4 2 6" xfId="31326" xr:uid="{00000000-0005-0000-0000-00005C7A0000}"/>
    <cellStyle name="Note 4 2 6 10" xfId="31327" xr:uid="{00000000-0005-0000-0000-00005D7A0000}"/>
    <cellStyle name="Note 4 2 6 11" xfId="31328" xr:uid="{00000000-0005-0000-0000-00005E7A0000}"/>
    <cellStyle name="Note 4 2 6 12" xfId="31329" xr:uid="{00000000-0005-0000-0000-00005F7A0000}"/>
    <cellStyle name="Note 4 2 6 13" xfId="31330" xr:uid="{00000000-0005-0000-0000-0000607A0000}"/>
    <cellStyle name="Note 4 2 6 14" xfId="31331" xr:uid="{00000000-0005-0000-0000-0000617A0000}"/>
    <cellStyle name="Note 4 2 6 2" xfId="31332" xr:uid="{00000000-0005-0000-0000-0000627A0000}"/>
    <cellStyle name="Note 4 2 6 3" xfId="31333" xr:uid="{00000000-0005-0000-0000-0000637A0000}"/>
    <cellStyle name="Note 4 2 6 4" xfId="31334" xr:uid="{00000000-0005-0000-0000-0000647A0000}"/>
    <cellStyle name="Note 4 2 6 5" xfId="31335" xr:uid="{00000000-0005-0000-0000-0000657A0000}"/>
    <cellStyle name="Note 4 2 6 6" xfId="31336" xr:uid="{00000000-0005-0000-0000-0000667A0000}"/>
    <cellStyle name="Note 4 2 6 7" xfId="31337" xr:uid="{00000000-0005-0000-0000-0000677A0000}"/>
    <cellStyle name="Note 4 2 6 8" xfId="31338" xr:uid="{00000000-0005-0000-0000-0000687A0000}"/>
    <cellStyle name="Note 4 2 6 9" xfId="31339" xr:uid="{00000000-0005-0000-0000-0000697A0000}"/>
    <cellStyle name="Note 4 2 7" xfId="31340" xr:uid="{00000000-0005-0000-0000-00006A7A0000}"/>
    <cellStyle name="Note 4 2 7 10" xfId="31341" xr:uid="{00000000-0005-0000-0000-00006B7A0000}"/>
    <cellStyle name="Note 4 2 7 11" xfId="31342" xr:uid="{00000000-0005-0000-0000-00006C7A0000}"/>
    <cellStyle name="Note 4 2 7 12" xfId="31343" xr:uid="{00000000-0005-0000-0000-00006D7A0000}"/>
    <cellStyle name="Note 4 2 7 13" xfId="31344" xr:uid="{00000000-0005-0000-0000-00006E7A0000}"/>
    <cellStyle name="Note 4 2 7 14" xfId="31345" xr:uid="{00000000-0005-0000-0000-00006F7A0000}"/>
    <cellStyle name="Note 4 2 7 2" xfId="31346" xr:uid="{00000000-0005-0000-0000-0000707A0000}"/>
    <cellStyle name="Note 4 2 7 3" xfId="31347" xr:uid="{00000000-0005-0000-0000-0000717A0000}"/>
    <cellStyle name="Note 4 2 7 4" xfId="31348" xr:uid="{00000000-0005-0000-0000-0000727A0000}"/>
    <cellStyle name="Note 4 2 7 5" xfId="31349" xr:uid="{00000000-0005-0000-0000-0000737A0000}"/>
    <cellStyle name="Note 4 2 7 6" xfId="31350" xr:uid="{00000000-0005-0000-0000-0000747A0000}"/>
    <cellStyle name="Note 4 2 7 7" xfId="31351" xr:uid="{00000000-0005-0000-0000-0000757A0000}"/>
    <cellStyle name="Note 4 2 7 8" xfId="31352" xr:uid="{00000000-0005-0000-0000-0000767A0000}"/>
    <cellStyle name="Note 4 2 7 9" xfId="31353" xr:uid="{00000000-0005-0000-0000-0000777A0000}"/>
    <cellStyle name="Note 4 2 8" xfId="31354" xr:uid="{00000000-0005-0000-0000-0000787A0000}"/>
    <cellStyle name="Note 4 2 8 10" xfId="31355" xr:uid="{00000000-0005-0000-0000-0000797A0000}"/>
    <cellStyle name="Note 4 2 8 11" xfId="31356" xr:uid="{00000000-0005-0000-0000-00007A7A0000}"/>
    <cellStyle name="Note 4 2 8 12" xfId="31357" xr:uid="{00000000-0005-0000-0000-00007B7A0000}"/>
    <cellStyle name="Note 4 2 8 13" xfId="31358" xr:uid="{00000000-0005-0000-0000-00007C7A0000}"/>
    <cellStyle name="Note 4 2 8 2" xfId="31359" xr:uid="{00000000-0005-0000-0000-00007D7A0000}"/>
    <cellStyle name="Note 4 2 8 3" xfId="31360" xr:uid="{00000000-0005-0000-0000-00007E7A0000}"/>
    <cellStyle name="Note 4 2 8 4" xfId="31361" xr:uid="{00000000-0005-0000-0000-00007F7A0000}"/>
    <cellStyle name="Note 4 2 8 5" xfId="31362" xr:uid="{00000000-0005-0000-0000-0000807A0000}"/>
    <cellStyle name="Note 4 2 8 6" xfId="31363" xr:uid="{00000000-0005-0000-0000-0000817A0000}"/>
    <cellStyle name="Note 4 2 8 7" xfId="31364" xr:uid="{00000000-0005-0000-0000-0000827A0000}"/>
    <cellStyle name="Note 4 2 8 8" xfId="31365" xr:uid="{00000000-0005-0000-0000-0000837A0000}"/>
    <cellStyle name="Note 4 2 8 9" xfId="31366" xr:uid="{00000000-0005-0000-0000-0000847A0000}"/>
    <cellStyle name="Note 4 2 9" xfId="31367" xr:uid="{00000000-0005-0000-0000-0000857A0000}"/>
    <cellStyle name="Note 4 3" xfId="31368" xr:uid="{00000000-0005-0000-0000-0000867A0000}"/>
    <cellStyle name="Note 4 3 10" xfId="31369" xr:uid="{00000000-0005-0000-0000-0000877A0000}"/>
    <cellStyle name="Note 4 3 11" xfId="31370" xr:uid="{00000000-0005-0000-0000-0000887A0000}"/>
    <cellStyle name="Note 4 3 12" xfId="31371" xr:uid="{00000000-0005-0000-0000-0000897A0000}"/>
    <cellStyle name="Note 4 3 13" xfId="31372" xr:uid="{00000000-0005-0000-0000-00008A7A0000}"/>
    <cellStyle name="Note 4 3 14" xfId="31373" xr:uid="{00000000-0005-0000-0000-00008B7A0000}"/>
    <cellStyle name="Note 4 3 15" xfId="31374" xr:uid="{00000000-0005-0000-0000-00008C7A0000}"/>
    <cellStyle name="Note 4 3 16" xfId="31375" xr:uid="{00000000-0005-0000-0000-00008D7A0000}"/>
    <cellStyle name="Note 4 3 17" xfId="31376" xr:uid="{00000000-0005-0000-0000-00008E7A0000}"/>
    <cellStyle name="Note 4 3 18" xfId="31377" xr:uid="{00000000-0005-0000-0000-00008F7A0000}"/>
    <cellStyle name="Note 4 3 19" xfId="31378" xr:uid="{00000000-0005-0000-0000-0000907A0000}"/>
    <cellStyle name="Note 4 3 2" xfId="31379" xr:uid="{00000000-0005-0000-0000-0000917A0000}"/>
    <cellStyle name="Note 4 3 2 10" xfId="31380" xr:uid="{00000000-0005-0000-0000-0000927A0000}"/>
    <cellStyle name="Note 4 3 2 11" xfId="31381" xr:uid="{00000000-0005-0000-0000-0000937A0000}"/>
    <cellStyle name="Note 4 3 2 12" xfId="31382" xr:uid="{00000000-0005-0000-0000-0000947A0000}"/>
    <cellStyle name="Note 4 3 2 13" xfId="31383" xr:uid="{00000000-0005-0000-0000-0000957A0000}"/>
    <cellStyle name="Note 4 3 2 14" xfId="31384" xr:uid="{00000000-0005-0000-0000-0000967A0000}"/>
    <cellStyle name="Note 4 3 2 15" xfId="31385" xr:uid="{00000000-0005-0000-0000-0000977A0000}"/>
    <cellStyle name="Note 4 3 2 16" xfId="31386" xr:uid="{00000000-0005-0000-0000-0000987A0000}"/>
    <cellStyle name="Note 4 3 2 17" xfId="31387" xr:uid="{00000000-0005-0000-0000-0000997A0000}"/>
    <cellStyle name="Note 4 3 2 18" xfId="31388" xr:uid="{00000000-0005-0000-0000-00009A7A0000}"/>
    <cellStyle name="Note 4 3 2 19" xfId="31389" xr:uid="{00000000-0005-0000-0000-00009B7A0000}"/>
    <cellStyle name="Note 4 3 2 2" xfId="31390" xr:uid="{00000000-0005-0000-0000-00009C7A0000}"/>
    <cellStyle name="Note 4 3 2 2 10" xfId="31391" xr:uid="{00000000-0005-0000-0000-00009D7A0000}"/>
    <cellStyle name="Note 4 3 2 2 11" xfId="31392" xr:uid="{00000000-0005-0000-0000-00009E7A0000}"/>
    <cellStyle name="Note 4 3 2 2 12" xfId="31393" xr:uid="{00000000-0005-0000-0000-00009F7A0000}"/>
    <cellStyle name="Note 4 3 2 2 13" xfId="31394" xr:uid="{00000000-0005-0000-0000-0000A07A0000}"/>
    <cellStyle name="Note 4 3 2 2 14" xfId="31395" xr:uid="{00000000-0005-0000-0000-0000A17A0000}"/>
    <cellStyle name="Note 4 3 2 2 2" xfId="31396" xr:uid="{00000000-0005-0000-0000-0000A27A0000}"/>
    <cellStyle name="Note 4 3 2 2 3" xfId="31397" xr:uid="{00000000-0005-0000-0000-0000A37A0000}"/>
    <cellStyle name="Note 4 3 2 2 4" xfId="31398" xr:uid="{00000000-0005-0000-0000-0000A47A0000}"/>
    <cellStyle name="Note 4 3 2 2 5" xfId="31399" xr:uid="{00000000-0005-0000-0000-0000A57A0000}"/>
    <cellStyle name="Note 4 3 2 2 6" xfId="31400" xr:uid="{00000000-0005-0000-0000-0000A67A0000}"/>
    <cellStyle name="Note 4 3 2 2 7" xfId="31401" xr:uid="{00000000-0005-0000-0000-0000A77A0000}"/>
    <cellStyle name="Note 4 3 2 2 8" xfId="31402" xr:uid="{00000000-0005-0000-0000-0000A87A0000}"/>
    <cellStyle name="Note 4 3 2 2 9" xfId="31403" xr:uid="{00000000-0005-0000-0000-0000A97A0000}"/>
    <cellStyle name="Note 4 3 2 20" xfId="31404" xr:uid="{00000000-0005-0000-0000-0000AA7A0000}"/>
    <cellStyle name="Note 4 3 2 3" xfId="31405" xr:uid="{00000000-0005-0000-0000-0000AB7A0000}"/>
    <cellStyle name="Note 4 3 2 3 10" xfId="31406" xr:uid="{00000000-0005-0000-0000-0000AC7A0000}"/>
    <cellStyle name="Note 4 3 2 3 11" xfId="31407" xr:uid="{00000000-0005-0000-0000-0000AD7A0000}"/>
    <cellStyle name="Note 4 3 2 3 12" xfId="31408" xr:uid="{00000000-0005-0000-0000-0000AE7A0000}"/>
    <cellStyle name="Note 4 3 2 3 13" xfId="31409" xr:uid="{00000000-0005-0000-0000-0000AF7A0000}"/>
    <cellStyle name="Note 4 3 2 3 14" xfId="31410" xr:uid="{00000000-0005-0000-0000-0000B07A0000}"/>
    <cellStyle name="Note 4 3 2 3 2" xfId="31411" xr:uid="{00000000-0005-0000-0000-0000B17A0000}"/>
    <cellStyle name="Note 4 3 2 3 3" xfId="31412" xr:uid="{00000000-0005-0000-0000-0000B27A0000}"/>
    <cellStyle name="Note 4 3 2 3 4" xfId="31413" xr:uid="{00000000-0005-0000-0000-0000B37A0000}"/>
    <cellStyle name="Note 4 3 2 3 5" xfId="31414" xr:uid="{00000000-0005-0000-0000-0000B47A0000}"/>
    <cellStyle name="Note 4 3 2 3 6" xfId="31415" xr:uid="{00000000-0005-0000-0000-0000B57A0000}"/>
    <cellStyle name="Note 4 3 2 3 7" xfId="31416" xr:uid="{00000000-0005-0000-0000-0000B67A0000}"/>
    <cellStyle name="Note 4 3 2 3 8" xfId="31417" xr:uid="{00000000-0005-0000-0000-0000B77A0000}"/>
    <cellStyle name="Note 4 3 2 3 9" xfId="31418" xr:uid="{00000000-0005-0000-0000-0000B87A0000}"/>
    <cellStyle name="Note 4 3 2 4" xfId="31419" xr:uid="{00000000-0005-0000-0000-0000B97A0000}"/>
    <cellStyle name="Note 4 3 2 4 10" xfId="31420" xr:uid="{00000000-0005-0000-0000-0000BA7A0000}"/>
    <cellStyle name="Note 4 3 2 4 11" xfId="31421" xr:uid="{00000000-0005-0000-0000-0000BB7A0000}"/>
    <cellStyle name="Note 4 3 2 4 12" xfId="31422" xr:uid="{00000000-0005-0000-0000-0000BC7A0000}"/>
    <cellStyle name="Note 4 3 2 4 13" xfId="31423" xr:uid="{00000000-0005-0000-0000-0000BD7A0000}"/>
    <cellStyle name="Note 4 3 2 4 14" xfId="31424" xr:uid="{00000000-0005-0000-0000-0000BE7A0000}"/>
    <cellStyle name="Note 4 3 2 4 2" xfId="31425" xr:uid="{00000000-0005-0000-0000-0000BF7A0000}"/>
    <cellStyle name="Note 4 3 2 4 3" xfId="31426" xr:uid="{00000000-0005-0000-0000-0000C07A0000}"/>
    <cellStyle name="Note 4 3 2 4 4" xfId="31427" xr:uid="{00000000-0005-0000-0000-0000C17A0000}"/>
    <cellStyle name="Note 4 3 2 4 5" xfId="31428" xr:uid="{00000000-0005-0000-0000-0000C27A0000}"/>
    <cellStyle name="Note 4 3 2 4 6" xfId="31429" xr:uid="{00000000-0005-0000-0000-0000C37A0000}"/>
    <cellStyle name="Note 4 3 2 4 7" xfId="31430" xr:uid="{00000000-0005-0000-0000-0000C47A0000}"/>
    <cellStyle name="Note 4 3 2 4 8" xfId="31431" xr:uid="{00000000-0005-0000-0000-0000C57A0000}"/>
    <cellStyle name="Note 4 3 2 4 9" xfId="31432" xr:uid="{00000000-0005-0000-0000-0000C67A0000}"/>
    <cellStyle name="Note 4 3 2 5" xfId="31433" xr:uid="{00000000-0005-0000-0000-0000C77A0000}"/>
    <cellStyle name="Note 4 3 2 5 10" xfId="31434" xr:uid="{00000000-0005-0000-0000-0000C87A0000}"/>
    <cellStyle name="Note 4 3 2 5 11" xfId="31435" xr:uid="{00000000-0005-0000-0000-0000C97A0000}"/>
    <cellStyle name="Note 4 3 2 5 12" xfId="31436" xr:uid="{00000000-0005-0000-0000-0000CA7A0000}"/>
    <cellStyle name="Note 4 3 2 5 13" xfId="31437" xr:uid="{00000000-0005-0000-0000-0000CB7A0000}"/>
    <cellStyle name="Note 4 3 2 5 2" xfId="31438" xr:uid="{00000000-0005-0000-0000-0000CC7A0000}"/>
    <cellStyle name="Note 4 3 2 5 3" xfId="31439" xr:uid="{00000000-0005-0000-0000-0000CD7A0000}"/>
    <cellStyle name="Note 4 3 2 5 4" xfId="31440" xr:uid="{00000000-0005-0000-0000-0000CE7A0000}"/>
    <cellStyle name="Note 4 3 2 5 5" xfId="31441" xr:uid="{00000000-0005-0000-0000-0000CF7A0000}"/>
    <cellStyle name="Note 4 3 2 5 6" xfId="31442" xr:uid="{00000000-0005-0000-0000-0000D07A0000}"/>
    <cellStyle name="Note 4 3 2 5 7" xfId="31443" xr:uid="{00000000-0005-0000-0000-0000D17A0000}"/>
    <cellStyle name="Note 4 3 2 5 8" xfId="31444" xr:uid="{00000000-0005-0000-0000-0000D27A0000}"/>
    <cellStyle name="Note 4 3 2 5 9" xfId="31445" xr:uid="{00000000-0005-0000-0000-0000D37A0000}"/>
    <cellStyle name="Note 4 3 2 6" xfId="31446" xr:uid="{00000000-0005-0000-0000-0000D47A0000}"/>
    <cellStyle name="Note 4 3 2 7" xfId="31447" xr:uid="{00000000-0005-0000-0000-0000D57A0000}"/>
    <cellStyle name="Note 4 3 2 8" xfId="31448" xr:uid="{00000000-0005-0000-0000-0000D67A0000}"/>
    <cellStyle name="Note 4 3 2 9" xfId="31449" xr:uid="{00000000-0005-0000-0000-0000D77A0000}"/>
    <cellStyle name="Note 4 3 20" xfId="31450" xr:uid="{00000000-0005-0000-0000-0000D87A0000}"/>
    <cellStyle name="Note 4 3 21" xfId="31451" xr:uid="{00000000-0005-0000-0000-0000D97A0000}"/>
    <cellStyle name="Note 4 3 22" xfId="31452" xr:uid="{00000000-0005-0000-0000-0000DA7A0000}"/>
    <cellStyle name="Note 4 3 3" xfId="31453" xr:uid="{00000000-0005-0000-0000-0000DB7A0000}"/>
    <cellStyle name="Note 4 3 3 10" xfId="31454" xr:uid="{00000000-0005-0000-0000-0000DC7A0000}"/>
    <cellStyle name="Note 4 3 3 11" xfId="31455" xr:uid="{00000000-0005-0000-0000-0000DD7A0000}"/>
    <cellStyle name="Note 4 3 3 12" xfId="31456" xr:uid="{00000000-0005-0000-0000-0000DE7A0000}"/>
    <cellStyle name="Note 4 3 3 13" xfId="31457" xr:uid="{00000000-0005-0000-0000-0000DF7A0000}"/>
    <cellStyle name="Note 4 3 3 14" xfId="31458" xr:uid="{00000000-0005-0000-0000-0000E07A0000}"/>
    <cellStyle name="Note 4 3 3 15" xfId="31459" xr:uid="{00000000-0005-0000-0000-0000E17A0000}"/>
    <cellStyle name="Note 4 3 3 16" xfId="31460" xr:uid="{00000000-0005-0000-0000-0000E27A0000}"/>
    <cellStyle name="Note 4 3 3 17" xfId="31461" xr:uid="{00000000-0005-0000-0000-0000E37A0000}"/>
    <cellStyle name="Note 4 3 3 18" xfId="31462" xr:uid="{00000000-0005-0000-0000-0000E47A0000}"/>
    <cellStyle name="Note 4 3 3 19" xfId="31463" xr:uid="{00000000-0005-0000-0000-0000E57A0000}"/>
    <cellStyle name="Note 4 3 3 2" xfId="31464" xr:uid="{00000000-0005-0000-0000-0000E67A0000}"/>
    <cellStyle name="Note 4 3 3 2 10" xfId="31465" xr:uid="{00000000-0005-0000-0000-0000E77A0000}"/>
    <cellStyle name="Note 4 3 3 2 11" xfId="31466" xr:uid="{00000000-0005-0000-0000-0000E87A0000}"/>
    <cellStyle name="Note 4 3 3 2 12" xfId="31467" xr:uid="{00000000-0005-0000-0000-0000E97A0000}"/>
    <cellStyle name="Note 4 3 3 2 13" xfId="31468" xr:uid="{00000000-0005-0000-0000-0000EA7A0000}"/>
    <cellStyle name="Note 4 3 3 2 14" xfId="31469" xr:uid="{00000000-0005-0000-0000-0000EB7A0000}"/>
    <cellStyle name="Note 4 3 3 2 2" xfId="31470" xr:uid="{00000000-0005-0000-0000-0000EC7A0000}"/>
    <cellStyle name="Note 4 3 3 2 3" xfId="31471" xr:uid="{00000000-0005-0000-0000-0000ED7A0000}"/>
    <cellStyle name="Note 4 3 3 2 4" xfId="31472" xr:uid="{00000000-0005-0000-0000-0000EE7A0000}"/>
    <cellStyle name="Note 4 3 3 2 5" xfId="31473" xr:uid="{00000000-0005-0000-0000-0000EF7A0000}"/>
    <cellStyle name="Note 4 3 3 2 6" xfId="31474" xr:uid="{00000000-0005-0000-0000-0000F07A0000}"/>
    <cellStyle name="Note 4 3 3 2 7" xfId="31475" xr:uid="{00000000-0005-0000-0000-0000F17A0000}"/>
    <cellStyle name="Note 4 3 3 2 8" xfId="31476" xr:uid="{00000000-0005-0000-0000-0000F27A0000}"/>
    <cellStyle name="Note 4 3 3 2 9" xfId="31477" xr:uid="{00000000-0005-0000-0000-0000F37A0000}"/>
    <cellStyle name="Note 4 3 3 20" xfId="31478" xr:uid="{00000000-0005-0000-0000-0000F47A0000}"/>
    <cellStyle name="Note 4 3 3 3" xfId="31479" xr:uid="{00000000-0005-0000-0000-0000F57A0000}"/>
    <cellStyle name="Note 4 3 3 3 10" xfId="31480" xr:uid="{00000000-0005-0000-0000-0000F67A0000}"/>
    <cellStyle name="Note 4 3 3 3 11" xfId="31481" xr:uid="{00000000-0005-0000-0000-0000F77A0000}"/>
    <cellStyle name="Note 4 3 3 3 12" xfId="31482" xr:uid="{00000000-0005-0000-0000-0000F87A0000}"/>
    <cellStyle name="Note 4 3 3 3 13" xfId="31483" xr:uid="{00000000-0005-0000-0000-0000F97A0000}"/>
    <cellStyle name="Note 4 3 3 3 14" xfId="31484" xr:uid="{00000000-0005-0000-0000-0000FA7A0000}"/>
    <cellStyle name="Note 4 3 3 3 2" xfId="31485" xr:uid="{00000000-0005-0000-0000-0000FB7A0000}"/>
    <cellStyle name="Note 4 3 3 3 3" xfId="31486" xr:uid="{00000000-0005-0000-0000-0000FC7A0000}"/>
    <cellStyle name="Note 4 3 3 3 4" xfId="31487" xr:uid="{00000000-0005-0000-0000-0000FD7A0000}"/>
    <cellStyle name="Note 4 3 3 3 5" xfId="31488" xr:uid="{00000000-0005-0000-0000-0000FE7A0000}"/>
    <cellStyle name="Note 4 3 3 3 6" xfId="31489" xr:uid="{00000000-0005-0000-0000-0000FF7A0000}"/>
    <cellStyle name="Note 4 3 3 3 7" xfId="31490" xr:uid="{00000000-0005-0000-0000-0000007B0000}"/>
    <cellStyle name="Note 4 3 3 3 8" xfId="31491" xr:uid="{00000000-0005-0000-0000-0000017B0000}"/>
    <cellStyle name="Note 4 3 3 3 9" xfId="31492" xr:uid="{00000000-0005-0000-0000-0000027B0000}"/>
    <cellStyle name="Note 4 3 3 4" xfId="31493" xr:uid="{00000000-0005-0000-0000-0000037B0000}"/>
    <cellStyle name="Note 4 3 3 4 10" xfId="31494" xr:uid="{00000000-0005-0000-0000-0000047B0000}"/>
    <cellStyle name="Note 4 3 3 4 11" xfId="31495" xr:uid="{00000000-0005-0000-0000-0000057B0000}"/>
    <cellStyle name="Note 4 3 3 4 12" xfId="31496" xr:uid="{00000000-0005-0000-0000-0000067B0000}"/>
    <cellStyle name="Note 4 3 3 4 13" xfId="31497" xr:uid="{00000000-0005-0000-0000-0000077B0000}"/>
    <cellStyle name="Note 4 3 3 4 14" xfId="31498" xr:uid="{00000000-0005-0000-0000-0000087B0000}"/>
    <cellStyle name="Note 4 3 3 4 2" xfId="31499" xr:uid="{00000000-0005-0000-0000-0000097B0000}"/>
    <cellStyle name="Note 4 3 3 4 3" xfId="31500" xr:uid="{00000000-0005-0000-0000-00000A7B0000}"/>
    <cellStyle name="Note 4 3 3 4 4" xfId="31501" xr:uid="{00000000-0005-0000-0000-00000B7B0000}"/>
    <cellStyle name="Note 4 3 3 4 5" xfId="31502" xr:uid="{00000000-0005-0000-0000-00000C7B0000}"/>
    <cellStyle name="Note 4 3 3 4 6" xfId="31503" xr:uid="{00000000-0005-0000-0000-00000D7B0000}"/>
    <cellStyle name="Note 4 3 3 4 7" xfId="31504" xr:uid="{00000000-0005-0000-0000-00000E7B0000}"/>
    <cellStyle name="Note 4 3 3 4 8" xfId="31505" xr:uid="{00000000-0005-0000-0000-00000F7B0000}"/>
    <cellStyle name="Note 4 3 3 4 9" xfId="31506" xr:uid="{00000000-0005-0000-0000-0000107B0000}"/>
    <cellStyle name="Note 4 3 3 5" xfId="31507" xr:uid="{00000000-0005-0000-0000-0000117B0000}"/>
    <cellStyle name="Note 4 3 3 5 10" xfId="31508" xr:uid="{00000000-0005-0000-0000-0000127B0000}"/>
    <cellStyle name="Note 4 3 3 5 11" xfId="31509" xr:uid="{00000000-0005-0000-0000-0000137B0000}"/>
    <cellStyle name="Note 4 3 3 5 12" xfId="31510" xr:uid="{00000000-0005-0000-0000-0000147B0000}"/>
    <cellStyle name="Note 4 3 3 5 13" xfId="31511" xr:uid="{00000000-0005-0000-0000-0000157B0000}"/>
    <cellStyle name="Note 4 3 3 5 2" xfId="31512" xr:uid="{00000000-0005-0000-0000-0000167B0000}"/>
    <cellStyle name="Note 4 3 3 5 3" xfId="31513" xr:uid="{00000000-0005-0000-0000-0000177B0000}"/>
    <cellStyle name="Note 4 3 3 5 4" xfId="31514" xr:uid="{00000000-0005-0000-0000-0000187B0000}"/>
    <cellStyle name="Note 4 3 3 5 5" xfId="31515" xr:uid="{00000000-0005-0000-0000-0000197B0000}"/>
    <cellStyle name="Note 4 3 3 5 6" xfId="31516" xr:uid="{00000000-0005-0000-0000-00001A7B0000}"/>
    <cellStyle name="Note 4 3 3 5 7" xfId="31517" xr:uid="{00000000-0005-0000-0000-00001B7B0000}"/>
    <cellStyle name="Note 4 3 3 5 8" xfId="31518" xr:uid="{00000000-0005-0000-0000-00001C7B0000}"/>
    <cellStyle name="Note 4 3 3 5 9" xfId="31519" xr:uid="{00000000-0005-0000-0000-00001D7B0000}"/>
    <cellStyle name="Note 4 3 3 6" xfId="31520" xr:uid="{00000000-0005-0000-0000-00001E7B0000}"/>
    <cellStyle name="Note 4 3 3 7" xfId="31521" xr:uid="{00000000-0005-0000-0000-00001F7B0000}"/>
    <cellStyle name="Note 4 3 3 8" xfId="31522" xr:uid="{00000000-0005-0000-0000-0000207B0000}"/>
    <cellStyle name="Note 4 3 3 9" xfId="31523" xr:uid="{00000000-0005-0000-0000-0000217B0000}"/>
    <cellStyle name="Note 4 3 4" xfId="31524" xr:uid="{00000000-0005-0000-0000-0000227B0000}"/>
    <cellStyle name="Note 4 3 4 10" xfId="31525" xr:uid="{00000000-0005-0000-0000-0000237B0000}"/>
    <cellStyle name="Note 4 3 4 11" xfId="31526" xr:uid="{00000000-0005-0000-0000-0000247B0000}"/>
    <cellStyle name="Note 4 3 4 12" xfId="31527" xr:uid="{00000000-0005-0000-0000-0000257B0000}"/>
    <cellStyle name="Note 4 3 4 13" xfId="31528" xr:uid="{00000000-0005-0000-0000-0000267B0000}"/>
    <cellStyle name="Note 4 3 4 14" xfId="31529" xr:uid="{00000000-0005-0000-0000-0000277B0000}"/>
    <cellStyle name="Note 4 3 4 2" xfId="31530" xr:uid="{00000000-0005-0000-0000-0000287B0000}"/>
    <cellStyle name="Note 4 3 4 3" xfId="31531" xr:uid="{00000000-0005-0000-0000-0000297B0000}"/>
    <cellStyle name="Note 4 3 4 4" xfId="31532" xr:uid="{00000000-0005-0000-0000-00002A7B0000}"/>
    <cellStyle name="Note 4 3 4 5" xfId="31533" xr:uid="{00000000-0005-0000-0000-00002B7B0000}"/>
    <cellStyle name="Note 4 3 4 6" xfId="31534" xr:uid="{00000000-0005-0000-0000-00002C7B0000}"/>
    <cellStyle name="Note 4 3 4 7" xfId="31535" xr:uid="{00000000-0005-0000-0000-00002D7B0000}"/>
    <cellStyle name="Note 4 3 4 8" xfId="31536" xr:uid="{00000000-0005-0000-0000-00002E7B0000}"/>
    <cellStyle name="Note 4 3 4 9" xfId="31537" xr:uid="{00000000-0005-0000-0000-00002F7B0000}"/>
    <cellStyle name="Note 4 3 5" xfId="31538" xr:uid="{00000000-0005-0000-0000-0000307B0000}"/>
    <cellStyle name="Note 4 3 5 10" xfId="31539" xr:uid="{00000000-0005-0000-0000-0000317B0000}"/>
    <cellStyle name="Note 4 3 5 11" xfId="31540" xr:uid="{00000000-0005-0000-0000-0000327B0000}"/>
    <cellStyle name="Note 4 3 5 12" xfId="31541" xr:uid="{00000000-0005-0000-0000-0000337B0000}"/>
    <cellStyle name="Note 4 3 5 13" xfId="31542" xr:uid="{00000000-0005-0000-0000-0000347B0000}"/>
    <cellStyle name="Note 4 3 5 14" xfId="31543" xr:uid="{00000000-0005-0000-0000-0000357B0000}"/>
    <cellStyle name="Note 4 3 5 2" xfId="31544" xr:uid="{00000000-0005-0000-0000-0000367B0000}"/>
    <cellStyle name="Note 4 3 5 3" xfId="31545" xr:uid="{00000000-0005-0000-0000-0000377B0000}"/>
    <cellStyle name="Note 4 3 5 4" xfId="31546" xr:uid="{00000000-0005-0000-0000-0000387B0000}"/>
    <cellStyle name="Note 4 3 5 5" xfId="31547" xr:uid="{00000000-0005-0000-0000-0000397B0000}"/>
    <cellStyle name="Note 4 3 5 6" xfId="31548" xr:uid="{00000000-0005-0000-0000-00003A7B0000}"/>
    <cellStyle name="Note 4 3 5 7" xfId="31549" xr:uid="{00000000-0005-0000-0000-00003B7B0000}"/>
    <cellStyle name="Note 4 3 5 8" xfId="31550" xr:uid="{00000000-0005-0000-0000-00003C7B0000}"/>
    <cellStyle name="Note 4 3 5 9" xfId="31551" xr:uid="{00000000-0005-0000-0000-00003D7B0000}"/>
    <cellStyle name="Note 4 3 6" xfId="31552" xr:uid="{00000000-0005-0000-0000-00003E7B0000}"/>
    <cellStyle name="Note 4 3 6 10" xfId="31553" xr:uid="{00000000-0005-0000-0000-00003F7B0000}"/>
    <cellStyle name="Note 4 3 6 11" xfId="31554" xr:uid="{00000000-0005-0000-0000-0000407B0000}"/>
    <cellStyle name="Note 4 3 6 12" xfId="31555" xr:uid="{00000000-0005-0000-0000-0000417B0000}"/>
    <cellStyle name="Note 4 3 6 13" xfId="31556" xr:uid="{00000000-0005-0000-0000-0000427B0000}"/>
    <cellStyle name="Note 4 3 6 14" xfId="31557" xr:uid="{00000000-0005-0000-0000-0000437B0000}"/>
    <cellStyle name="Note 4 3 6 2" xfId="31558" xr:uid="{00000000-0005-0000-0000-0000447B0000}"/>
    <cellStyle name="Note 4 3 6 3" xfId="31559" xr:uid="{00000000-0005-0000-0000-0000457B0000}"/>
    <cellStyle name="Note 4 3 6 4" xfId="31560" xr:uid="{00000000-0005-0000-0000-0000467B0000}"/>
    <cellStyle name="Note 4 3 6 5" xfId="31561" xr:uid="{00000000-0005-0000-0000-0000477B0000}"/>
    <cellStyle name="Note 4 3 6 6" xfId="31562" xr:uid="{00000000-0005-0000-0000-0000487B0000}"/>
    <cellStyle name="Note 4 3 6 7" xfId="31563" xr:uid="{00000000-0005-0000-0000-0000497B0000}"/>
    <cellStyle name="Note 4 3 6 8" xfId="31564" xr:uid="{00000000-0005-0000-0000-00004A7B0000}"/>
    <cellStyle name="Note 4 3 6 9" xfId="31565" xr:uid="{00000000-0005-0000-0000-00004B7B0000}"/>
    <cellStyle name="Note 4 3 7" xfId="31566" xr:uid="{00000000-0005-0000-0000-00004C7B0000}"/>
    <cellStyle name="Note 4 3 7 10" xfId="31567" xr:uid="{00000000-0005-0000-0000-00004D7B0000}"/>
    <cellStyle name="Note 4 3 7 11" xfId="31568" xr:uid="{00000000-0005-0000-0000-00004E7B0000}"/>
    <cellStyle name="Note 4 3 7 12" xfId="31569" xr:uid="{00000000-0005-0000-0000-00004F7B0000}"/>
    <cellStyle name="Note 4 3 7 13" xfId="31570" xr:uid="{00000000-0005-0000-0000-0000507B0000}"/>
    <cellStyle name="Note 4 3 7 2" xfId="31571" xr:uid="{00000000-0005-0000-0000-0000517B0000}"/>
    <cellStyle name="Note 4 3 7 3" xfId="31572" xr:uid="{00000000-0005-0000-0000-0000527B0000}"/>
    <cellStyle name="Note 4 3 7 4" xfId="31573" xr:uid="{00000000-0005-0000-0000-0000537B0000}"/>
    <cellStyle name="Note 4 3 7 5" xfId="31574" xr:uid="{00000000-0005-0000-0000-0000547B0000}"/>
    <cellStyle name="Note 4 3 7 6" xfId="31575" xr:uid="{00000000-0005-0000-0000-0000557B0000}"/>
    <cellStyle name="Note 4 3 7 7" xfId="31576" xr:uid="{00000000-0005-0000-0000-0000567B0000}"/>
    <cellStyle name="Note 4 3 7 8" xfId="31577" xr:uid="{00000000-0005-0000-0000-0000577B0000}"/>
    <cellStyle name="Note 4 3 7 9" xfId="31578" xr:uid="{00000000-0005-0000-0000-0000587B0000}"/>
    <cellStyle name="Note 4 3 8" xfId="31579" xr:uid="{00000000-0005-0000-0000-0000597B0000}"/>
    <cellStyle name="Note 4 3 9" xfId="31580" xr:uid="{00000000-0005-0000-0000-00005A7B0000}"/>
    <cellStyle name="Note 4 4" xfId="31581" xr:uid="{00000000-0005-0000-0000-00005B7B0000}"/>
    <cellStyle name="Note 4 4 10" xfId="31582" xr:uid="{00000000-0005-0000-0000-00005C7B0000}"/>
    <cellStyle name="Note 4 4 11" xfId="31583" xr:uid="{00000000-0005-0000-0000-00005D7B0000}"/>
    <cellStyle name="Note 4 4 12" xfId="31584" xr:uid="{00000000-0005-0000-0000-00005E7B0000}"/>
    <cellStyle name="Note 4 4 13" xfId="31585" xr:uid="{00000000-0005-0000-0000-00005F7B0000}"/>
    <cellStyle name="Note 4 4 14" xfId="31586" xr:uid="{00000000-0005-0000-0000-0000607B0000}"/>
    <cellStyle name="Note 4 4 15" xfId="31587" xr:uid="{00000000-0005-0000-0000-0000617B0000}"/>
    <cellStyle name="Note 4 4 16" xfId="31588" xr:uid="{00000000-0005-0000-0000-0000627B0000}"/>
    <cellStyle name="Note 4 4 17" xfId="31589" xr:uid="{00000000-0005-0000-0000-0000637B0000}"/>
    <cellStyle name="Note 4 4 18" xfId="31590" xr:uid="{00000000-0005-0000-0000-0000647B0000}"/>
    <cellStyle name="Note 4 4 19" xfId="31591" xr:uid="{00000000-0005-0000-0000-0000657B0000}"/>
    <cellStyle name="Note 4 4 2" xfId="31592" xr:uid="{00000000-0005-0000-0000-0000667B0000}"/>
    <cellStyle name="Note 4 4 2 10" xfId="31593" xr:uid="{00000000-0005-0000-0000-0000677B0000}"/>
    <cellStyle name="Note 4 4 2 11" xfId="31594" xr:uid="{00000000-0005-0000-0000-0000687B0000}"/>
    <cellStyle name="Note 4 4 2 12" xfId="31595" xr:uid="{00000000-0005-0000-0000-0000697B0000}"/>
    <cellStyle name="Note 4 4 2 13" xfId="31596" xr:uid="{00000000-0005-0000-0000-00006A7B0000}"/>
    <cellStyle name="Note 4 4 2 14" xfId="31597" xr:uid="{00000000-0005-0000-0000-00006B7B0000}"/>
    <cellStyle name="Note 4 4 2 15" xfId="31598" xr:uid="{00000000-0005-0000-0000-00006C7B0000}"/>
    <cellStyle name="Note 4 4 2 16" xfId="31599" xr:uid="{00000000-0005-0000-0000-00006D7B0000}"/>
    <cellStyle name="Note 4 4 2 17" xfId="31600" xr:uid="{00000000-0005-0000-0000-00006E7B0000}"/>
    <cellStyle name="Note 4 4 2 18" xfId="31601" xr:uid="{00000000-0005-0000-0000-00006F7B0000}"/>
    <cellStyle name="Note 4 4 2 19" xfId="31602" xr:uid="{00000000-0005-0000-0000-0000707B0000}"/>
    <cellStyle name="Note 4 4 2 2" xfId="31603" xr:uid="{00000000-0005-0000-0000-0000717B0000}"/>
    <cellStyle name="Note 4 4 2 2 10" xfId="31604" xr:uid="{00000000-0005-0000-0000-0000727B0000}"/>
    <cellStyle name="Note 4 4 2 2 11" xfId="31605" xr:uid="{00000000-0005-0000-0000-0000737B0000}"/>
    <cellStyle name="Note 4 4 2 2 12" xfId="31606" xr:uid="{00000000-0005-0000-0000-0000747B0000}"/>
    <cellStyle name="Note 4 4 2 2 13" xfId="31607" xr:uid="{00000000-0005-0000-0000-0000757B0000}"/>
    <cellStyle name="Note 4 4 2 2 14" xfId="31608" xr:uid="{00000000-0005-0000-0000-0000767B0000}"/>
    <cellStyle name="Note 4 4 2 2 2" xfId="31609" xr:uid="{00000000-0005-0000-0000-0000777B0000}"/>
    <cellStyle name="Note 4 4 2 2 3" xfId="31610" xr:uid="{00000000-0005-0000-0000-0000787B0000}"/>
    <cellStyle name="Note 4 4 2 2 4" xfId="31611" xr:uid="{00000000-0005-0000-0000-0000797B0000}"/>
    <cellStyle name="Note 4 4 2 2 5" xfId="31612" xr:uid="{00000000-0005-0000-0000-00007A7B0000}"/>
    <cellStyle name="Note 4 4 2 2 6" xfId="31613" xr:uid="{00000000-0005-0000-0000-00007B7B0000}"/>
    <cellStyle name="Note 4 4 2 2 7" xfId="31614" xr:uid="{00000000-0005-0000-0000-00007C7B0000}"/>
    <cellStyle name="Note 4 4 2 2 8" xfId="31615" xr:uid="{00000000-0005-0000-0000-00007D7B0000}"/>
    <cellStyle name="Note 4 4 2 2 9" xfId="31616" xr:uid="{00000000-0005-0000-0000-00007E7B0000}"/>
    <cellStyle name="Note 4 4 2 20" xfId="31617" xr:uid="{00000000-0005-0000-0000-00007F7B0000}"/>
    <cellStyle name="Note 4 4 2 3" xfId="31618" xr:uid="{00000000-0005-0000-0000-0000807B0000}"/>
    <cellStyle name="Note 4 4 2 3 10" xfId="31619" xr:uid="{00000000-0005-0000-0000-0000817B0000}"/>
    <cellStyle name="Note 4 4 2 3 11" xfId="31620" xr:uid="{00000000-0005-0000-0000-0000827B0000}"/>
    <cellStyle name="Note 4 4 2 3 12" xfId="31621" xr:uid="{00000000-0005-0000-0000-0000837B0000}"/>
    <cellStyle name="Note 4 4 2 3 13" xfId="31622" xr:uid="{00000000-0005-0000-0000-0000847B0000}"/>
    <cellStyle name="Note 4 4 2 3 14" xfId="31623" xr:uid="{00000000-0005-0000-0000-0000857B0000}"/>
    <cellStyle name="Note 4 4 2 3 2" xfId="31624" xr:uid="{00000000-0005-0000-0000-0000867B0000}"/>
    <cellStyle name="Note 4 4 2 3 3" xfId="31625" xr:uid="{00000000-0005-0000-0000-0000877B0000}"/>
    <cellStyle name="Note 4 4 2 3 4" xfId="31626" xr:uid="{00000000-0005-0000-0000-0000887B0000}"/>
    <cellStyle name="Note 4 4 2 3 5" xfId="31627" xr:uid="{00000000-0005-0000-0000-0000897B0000}"/>
    <cellStyle name="Note 4 4 2 3 6" xfId="31628" xr:uid="{00000000-0005-0000-0000-00008A7B0000}"/>
    <cellStyle name="Note 4 4 2 3 7" xfId="31629" xr:uid="{00000000-0005-0000-0000-00008B7B0000}"/>
    <cellStyle name="Note 4 4 2 3 8" xfId="31630" xr:uid="{00000000-0005-0000-0000-00008C7B0000}"/>
    <cellStyle name="Note 4 4 2 3 9" xfId="31631" xr:uid="{00000000-0005-0000-0000-00008D7B0000}"/>
    <cellStyle name="Note 4 4 2 4" xfId="31632" xr:uid="{00000000-0005-0000-0000-00008E7B0000}"/>
    <cellStyle name="Note 4 4 2 4 10" xfId="31633" xr:uid="{00000000-0005-0000-0000-00008F7B0000}"/>
    <cellStyle name="Note 4 4 2 4 11" xfId="31634" xr:uid="{00000000-0005-0000-0000-0000907B0000}"/>
    <cellStyle name="Note 4 4 2 4 12" xfId="31635" xr:uid="{00000000-0005-0000-0000-0000917B0000}"/>
    <cellStyle name="Note 4 4 2 4 13" xfId="31636" xr:uid="{00000000-0005-0000-0000-0000927B0000}"/>
    <cellStyle name="Note 4 4 2 4 14" xfId="31637" xr:uid="{00000000-0005-0000-0000-0000937B0000}"/>
    <cellStyle name="Note 4 4 2 4 2" xfId="31638" xr:uid="{00000000-0005-0000-0000-0000947B0000}"/>
    <cellStyle name="Note 4 4 2 4 3" xfId="31639" xr:uid="{00000000-0005-0000-0000-0000957B0000}"/>
    <cellStyle name="Note 4 4 2 4 4" xfId="31640" xr:uid="{00000000-0005-0000-0000-0000967B0000}"/>
    <cellStyle name="Note 4 4 2 4 5" xfId="31641" xr:uid="{00000000-0005-0000-0000-0000977B0000}"/>
    <cellStyle name="Note 4 4 2 4 6" xfId="31642" xr:uid="{00000000-0005-0000-0000-0000987B0000}"/>
    <cellStyle name="Note 4 4 2 4 7" xfId="31643" xr:uid="{00000000-0005-0000-0000-0000997B0000}"/>
    <cellStyle name="Note 4 4 2 4 8" xfId="31644" xr:uid="{00000000-0005-0000-0000-00009A7B0000}"/>
    <cellStyle name="Note 4 4 2 4 9" xfId="31645" xr:uid="{00000000-0005-0000-0000-00009B7B0000}"/>
    <cellStyle name="Note 4 4 2 5" xfId="31646" xr:uid="{00000000-0005-0000-0000-00009C7B0000}"/>
    <cellStyle name="Note 4 4 2 5 10" xfId="31647" xr:uid="{00000000-0005-0000-0000-00009D7B0000}"/>
    <cellStyle name="Note 4 4 2 5 11" xfId="31648" xr:uid="{00000000-0005-0000-0000-00009E7B0000}"/>
    <cellStyle name="Note 4 4 2 5 12" xfId="31649" xr:uid="{00000000-0005-0000-0000-00009F7B0000}"/>
    <cellStyle name="Note 4 4 2 5 13" xfId="31650" xr:uid="{00000000-0005-0000-0000-0000A07B0000}"/>
    <cellStyle name="Note 4 4 2 5 2" xfId="31651" xr:uid="{00000000-0005-0000-0000-0000A17B0000}"/>
    <cellStyle name="Note 4 4 2 5 3" xfId="31652" xr:uid="{00000000-0005-0000-0000-0000A27B0000}"/>
    <cellStyle name="Note 4 4 2 5 4" xfId="31653" xr:uid="{00000000-0005-0000-0000-0000A37B0000}"/>
    <cellStyle name="Note 4 4 2 5 5" xfId="31654" xr:uid="{00000000-0005-0000-0000-0000A47B0000}"/>
    <cellStyle name="Note 4 4 2 5 6" xfId="31655" xr:uid="{00000000-0005-0000-0000-0000A57B0000}"/>
    <cellStyle name="Note 4 4 2 5 7" xfId="31656" xr:uid="{00000000-0005-0000-0000-0000A67B0000}"/>
    <cellStyle name="Note 4 4 2 5 8" xfId="31657" xr:uid="{00000000-0005-0000-0000-0000A77B0000}"/>
    <cellStyle name="Note 4 4 2 5 9" xfId="31658" xr:uid="{00000000-0005-0000-0000-0000A87B0000}"/>
    <cellStyle name="Note 4 4 2 6" xfId="31659" xr:uid="{00000000-0005-0000-0000-0000A97B0000}"/>
    <cellStyle name="Note 4 4 2 7" xfId="31660" xr:uid="{00000000-0005-0000-0000-0000AA7B0000}"/>
    <cellStyle name="Note 4 4 2 8" xfId="31661" xr:uid="{00000000-0005-0000-0000-0000AB7B0000}"/>
    <cellStyle name="Note 4 4 2 9" xfId="31662" xr:uid="{00000000-0005-0000-0000-0000AC7B0000}"/>
    <cellStyle name="Note 4 4 20" xfId="31663" xr:uid="{00000000-0005-0000-0000-0000AD7B0000}"/>
    <cellStyle name="Note 4 4 21" xfId="31664" xr:uid="{00000000-0005-0000-0000-0000AE7B0000}"/>
    <cellStyle name="Note 4 4 22" xfId="31665" xr:uid="{00000000-0005-0000-0000-0000AF7B0000}"/>
    <cellStyle name="Note 4 4 3" xfId="31666" xr:uid="{00000000-0005-0000-0000-0000B07B0000}"/>
    <cellStyle name="Note 4 4 3 10" xfId="31667" xr:uid="{00000000-0005-0000-0000-0000B17B0000}"/>
    <cellStyle name="Note 4 4 3 11" xfId="31668" xr:uid="{00000000-0005-0000-0000-0000B27B0000}"/>
    <cellStyle name="Note 4 4 3 12" xfId="31669" xr:uid="{00000000-0005-0000-0000-0000B37B0000}"/>
    <cellStyle name="Note 4 4 3 13" xfId="31670" xr:uid="{00000000-0005-0000-0000-0000B47B0000}"/>
    <cellStyle name="Note 4 4 3 14" xfId="31671" xr:uid="{00000000-0005-0000-0000-0000B57B0000}"/>
    <cellStyle name="Note 4 4 3 15" xfId="31672" xr:uid="{00000000-0005-0000-0000-0000B67B0000}"/>
    <cellStyle name="Note 4 4 3 16" xfId="31673" xr:uid="{00000000-0005-0000-0000-0000B77B0000}"/>
    <cellStyle name="Note 4 4 3 17" xfId="31674" xr:uid="{00000000-0005-0000-0000-0000B87B0000}"/>
    <cellStyle name="Note 4 4 3 18" xfId="31675" xr:uid="{00000000-0005-0000-0000-0000B97B0000}"/>
    <cellStyle name="Note 4 4 3 19" xfId="31676" xr:uid="{00000000-0005-0000-0000-0000BA7B0000}"/>
    <cellStyle name="Note 4 4 3 2" xfId="31677" xr:uid="{00000000-0005-0000-0000-0000BB7B0000}"/>
    <cellStyle name="Note 4 4 3 2 10" xfId="31678" xr:uid="{00000000-0005-0000-0000-0000BC7B0000}"/>
    <cellStyle name="Note 4 4 3 2 11" xfId="31679" xr:uid="{00000000-0005-0000-0000-0000BD7B0000}"/>
    <cellStyle name="Note 4 4 3 2 12" xfId="31680" xr:uid="{00000000-0005-0000-0000-0000BE7B0000}"/>
    <cellStyle name="Note 4 4 3 2 13" xfId="31681" xr:uid="{00000000-0005-0000-0000-0000BF7B0000}"/>
    <cellStyle name="Note 4 4 3 2 14" xfId="31682" xr:uid="{00000000-0005-0000-0000-0000C07B0000}"/>
    <cellStyle name="Note 4 4 3 2 2" xfId="31683" xr:uid="{00000000-0005-0000-0000-0000C17B0000}"/>
    <cellStyle name="Note 4 4 3 2 3" xfId="31684" xr:uid="{00000000-0005-0000-0000-0000C27B0000}"/>
    <cellStyle name="Note 4 4 3 2 4" xfId="31685" xr:uid="{00000000-0005-0000-0000-0000C37B0000}"/>
    <cellStyle name="Note 4 4 3 2 5" xfId="31686" xr:uid="{00000000-0005-0000-0000-0000C47B0000}"/>
    <cellStyle name="Note 4 4 3 2 6" xfId="31687" xr:uid="{00000000-0005-0000-0000-0000C57B0000}"/>
    <cellStyle name="Note 4 4 3 2 7" xfId="31688" xr:uid="{00000000-0005-0000-0000-0000C67B0000}"/>
    <cellStyle name="Note 4 4 3 2 8" xfId="31689" xr:uid="{00000000-0005-0000-0000-0000C77B0000}"/>
    <cellStyle name="Note 4 4 3 2 9" xfId="31690" xr:uid="{00000000-0005-0000-0000-0000C87B0000}"/>
    <cellStyle name="Note 4 4 3 20" xfId="31691" xr:uid="{00000000-0005-0000-0000-0000C97B0000}"/>
    <cellStyle name="Note 4 4 3 3" xfId="31692" xr:uid="{00000000-0005-0000-0000-0000CA7B0000}"/>
    <cellStyle name="Note 4 4 3 3 10" xfId="31693" xr:uid="{00000000-0005-0000-0000-0000CB7B0000}"/>
    <cellStyle name="Note 4 4 3 3 11" xfId="31694" xr:uid="{00000000-0005-0000-0000-0000CC7B0000}"/>
    <cellStyle name="Note 4 4 3 3 12" xfId="31695" xr:uid="{00000000-0005-0000-0000-0000CD7B0000}"/>
    <cellStyle name="Note 4 4 3 3 13" xfId="31696" xr:uid="{00000000-0005-0000-0000-0000CE7B0000}"/>
    <cellStyle name="Note 4 4 3 3 14" xfId="31697" xr:uid="{00000000-0005-0000-0000-0000CF7B0000}"/>
    <cellStyle name="Note 4 4 3 3 2" xfId="31698" xr:uid="{00000000-0005-0000-0000-0000D07B0000}"/>
    <cellStyle name="Note 4 4 3 3 3" xfId="31699" xr:uid="{00000000-0005-0000-0000-0000D17B0000}"/>
    <cellStyle name="Note 4 4 3 3 4" xfId="31700" xr:uid="{00000000-0005-0000-0000-0000D27B0000}"/>
    <cellStyle name="Note 4 4 3 3 5" xfId="31701" xr:uid="{00000000-0005-0000-0000-0000D37B0000}"/>
    <cellStyle name="Note 4 4 3 3 6" xfId="31702" xr:uid="{00000000-0005-0000-0000-0000D47B0000}"/>
    <cellStyle name="Note 4 4 3 3 7" xfId="31703" xr:uid="{00000000-0005-0000-0000-0000D57B0000}"/>
    <cellStyle name="Note 4 4 3 3 8" xfId="31704" xr:uid="{00000000-0005-0000-0000-0000D67B0000}"/>
    <cellStyle name="Note 4 4 3 3 9" xfId="31705" xr:uid="{00000000-0005-0000-0000-0000D77B0000}"/>
    <cellStyle name="Note 4 4 3 4" xfId="31706" xr:uid="{00000000-0005-0000-0000-0000D87B0000}"/>
    <cellStyle name="Note 4 4 3 4 10" xfId="31707" xr:uid="{00000000-0005-0000-0000-0000D97B0000}"/>
    <cellStyle name="Note 4 4 3 4 11" xfId="31708" xr:uid="{00000000-0005-0000-0000-0000DA7B0000}"/>
    <cellStyle name="Note 4 4 3 4 12" xfId="31709" xr:uid="{00000000-0005-0000-0000-0000DB7B0000}"/>
    <cellStyle name="Note 4 4 3 4 13" xfId="31710" xr:uid="{00000000-0005-0000-0000-0000DC7B0000}"/>
    <cellStyle name="Note 4 4 3 4 14" xfId="31711" xr:uid="{00000000-0005-0000-0000-0000DD7B0000}"/>
    <cellStyle name="Note 4 4 3 4 2" xfId="31712" xr:uid="{00000000-0005-0000-0000-0000DE7B0000}"/>
    <cellStyle name="Note 4 4 3 4 3" xfId="31713" xr:uid="{00000000-0005-0000-0000-0000DF7B0000}"/>
    <cellStyle name="Note 4 4 3 4 4" xfId="31714" xr:uid="{00000000-0005-0000-0000-0000E07B0000}"/>
    <cellStyle name="Note 4 4 3 4 5" xfId="31715" xr:uid="{00000000-0005-0000-0000-0000E17B0000}"/>
    <cellStyle name="Note 4 4 3 4 6" xfId="31716" xr:uid="{00000000-0005-0000-0000-0000E27B0000}"/>
    <cellStyle name="Note 4 4 3 4 7" xfId="31717" xr:uid="{00000000-0005-0000-0000-0000E37B0000}"/>
    <cellStyle name="Note 4 4 3 4 8" xfId="31718" xr:uid="{00000000-0005-0000-0000-0000E47B0000}"/>
    <cellStyle name="Note 4 4 3 4 9" xfId="31719" xr:uid="{00000000-0005-0000-0000-0000E57B0000}"/>
    <cellStyle name="Note 4 4 3 5" xfId="31720" xr:uid="{00000000-0005-0000-0000-0000E67B0000}"/>
    <cellStyle name="Note 4 4 3 5 10" xfId="31721" xr:uid="{00000000-0005-0000-0000-0000E77B0000}"/>
    <cellStyle name="Note 4 4 3 5 11" xfId="31722" xr:uid="{00000000-0005-0000-0000-0000E87B0000}"/>
    <cellStyle name="Note 4 4 3 5 12" xfId="31723" xr:uid="{00000000-0005-0000-0000-0000E97B0000}"/>
    <cellStyle name="Note 4 4 3 5 13" xfId="31724" xr:uid="{00000000-0005-0000-0000-0000EA7B0000}"/>
    <cellStyle name="Note 4 4 3 5 2" xfId="31725" xr:uid="{00000000-0005-0000-0000-0000EB7B0000}"/>
    <cellStyle name="Note 4 4 3 5 3" xfId="31726" xr:uid="{00000000-0005-0000-0000-0000EC7B0000}"/>
    <cellStyle name="Note 4 4 3 5 4" xfId="31727" xr:uid="{00000000-0005-0000-0000-0000ED7B0000}"/>
    <cellStyle name="Note 4 4 3 5 5" xfId="31728" xr:uid="{00000000-0005-0000-0000-0000EE7B0000}"/>
    <cellStyle name="Note 4 4 3 5 6" xfId="31729" xr:uid="{00000000-0005-0000-0000-0000EF7B0000}"/>
    <cellStyle name="Note 4 4 3 5 7" xfId="31730" xr:uid="{00000000-0005-0000-0000-0000F07B0000}"/>
    <cellStyle name="Note 4 4 3 5 8" xfId="31731" xr:uid="{00000000-0005-0000-0000-0000F17B0000}"/>
    <cellStyle name="Note 4 4 3 5 9" xfId="31732" xr:uid="{00000000-0005-0000-0000-0000F27B0000}"/>
    <cellStyle name="Note 4 4 3 6" xfId="31733" xr:uid="{00000000-0005-0000-0000-0000F37B0000}"/>
    <cellStyle name="Note 4 4 3 7" xfId="31734" xr:uid="{00000000-0005-0000-0000-0000F47B0000}"/>
    <cellStyle name="Note 4 4 3 8" xfId="31735" xr:uid="{00000000-0005-0000-0000-0000F57B0000}"/>
    <cellStyle name="Note 4 4 3 9" xfId="31736" xr:uid="{00000000-0005-0000-0000-0000F67B0000}"/>
    <cellStyle name="Note 4 4 4" xfId="31737" xr:uid="{00000000-0005-0000-0000-0000F77B0000}"/>
    <cellStyle name="Note 4 4 4 10" xfId="31738" xr:uid="{00000000-0005-0000-0000-0000F87B0000}"/>
    <cellStyle name="Note 4 4 4 11" xfId="31739" xr:uid="{00000000-0005-0000-0000-0000F97B0000}"/>
    <cellStyle name="Note 4 4 4 12" xfId="31740" xr:uid="{00000000-0005-0000-0000-0000FA7B0000}"/>
    <cellStyle name="Note 4 4 4 13" xfId="31741" xr:uid="{00000000-0005-0000-0000-0000FB7B0000}"/>
    <cellStyle name="Note 4 4 4 14" xfId="31742" xr:uid="{00000000-0005-0000-0000-0000FC7B0000}"/>
    <cellStyle name="Note 4 4 4 2" xfId="31743" xr:uid="{00000000-0005-0000-0000-0000FD7B0000}"/>
    <cellStyle name="Note 4 4 4 3" xfId="31744" xr:uid="{00000000-0005-0000-0000-0000FE7B0000}"/>
    <cellStyle name="Note 4 4 4 4" xfId="31745" xr:uid="{00000000-0005-0000-0000-0000FF7B0000}"/>
    <cellStyle name="Note 4 4 4 5" xfId="31746" xr:uid="{00000000-0005-0000-0000-0000007C0000}"/>
    <cellStyle name="Note 4 4 4 6" xfId="31747" xr:uid="{00000000-0005-0000-0000-0000017C0000}"/>
    <cellStyle name="Note 4 4 4 7" xfId="31748" xr:uid="{00000000-0005-0000-0000-0000027C0000}"/>
    <cellStyle name="Note 4 4 4 8" xfId="31749" xr:uid="{00000000-0005-0000-0000-0000037C0000}"/>
    <cellStyle name="Note 4 4 4 9" xfId="31750" xr:uid="{00000000-0005-0000-0000-0000047C0000}"/>
    <cellStyle name="Note 4 4 5" xfId="31751" xr:uid="{00000000-0005-0000-0000-0000057C0000}"/>
    <cellStyle name="Note 4 4 5 10" xfId="31752" xr:uid="{00000000-0005-0000-0000-0000067C0000}"/>
    <cellStyle name="Note 4 4 5 11" xfId="31753" xr:uid="{00000000-0005-0000-0000-0000077C0000}"/>
    <cellStyle name="Note 4 4 5 12" xfId="31754" xr:uid="{00000000-0005-0000-0000-0000087C0000}"/>
    <cellStyle name="Note 4 4 5 13" xfId="31755" xr:uid="{00000000-0005-0000-0000-0000097C0000}"/>
    <cellStyle name="Note 4 4 5 14" xfId="31756" xr:uid="{00000000-0005-0000-0000-00000A7C0000}"/>
    <cellStyle name="Note 4 4 5 2" xfId="31757" xr:uid="{00000000-0005-0000-0000-00000B7C0000}"/>
    <cellStyle name="Note 4 4 5 3" xfId="31758" xr:uid="{00000000-0005-0000-0000-00000C7C0000}"/>
    <cellStyle name="Note 4 4 5 4" xfId="31759" xr:uid="{00000000-0005-0000-0000-00000D7C0000}"/>
    <cellStyle name="Note 4 4 5 5" xfId="31760" xr:uid="{00000000-0005-0000-0000-00000E7C0000}"/>
    <cellStyle name="Note 4 4 5 6" xfId="31761" xr:uid="{00000000-0005-0000-0000-00000F7C0000}"/>
    <cellStyle name="Note 4 4 5 7" xfId="31762" xr:uid="{00000000-0005-0000-0000-0000107C0000}"/>
    <cellStyle name="Note 4 4 5 8" xfId="31763" xr:uid="{00000000-0005-0000-0000-0000117C0000}"/>
    <cellStyle name="Note 4 4 5 9" xfId="31764" xr:uid="{00000000-0005-0000-0000-0000127C0000}"/>
    <cellStyle name="Note 4 4 6" xfId="31765" xr:uid="{00000000-0005-0000-0000-0000137C0000}"/>
    <cellStyle name="Note 4 4 6 10" xfId="31766" xr:uid="{00000000-0005-0000-0000-0000147C0000}"/>
    <cellStyle name="Note 4 4 6 11" xfId="31767" xr:uid="{00000000-0005-0000-0000-0000157C0000}"/>
    <cellStyle name="Note 4 4 6 12" xfId="31768" xr:uid="{00000000-0005-0000-0000-0000167C0000}"/>
    <cellStyle name="Note 4 4 6 13" xfId="31769" xr:uid="{00000000-0005-0000-0000-0000177C0000}"/>
    <cellStyle name="Note 4 4 6 14" xfId="31770" xr:uid="{00000000-0005-0000-0000-0000187C0000}"/>
    <cellStyle name="Note 4 4 6 2" xfId="31771" xr:uid="{00000000-0005-0000-0000-0000197C0000}"/>
    <cellStyle name="Note 4 4 6 3" xfId="31772" xr:uid="{00000000-0005-0000-0000-00001A7C0000}"/>
    <cellStyle name="Note 4 4 6 4" xfId="31773" xr:uid="{00000000-0005-0000-0000-00001B7C0000}"/>
    <cellStyle name="Note 4 4 6 5" xfId="31774" xr:uid="{00000000-0005-0000-0000-00001C7C0000}"/>
    <cellStyle name="Note 4 4 6 6" xfId="31775" xr:uid="{00000000-0005-0000-0000-00001D7C0000}"/>
    <cellStyle name="Note 4 4 6 7" xfId="31776" xr:uid="{00000000-0005-0000-0000-00001E7C0000}"/>
    <cellStyle name="Note 4 4 6 8" xfId="31777" xr:uid="{00000000-0005-0000-0000-00001F7C0000}"/>
    <cellStyle name="Note 4 4 6 9" xfId="31778" xr:uid="{00000000-0005-0000-0000-0000207C0000}"/>
    <cellStyle name="Note 4 4 7" xfId="31779" xr:uid="{00000000-0005-0000-0000-0000217C0000}"/>
    <cellStyle name="Note 4 4 7 10" xfId="31780" xr:uid="{00000000-0005-0000-0000-0000227C0000}"/>
    <cellStyle name="Note 4 4 7 11" xfId="31781" xr:uid="{00000000-0005-0000-0000-0000237C0000}"/>
    <cellStyle name="Note 4 4 7 12" xfId="31782" xr:uid="{00000000-0005-0000-0000-0000247C0000}"/>
    <cellStyle name="Note 4 4 7 13" xfId="31783" xr:uid="{00000000-0005-0000-0000-0000257C0000}"/>
    <cellStyle name="Note 4 4 7 2" xfId="31784" xr:uid="{00000000-0005-0000-0000-0000267C0000}"/>
    <cellStyle name="Note 4 4 7 3" xfId="31785" xr:uid="{00000000-0005-0000-0000-0000277C0000}"/>
    <cellStyle name="Note 4 4 7 4" xfId="31786" xr:uid="{00000000-0005-0000-0000-0000287C0000}"/>
    <cellStyle name="Note 4 4 7 5" xfId="31787" xr:uid="{00000000-0005-0000-0000-0000297C0000}"/>
    <cellStyle name="Note 4 4 7 6" xfId="31788" xr:uid="{00000000-0005-0000-0000-00002A7C0000}"/>
    <cellStyle name="Note 4 4 7 7" xfId="31789" xr:uid="{00000000-0005-0000-0000-00002B7C0000}"/>
    <cellStyle name="Note 4 4 7 8" xfId="31790" xr:uid="{00000000-0005-0000-0000-00002C7C0000}"/>
    <cellStyle name="Note 4 4 7 9" xfId="31791" xr:uid="{00000000-0005-0000-0000-00002D7C0000}"/>
    <cellStyle name="Note 4 4 8" xfId="31792" xr:uid="{00000000-0005-0000-0000-00002E7C0000}"/>
    <cellStyle name="Note 4 4 9" xfId="31793" xr:uid="{00000000-0005-0000-0000-00002F7C0000}"/>
    <cellStyle name="Note 4 5" xfId="31794" xr:uid="{00000000-0005-0000-0000-0000307C0000}"/>
    <cellStyle name="Note 4 5 10" xfId="31795" xr:uid="{00000000-0005-0000-0000-0000317C0000}"/>
    <cellStyle name="Note 4 5 11" xfId="31796" xr:uid="{00000000-0005-0000-0000-0000327C0000}"/>
    <cellStyle name="Note 4 5 12" xfId="31797" xr:uid="{00000000-0005-0000-0000-0000337C0000}"/>
    <cellStyle name="Note 4 5 13" xfId="31798" xr:uid="{00000000-0005-0000-0000-0000347C0000}"/>
    <cellStyle name="Note 4 5 14" xfId="31799" xr:uid="{00000000-0005-0000-0000-0000357C0000}"/>
    <cellStyle name="Note 4 5 15" xfId="31800" xr:uid="{00000000-0005-0000-0000-0000367C0000}"/>
    <cellStyle name="Note 4 5 16" xfId="31801" xr:uid="{00000000-0005-0000-0000-0000377C0000}"/>
    <cellStyle name="Note 4 5 17" xfId="31802" xr:uid="{00000000-0005-0000-0000-0000387C0000}"/>
    <cellStyle name="Note 4 5 18" xfId="31803" xr:uid="{00000000-0005-0000-0000-0000397C0000}"/>
    <cellStyle name="Note 4 5 19" xfId="31804" xr:uid="{00000000-0005-0000-0000-00003A7C0000}"/>
    <cellStyle name="Note 4 5 2" xfId="31805" xr:uid="{00000000-0005-0000-0000-00003B7C0000}"/>
    <cellStyle name="Note 4 5 2 10" xfId="31806" xr:uid="{00000000-0005-0000-0000-00003C7C0000}"/>
    <cellStyle name="Note 4 5 2 11" xfId="31807" xr:uid="{00000000-0005-0000-0000-00003D7C0000}"/>
    <cellStyle name="Note 4 5 2 12" xfId="31808" xr:uid="{00000000-0005-0000-0000-00003E7C0000}"/>
    <cellStyle name="Note 4 5 2 13" xfId="31809" xr:uid="{00000000-0005-0000-0000-00003F7C0000}"/>
    <cellStyle name="Note 4 5 2 14" xfId="31810" xr:uid="{00000000-0005-0000-0000-0000407C0000}"/>
    <cellStyle name="Note 4 5 2 2" xfId="31811" xr:uid="{00000000-0005-0000-0000-0000417C0000}"/>
    <cellStyle name="Note 4 5 2 3" xfId="31812" xr:uid="{00000000-0005-0000-0000-0000427C0000}"/>
    <cellStyle name="Note 4 5 2 4" xfId="31813" xr:uid="{00000000-0005-0000-0000-0000437C0000}"/>
    <cellStyle name="Note 4 5 2 5" xfId="31814" xr:uid="{00000000-0005-0000-0000-0000447C0000}"/>
    <cellStyle name="Note 4 5 2 6" xfId="31815" xr:uid="{00000000-0005-0000-0000-0000457C0000}"/>
    <cellStyle name="Note 4 5 2 7" xfId="31816" xr:uid="{00000000-0005-0000-0000-0000467C0000}"/>
    <cellStyle name="Note 4 5 2 8" xfId="31817" xr:uid="{00000000-0005-0000-0000-0000477C0000}"/>
    <cellStyle name="Note 4 5 2 9" xfId="31818" xr:uid="{00000000-0005-0000-0000-0000487C0000}"/>
    <cellStyle name="Note 4 5 20" xfId="31819" xr:uid="{00000000-0005-0000-0000-0000497C0000}"/>
    <cellStyle name="Note 4 5 3" xfId="31820" xr:uid="{00000000-0005-0000-0000-00004A7C0000}"/>
    <cellStyle name="Note 4 5 3 10" xfId="31821" xr:uid="{00000000-0005-0000-0000-00004B7C0000}"/>
    <cellStyle name="Note 4 5 3 11" xfId="31822" xr:uid="{00000000-0005-0000-0000-00004C7C0000}"/>
    <cellStyle name="Note 4 5 3 12" xfId="31823" xr:uid="{00000000-0005-0000-0000-00004D7C0000}"/>
    <cellStyle name="Note 4 5 3 13" xfId="31824" xr:uid="{00000000-0005-0000-0000-00004E7C0000}"/>
    <cellStyle name="Note 4 5 3 14" xfId="31825" xr:uid="{00000000-0005-0000-0000-00004F7C0000}"/>
    <cellStyle name="Note 4 5 3 2" xfId="31826" xr:uid="{00000000-0005-0000-0000-0000507C0000}"/>
    <cellStyle name="Note 4 5 3 3" xfId="31827" xr:uid="{00000000-0005-0000-0000-0000517C0000}"/>
    <cellStyle name="Note 4 5 3 4" xfId="31828" xr:uid="{00000000-0005-0000-0000-0000527C0000}"/>
    <cellStyle name="Note 4 5 3 5" xfId="31829" xr:uid="{00000000-0005-0000-0000-0000537C0000}"/>
    <cellStyle name="Note 4 5 3 6" xfId="31830" xr:uid="{00000000-0005-0000-0000-0000547C0000}"/>
    <cellStyle name="Note 4 5 3 7" xfId="31831" xr:uid="{00000000-0005-0000-0000-0000557C0000}"/>
    <cellStyle name="Note 4 5 3 8" xfId="31832" xr:uid="{00000000-0005-0000-0000-0000567C0000}"/>
    <cellStyle name="Note 4 5 3 9" xfId="31833" xr:uid="{00000000-0005-0000-0000-0000577C0000}"/>
    <cellStyle name="Note 4 5 4" xfId="31834" xr:uid="{00000000-0005-0000-0000-0000587C0000}"/>
    <cellStyle name="Note 4 5 4 10" xfId="31835" xr:uid="{00000000-0005-0000-0000-0000597C0000}"/>
    <cellStyle name="Note 4 5 4 11" xfId="31836" xr:uid="{00000000-0005-0000-0000-00005A7C0000}"/>
    <cellStyle name="Note 4 5 4 12" xfId="31837" xr:uid="{00000000-0005-0000-0000-00005B7C0000}"/>
    <cellStyle name="Note 4 5 4 13" xfId="31838" xr:uid="{00000000-0005-0000-0000-00005C7C0000}"/>
    <cellStyle name="Note 4 5 4 14" xfId="31839" xr:uid="{00000000-0005-0000-0000-00005D7C0000}"/>
    <cellStyle name="Note 4 5 4 2" xfId="31840" xr:uid="{00000000-0005-0000-0000-00005E7C0000}"/>
    <cellStyle name="Note 4 5 4 3" xfId="31841" xr:uid="{00000000-0005-0000-0000-00005F7C0000}"/>
    <cellStyle name="Note 4 5 4 4" xfId="31842" xr:uid="{00000000-0005-0000-0000-0000607C0000}"/>
    <cellStyle name="Note 4 5 4 5" xfId="31843" xr:uid="{00000000-0005-0000-0000-0000617C0000}"/>
    <cellStyle name="Note 4 5 4 6" xfId="31844" xr:uid="{00000000-0005-0000-0000-0000627C0000}"/>
    <cellStyle name="Note 4 5 4 7" xfId="31845" xr:uid="{00000000-0005-0000-0000-0000637C0000}"/>
    <cellStyle name="Note 4 5 4 8" xfId="31846" xr:uid="{00000000-0005-0000-0000-0000647C0000}"/>
    <cellStyle name="Note 4 5 4 9" xfId="31847" xr:uid="{00000000-0005-0000-0000-0000657C0000}"/>
    <cellStyle name="Note 4 5 5" xfId="31848" xr:uid="{00000000-0005-0000-0000-0000667C0000}"/>
    <cellStyle name="Note 4 5 5 10" xfId="31849" xr:uid="{00000000-0005-0000-0000-0000677C0000}"/>
    <cellStyle name="Note 4 5 5 11" xfId="31850" xr:uid="{00000000-0005-0000-0000-0000687C0000}"/>
    <cellStyle name="Note 4 5 5 12" xfId="31851" xr:uid="{00000000-0005-0000-0000-0000697C0000}"/>
    <cellStyle name="Note 4 5 5 13" xfId="31852" xr:uid="{00000000-0005-0000-0000-00006A7C0000}"/>
    <cellStyle name="Note 4 5 5 2" xfId="31853" xr:uid="{00000000-0005-0000-0000-00006B7C0000}"/>
    <cellStyle name="Note 4 5 5 3" xfId="31854" xr:uid="{00000000-0005-0000-0000-00006C7C0000}"/>
    <cellStyle name="Note 4 5 5 4" xfId="31855" xr:uid="{00000000-0005-0000-0000-00006D7C0000}"/>
    <cellStyle name="Note 4 5 5 5" xfId="31856" xr:uid="{00000000-0005-0000-0000-00006E7C0000}"/>
    <cellStyle name="Note 4 5 5 6" xfId="31857" xr:uid="{00000000-0005-0000-0000-00006F7C0000}"/>
    <cellStyle name="Note 4 5 5 7" xfId="31858" xr:uid="{00000000-0005-0000-0000-0000707C0000}"/>
    <cellStyle name="Note 4 5 5 8" xfId="31859" xr:uid="{00000000-0005-0000-0000-0000717C0000}"/>
    <cellStyle name="Note 4 5 5 9" xfId="31860" xr:uid="{00000000-0005-0000-0000-0000727C0000}"/>
    <cellStyle name="Note 4 5 6" xfId="31861" xr:uid="{00000000-0005-0000-0000-0000737C0000}"/>
    <cellStyle name="Note 4 5 7" xfId="31862" xr:uid="{00000000-0005-0000-0000-0000747C0000}"/>
    <cellStyle name="Note 4 5 8" xfId="31863" xr:uid="{00000000-0005-0000-0000-0000757C0000}"/>
    <cellStyle name="Note 4 5 9" xfId="31864" xr:uid="{00000000-0005-0000-0000-0000767C0000}"/>
    <cellStyle name="Note 4 6" xfId="31865" xr:uid="{00000000-0005-0000-0000-0000777C0000}"/>
    <cellStyle name="Note 4 6 10" xfId="31866" xr:uid="{00000000-0005-0000-0000-0000787C0000}"/>
    <cellStyle name="Note 4 6 11" xfId="31867" xr:uid="{00000000-0005-0000-0000-0000797C0000}"/>
    <cellStyle name="Note 4 6 12" xfId="31868" xr:uid="{00000000-0005-0000-0000-00007A7C0000}"/>
    <cellStyle name="Note 4 6 13" xfId="31869" xr:uid="{00000000-0005-0000-0000-00007B7C0000}"/>
    <cellStyle name="Note 4 6 14" xfId="31870" xr:uid="{00000000-0005-0000-0000-00007C7C0000}"/>
    <cellStyle name="Note 4 6 15" xfId="31871" xr:uid="{00000000-0005-0000-0000-00007D7C0000}"/>
    <cellStyle name="Note 4 6 16" xfId="31872" xr:uid="{00000000-0005-0000-0000-00007E7C0000}"/>
    <cellStyle name="Note 4 6 17" xfId="31873" xr:uid="{00000000-0005-0000-0000-00007F7C0000}"/>
    <cellStyle name="Note 4 6 18" xfId="31874" xr:uid="{00000000-0005-0000-0000-0000807C0000}"/>
    <cellStyle name="Note 4 6 19" xfId="31875" xr:uid="{00000000-0005-0000-0000-0000817C0000}"/>
    <cellStyle name="Note 4 6 2" xfId="31876" xr:uid="{00000000-0005-0000-0000-0000827C0000}"/>
    <cellStyle name="Note 4 6 2 10" xfId="31877" xr:uid="{00000000-0005-0000-0000-0000837C0000}"/>
    <cellStyle name="Note 4 6 2 11" xfId="31878" xr:uid="{00000000-0005-0000-0000-0000847C0000}"/>
    <cellStyle name="Note 4 6 2 12" xfId="31879" xr:uid="{00000000-0005-0000-0000-0000857C0000}"/>
    <cellStyle name="Note 4 6 2 13" xfId="31880" xr:uid="{00000000-0005-0000-0000-0000867C0000}"/>
    <cellStyle name="Note 4 6 2 14" xfId="31881" xr:uid="{00000000-0005-0000-0000-0000877C0000}"/>
    <cellStyle name="Note 4 6 2 2" xfId="31882" xr:uid="{00000000-0005-0000-0000-0000887C0000}"/>
    <cellStyle name="Note 4 6 2 3" xfId="31883" xr:uid="{00000000-0005-0000-0000-0000897C0000}"/>
    <cellStyle name="Note 4 6 2 4" xfId="31884" xr:uid="{00000000-0005-0000-0000-00008A7C0000}"/>
    <cellStyle name="Note 4 6 2 5" xfId="31885" xr:uid="{00000000-0005-0000-0000-00008B7C0000}"/>
    <cellStyle name="Note 4 6 2 6" xfId="31886" xr:uid="{00000000-0005-0000-0000-00008C7C0000}"/>
    <cellStyle name="Note 4 6 2 7" xfId="31887" xr:uid="{00000000-0005-0000-0000-00008D7C0000}"/>
    <cellStyle name="Note 4 6 2 8" xfId="31888" xr:uid="{00000000-0005-0000-0000-00008E7C0000}"/>
    <cellStyle name="Note 4 6 2 9" xfId="31889" xr:uid="{00000000-0005-0000-0000-00008F7C0000}"/>
    <cellStyle name="Note 4 6 20" xfId="31890" xr:uid="{00000000-0005-0000-0000-0000907C0000}"/>
    <cellStyle name="Note 4 6 3" xfId="31891" xr:uid="{00000000-0005-0000-0000-0000917C0000}"/>
    <cellStyle name="Note 4 6 3 10" xfId="31892" xr:uid="{00000000-0005-0000-0000-0000927C0000}"/>
    <cellStyle name="Note 4 6 3 11" xfId="31893" xr:uid="{00000000-0005-0000-0000-0000937C0000}"/>
    <cellStyle name="Note 4 6 3 12" xfId="31894" xr:uid="{00000000-0005-0000-0000-0000947C0000}"/>
    <cellStyle name="Note 4 6 3 13" xfId="31895" xr:uid="{00000000-0005-0000-0000-0000957C0000}"/>
    <cellStyle name="Note 4 6 3 14" xfId="31896" xr:uid="{00000000-0005-0000-0000-0000967C0000}"/>
    <cellStyle name="Note 4 6 3 2" xfId="31897" xr:uid="{00000000-0005-0000-0000-0000977C0000}"/>
    <cellStyle name="Note 4 6 3 3" xfId="31898" xr:uid="{00000000-0005-0000-0000-0000987C0000}"/>
    <cellStyle name="Note 4 6 3 4" xfId="31899" xr:uid="{00000000-0005-0000-0000-0000997C0000}"/>
    <cellStyle name="Note 4 6 3 5" xfId="31900" xr:uid="{00000000-0005-0000-0000-00009A7C0000}"/>
    <cellStyle name="Note 4 6 3 6" xfId="31901" xr:uid="{00000000-0005-0000-0000-00009B7C0000}"/>
    <cellStyle name="Note 4 6 3 7" xfId="31902" xr:uid="{00000000-0005-0000-0000-00009C7C0000}"/>
    <cellStyle name="Note 4 6 3 8" xfId="31903" xr:uid="{00000000-0005-0000-0000-00009D7C0000}"/>
    <cellStyle name="Note 4 6 3 9" xfId="31904" xr:uid="{00000000-0005-0000-0000-00009E7C0000}"/>
    <cellStyle name="Note 4 6 4" xfId="31905" xr:uid="{00000000-0005-0000-0000-00009F7C0000}"/>
    <cellStyle name="Note 4 6 4 10" xfId="31906" xr:uid="{00000000-0005-0000-0000-0000A07C0000}"/>
    <cellStyle name="Note 4 6 4 11" xfId="31907" xr:uid="{00000000-0005-0000-0000-0000A17C0000}"/>
    <cellStyle name="Note 4 6 4 12" xfId="31908" xr:uid="{00000000-0005-0000-0000-0000A27C0000}"/>
    <cellStyle name="Note 4 6 4 13" xfId="31909" xr:uid="{00000000-0005-0000-0000-0000A37C0000}"/>
    <cellStyle name="Note 4 6 4 14" xfId="31910" xr:uid="{00000000-0005-0000-0000-0000A47C0000}"/>
    <cellStyle name="Note 4 6 4 2" xfId="31911" xr:uid="{00000000-0005-0000-0000-0000A57C0000}"/>
    <cellStyle name="Note 4 6 4 3" xfId="31912" xr:uid="{00000000-0005-0000-0000-0000A67C0000}"/>
    <cellStyle name="Note 4 6 4 4" xfId="31913" xr:uid="{00000000-0005-0000-0000-0000A77C0000}"/>
    <cellStyle name="Note 4 6 4 5" xfId="31914" xr:uid="{00000000-0005-0000-0000-0000A87C0000}"/>
    <cellStyle name="Note 4 6 4 6" xfId="31915" xr:uid="{00000000-0005-0000-0000-0000A97C0000}"/>
    <cellStyle name="Note 4 6 4 7" xfId="31916" xr:uid="{00000000-0005-0000-0000-0000AA7C0000}"/>
    <cellStyle name="Note 4 6 4 8" xfId="31917" xr:uid="{00000000-0005-0000-0000-0000AB7C0000}"/>
    <cellStyle name="Note 4 6 4 9" xfId="31918" xr:uid="{00000000-0005-0000-0000-0000AC7C0000}"/>
    <cellStyle name="Note 4 6 5" xfId="31919" xr:uid="{00000000-0005-0000-0000-0000AD7C0000}"/>
    <cellStyle name="Note 4 6 5 10" xfId="31920" xr:uid="{00000000-0005-0000-0000-0000AE7C0000}"/>
    <cellStyle name="Note 4 6 5 11" xfId="31921" xr:uid="{00000000-0005-0000-0000-0000AF7C0000}"/>
    <cellStyle name="Note 4 6 5 12" xfId="31922" xr:uid="{00000000-0005-0000-0000-0000B07C0000}"/>
    <cellStyle name="Note 4 6 5 13" xfId="31923" xr:uid="{00000000-0005-0000-0000-0000B17C0000}"/>
    <cellStyle name="Note 4 6 5 2" xfId="31924" xr:uid="{00000000-0005-0000-0000-0000B27C0000}"/>
    <cellStyle name="Note 4 6 5 3" xfId="31925" xr:uid="{00000000-0005-0000-0000-0000B37C0000}"/>
    <cellStyle name="Note 4 6 5 4" xfId="31926" xr:uid="{00000000-0005-0000-0000-0000B47C0000}"/>
    <cellStyle name="Note 4 6 5 5" xfId="31927" xr:uid="{00000000-0005-0000-0000-0000B57C0000}"/>
    <cellStyle name="Note 4 6 5 6" xfId="31928" xr:uid="{00000000-0005-0000-0000-0000B67C0000}"/>
    <cellStyle name="Note 4 6 5 7" xfId="31929" xr:uid="{00000000-0005-0000-0000-0000B77C0000}"/>
    <cellStyle name="Note 4 6 5 8" xfId="31930" xr:uid="{00000000-0005-0000-0000-0000B87C0000}"/>
    <cellStyle name="Note 4 6 5 9" xfId="31931" xr:uid="{00000000-0005-0000-0000-0000B97C0000}"/>
    <cellStyle name="Note 4 6 6" xfId="31932" xr:uid="{00000000-0005-0000-0000-0000BA7C0000}"/>
    <cellStyle name="Note 4 6 7" xfId="31933" xr:uid="{00000000-0005-0000-0000-0000BB7C0000}"/>
    <cellStyle name="Note 4 6 8" xfId="31934" xr:uid="{00000000-0005-0000-0000-0000BC7C0000}"/>
    <cellStyle name="Note 4 6 9" xfId="31935" xr:uid="{00000000-0005-0000-0000-0000BD7C0000}"/>
    <cellStyle name="Note 4 7" xfId="31936" xr:uid="{00000000-0005-0000-0000-0000BE7C0000}"/>
    <cellStyle name="Note 4 7 10" xfId="31937" xr:uid="{00000000-0005-0000-0000-0000BF7C0000}"/>
    <cellStyle name="Note 4 7 11" xfId="31938" xr:uid="{00000000-0005-0000-0000-0000C07C0000}"/>
    <cellStyle name="Note 4 7 12" xfId="31939" xr:uid="{00000000-0005-0000-0000-0000C17C0000}"/>
    <cellStyle name="Note 4 7 13" xfId="31940" xr:uid="{00000000-0005-0000-0000-0000C27C0000}"/>
    <cellStyle name="Note 4 7 14" xfId="31941" xr:uid="{00000000-0005-0000-0000-0000C37C0000}"/>
    <cellStyle name="Note 4 7 2" xfId="31942" xr:uid="{00000000-0005-0000-0000-0000C47C0000}"/>
    <cellStyle name="Note 4 7 3" xfId="31943" xr:uid="{00000000-0005-0000-0000-0000C57C0000}"/>
    <cellStyle name="Note 4 7 4" xfId="31944" xr:uid="{00000000-0005-0000-0000-0000C67C0000}"/>
    <cellStyle name="Note 4 7 5" xfId="31945" xr:uid="{00000000-0005-0000-0000-0000C77C0000}"/>
    <cellStyle name="Note 4 7 6" xfId="31946" xr:uid="{00000000-0005-0000-0000-0000C87C0000}"/>
    <cellStyle name="Note 4 7 7" xfId="31947" xr:uid="{00000000-0005-0000-0000-0000C97C0000}"/>
    <cellStyle name="Note 4 7 8" xfId="31948" xr:uid="{00000000-0005-0000-0000-0000CA7C0000}"/>
    <cellStyle name="Note 4 7 9" xfId="31949" xr:uid="{00000000-0005-0000-0000-0000CB7C0000}"/>
    <cellStyle name="Note 4 8" xfId="31950" xr:uid="{00000000-0005-0000-0000-0000CC7C0000}"/>
    <cellStyle name="Note 4 8 10" xfId="31951" xr:uid="{00000000-0005-0000-0000-0000CD7C0000}"/>
    <cellStyle name="Note 4 8 11" xfId="31952" xr:uid="{00000000-0005-0000-0000-0000CE7C0000}"/>
    <cellStyle name="Note 4 8 12" xfId="31953" xr:uid="{00000000-0005-0000-0000-0000CF7C0000}"/>
    <cellStyle name="Note 4 8 13" xfId="31954" xr:uid="{00000000-0005-0000-0000-0000D07C0000}"/>
    <cellStyle name="Note 4 8 14" xfId="31955" xr:uid="{00000000-0005-0000-0000-0000D17C0000}"/>
    <cellStyle name="Note 4 8 2" xfId="31956" xr:uid="{00000000-0005-0000-0000-0000D27C0000}"/>
    <cellStyle name="Note 4 8 3" xfId="31957" xr:uid="{00000000-0005-0000-0000-0000D37C0000}"/>
    <cellStyle name="Note 4 8 4" xfId="31958" xr:uid="{00000000-0005-0000-0000-0000D47C0000}"/>
    <cellStyle name="Note 4 8 5" xfId="31959" xr:uid="{00000000-0005-0000-0000-0000D57C0000}"/>
    <cellStyle name="Note 4 8 6" xfId="31960" xr:uid="{00000000-0005-0000-0000-0000D67C0000}"/>
    <cellStyle name="Note 4 8 7" xfId="31961" xr:uid="{00000000-0005-0000-0000-0000D77C0000}"/>
    <cellStyle name="Note 4 8 8" xfId="31962" xr:uid="{00000000-0005-0000-0000-0000D87C0000}"/>
    <cellStyle name="Note 4 8 9" xfId="31963" xr:uid="{00000000-0005-0000-0000-0000D97C0000}"/>
    <cellStyle name="Note 4 9" xfId="31964" xr:uid="{00000000-0005-0000-0000-0000DA7C0000}"/>
    <cellStyle name="Note 4 9 10" xfId="31965" xr:uid="{00000000-0005-0000-0000-0000DB7C0000}"/>
    <cellStyle name="Note 4 9 11" xfId="31966" xr:uid="{00000000-0005-0000-0000-0000DC7C0000}"/>
    <cellStyle name="Note 4 9 12" xfId="31967" xr:uid="{00000000-0005-0000-0000-0000DD7C0000}"/>
    <cellStyle name="Note 4 9 13" xfId="31968" xr:uid="{00000000-0005-0000-0000-0000DE7C0000}"/>
    <cellStyle name="Note 4 9 14" xfId="31969" xr:uid="{00000000-0005-0000-0000-0000DF7C0000}"/>
    <cellStyle name="Note 4 9 2" xfId="31970" xr:uid="{00000000-0005-0000-0000-0000E07C0000}"/>
    <cellStyle name="Note 4 9 3" xfId="31971" xr:uid="{00000000-0005-0000-0000-0000E17C0000}"/>
    <cellStyle name="Note 4 9 4" xfId="31972" xr:uid="{00000000-0005-0000-0000-0000E27C0000}"/>
    <cellStyle name="Note 4 9 5" xfId="31973" xr:uid="{00000000-0005-0000-0000-0000E37C0000}"/>
    <cellStyle name="Note 4 9 6" xfId="31974" xr:uid="{00000000-0005-0000-0000-0000E47C0000}"/>
    <cellStyle name="Note 4 9 7" xfId="31975" xr:uid="{00000000-0005-0000-0000-0000E57C0000}"/>
    <cellStyle name="Note 4 9 8" xfId="31976" xr:uid="{00000000-0005-0000-0000-0000E67C0000}"/>
    <cellStyle name="Note 4 9 9" xfId="31977" xr:uid="{00000000-0005-0000-0000-0000E77C0000}"/>
    <cellStyle name="Note 5" xfId="31978" xr:uid="{00000000-0005-0000-0000-0000E87C0000}"/>
    <cellStyle name="Note 5 10" xfId="31979" xr:uid="{00000000-0005-0000-0000-0000E97C0000}"/>
    <cellStyle name="Note 5 11" xfId="31980" xr:uid="{00000000-0005-0000-0000-0000EA7C0000}"/>
    <cellStyle name="Note 5 12" xfId="31981" xr:uid="{00000000-0005-0000-0000-0000EB7C0000}"/>
    <cellStyle name="Note 5 13" xfId="31982" xr:uid="{00000000-0005-0000-0000-0000EC7C0000}"/>
    <cellStyle name="Note 5 14" xfId="31983" xr:uid="{00000000-0005-0000-0000-0000ED7C0000}"/>
    <cellStyle name="Note 5 15" xfId="31984" xr:uid="{00000000-0005-0000-0000-0000EE7C0000}"/>
    <cellStyle name="Note 5 16" xfId="31985" xr:uid="{00000000-0005-0000-0000-0000EF7C0000}"/>
    <cellStyle name="Note 5 17" xfId="31986" xr:uid="{00000000-0005-0000-0000-0000F07C0000}"/>
    <cellStyle name="Note 5 18" xfId="31987" xr:uid="{00000000-0005-0000-0000-0000F17C0000}"/>
    <cellStyle name="Note 5 2" xfId="31988" xr:uid="{00000000-0005-0000-0000-0000F27C0000}"/>
    <cellStyle name="Note 5 2 10" xfId="31989" xr:uid="{00000000-0005-0000-0000-0000F37C0000}"/>
    <cellStyle name="Note 5 2 11" xfId="31990" xr:uid="{00000000-0005-0000-0000-0000F47C0000}"/>
    <cellStyle name="Note 5 2 12" xfId="31991" xr:uid="{00000000-0005-0000-0000-0000F57C0000}"/>
    <cellStyle name="Note 5 2 13" xfId="31992" xr:uid="{00000000-0005-0000-0000-0000F67C0000}"/>
    <cellStyle name="Note 5 2 14" xfId="31993" xr:uid="{00000000-0005-0000-0000-0000F77C0000}"/>
    <cellStyle name="Note 5 2 15" xfId="31994" xr:uid="{00000000-0005-0000-0000-0000F87C0000}"/>
    <cellStyle name="Note 5 2 16" xfId="31995" xr:uid="{00000000-0005-0000-0000-0000F97C0000}"/>
    <cellStyle name="Note 5 2 17" xfId="31996" xr:uid="{00000000-0005-0000-0000-0000FA7C0000}"/>
    <cellStyle name="Note 5 2 18" xfId="31997" xr:uid="{00000000-0005-0000-0000-0000FB7C0000}"/>
    <cellStyle name="Note 5 2 19" xfId="31998" xr:uid="{00000000-0005-0000-0000-0000FC7C0000}"/>
    <cellStyle name="Note 5 2 2" xfId="31999" xr:uid="{00000000-0005-0000-0000-0000FD7C0000}"/>
    <cellStyle name="Note 5 2 2 10" xfId="32000" xr:uid="{00000000-0005-0000-0000-0000FE7C0000}"/>
    <cellStyle name="Note 5 2 2 11" xfId="32001" xr:uid="{00000000-0005-0000-0000-0000FF7C0000}"/>
    <cellStyle name="Note 5 2 2 12" xfId="32002" xr:uid="{00000000-0005-0000-0000-0000007D0000}"/>
    <cellStyle name="Note 5 2 2 13" xfId="32003" xr:uid="{00000000-0005-0000-0000-0000017D0000}"/>
    <cellStyle name="Note 5 2 2 14" xfId="32004" xr:uid="{00000000-0005-0000-0000-0000027D0000}"/>
    <cellStyle name="Note 5 2 2 15" xfId="32005" xr:uid="{00000000-0005-0000-0000-0000037D0000}"/>
    <cellStyle name="Note 5 2 2 16" xfId="32006" xr:uid="{00000000-0005-0000-0000-0000047D0000}"/>
    <cellStyle name="Note 5 2 2 17" xfId="32007" xr:uid="{00000000-0005-0000-0000-0000057D0000}"/>
    <cellStyle name="Note 5 2 2 18" xfId="32008" xr:uid="{00000000-0005-0000-0000-0000067D0000}"/>
    <cellStyle name="Note 5 2 2 19" xfId="32009" xr:uid="{00000000-0005-0000-0000-0000077D0000}"/>
    <cellStyle name="Note 5 2 2 2" xfId="32010" xr:uid="{00000000-0005-0000-0000-0000087D0000}"/>
    <cellStyle name="Note 5 2 2 2 10" xfId="32011" xr:uid="{00000000-0005-0000-0000-0000097D0000}"/>
    <cellStyle name="Note 5 2 2 2 11" xfId="32012" xr:uid="{00000000-0005-0000-0000-00000A7D0000}"/>
    <cellStyle name="Note 5 2 2 2 12" xfId="32013" xr:uid="{00000000-0005-0000-0000-00000B7D0000}"/>
    <cellStyle name="Note 5 2 2 2 13" xfId="32014" xr:uid="{00000000-0005-0000-0000-00000C7D0000}"/>
    <cellStyle name="Note 5 2 2 2 14" xfId="32015" xr:uid="{00000000-0005-0000-0000-00000D7D0000}"/>
    <cellStyle name="Note 5 2 2 2 2" xfId="32016" xr:uid="{00000000-0005-0000-0000-00000E7D0000}"/>
    <cellStyle name="Note 5 2 2 2 3" xfId="32017" xr:uid="{00000000-0005-0000-0000-00000F7D0000}"/>
    <cellStyle name="Note 5 2 2 2 4" xfId="32018" xr:uid="{00000000-0005-0000-0000-0000107D0000}"/>
    <cellStyle name="Note 5 2 2 2 5" xfId="32019" xr:uid="{00000000-0005-0000-0000-0000117D0000}"/>
    <cellStyle name="Note 5 2 2 2 6" xfId="32020" xr:uid="{00000000-0005-0000-0000-0000127D0000}"/>
    <cellStyle name="Note 5 2 2 2 7" xfId="32021" xr:uid="{00000000-0005-0000-0000-0000137D0000}"/>
    <cellStyle name="Note 5 2 2 2 8" xfId="32022" xr:uid="{00000000-0005-0000-0000-0000147D0000}"/>
    <cellStyle name="Note 5 2 2 2 9" xfId="32023" xr:uid="{00000000-0005-0000-0000-0000157D0000}"/>
    <cellStyle name="Note 5 2 2 20" xfId="32024" xr:uid="{00000000-0005-0000-0000-0000167D0000}"/>
    <cellStyle name="Note 5 2 2 3" xfId="32025" xr:uid="{00000000-0005-0000-0000-0000177D0000}"/>
    <cellStyle name="Note 5 2 2 3 10" xfId="32026" xr:uid="{00000000-0005-0000-0000-0000187D0000}"/>
    <cellStyle name="Note 5 2 2 3 11" xfId="32027" xr:uid="{00000000-0005-0000-0000-0000197D0000}"/>
    <cellStyle name="Note 5 2 2 3 12" xfId="32028" xr:uid="{00000000-0005-0000-0000-00001A7D0000}"/>
    <cellStyle name="Note 5 2 2 3 13" xfId="32029" xr:uid="{00000000-0005-0000-0000-00001B7D0000}"/>
    <cellStyle name="Note 5 2 2 3 14" xfId="32030" xr:uid="{00000000-0005-0000-0000-00001C7D0000}"/>
    <cellStyle name="Note 5 2 2 3 2" xfId="32031" xr:uid="{00000000-0005-0000-0000-00001D7D0000}"/>
    <cellStyle name="Note 5 2 2 3 3" xfId="32032" xr:uid="{00000000-0005-0000-0000-00001E7D0000}"/>
    <cellStyle name="Note 5 2 2 3 4" xfId="32033" xr:uid="{00000000-0005-0000-0000-00001F7D0000}"/>
    <cellStyle name="Note 5 2 2 3 5" xfId="32034" xr:uid="{00000000-0005-0000-0000-0000207D0000}"/>
    <cellStyle name="Note 5 2 2 3 6" xfId="32035" xr:uid="{00000000-0005-0000-0000-0000217D0000}"/>
    <cellStyle name="Note 5 2 2 3 7" xfId="32036" xr:uid="{00000000-0005-0000-0000-0000227D0000}"/>
    <cellStyle name="Note 5 2 2 3 8" xfId="32037" xr:uid="{00000000-0005-0000-0000-0000237D0000}"/>
    <cellStyle name="Note 5 2 2 3 9" xfId="32038" xr:uid="{00000000-0005-0000-0000-0000247D0000}"/>
    <cellStyle name="Note 5 2 2 4" xfId="32039" xr:uid="{00000000-0005-0000-0000-0000257D0000}"/>
    <cellStyle name="Note 5 2 2 4 10" xfId="32040" xr:uid="{00000000-0005-0000-0000-0000267D0000}"/>
    <cellStyle name="Note 5 2 2 4 11" xfId="32041" xr:uid="{00000000-0005-0000-0000-0000277D0000}"/>
    <cellStyle name="Note 5 2 2 4 12" xfId="32042" xr:uid="{00000000-0005-0000-0000-0000287D0000}"/>
    <cellStyle name="Note 5 2 2 4 13" xfId="32043" xr:uid="{00000000-0005-0000-0000-0000297D0000}"/>
    <cellStyle name="Note 5 2 2 4 14" xfId="32044" xr:uid="{00000000-0005-0000-0000-00002A7D0000}"/>
    <cellStyle name="Note 5 2 2 4 2" xfId="32045" xr:uid="{00000000-0005-0000-0000-00002B7D0000}"/>
    <cellStyle name="Note 5 2 2 4 3" xfId="32046" xr:uid="{00000000-0005-0000-0000-00002C7D0000}"/>
    <cellStyle name="Note 5 2 2 4 4" xfId="32047" xr:uid="{00000000-0005-0000-0000-00002D7D0000}"/>
    <cellStyle name="Note 5 2 2 4 5" xfId="32048" xr:uid="{00000000-0005-0000-0000-00002E7D0000}"/>
    <cellStyle name="Note 5 2 2 4 6" xfId="32049" xr:uid="{00000000-0005-0000-0000-00002F7D0000}"/>
    <cellStyle name="Note 5 2 2 4 7" xfId="32050" xr:uid="{00000000-0005-0000-0000-0000307D0000}"/>
    <cellStyle name="Note 5 2 2 4 8" xfId="32051" xr:uid="{00000000-0005-0000-0000-0000317D0000}"/>
    <cellStyle name="Note 5 2 2 4 9" xfId="32052" xr:uid="{00000000-0005-0000-0000-0000327D0000}"/>
    <cellStyle name="Note 5 2 2 5" xfId="32053" xr:uid="{00000000-0005-0000-0000-0000337D0000}"/>
    <cellStyle name="Note 5 2 2 5 10" xfId="32054" xr:uid="{00000000-0005-0000-0000-0000347D0000}"/>
    <cellStyle name="Note 5 2 2 5 11" xfId="32055" xr:uid="{00000000-0005-0000-0000-0000357D0000}"/>
    <cellStyle name="Note 5 2 2 5 12" xfId="32056" xr:uid="{00000000-0005-0000-0000-0000367D0000}"/>
    <cellStyle name="Note 5 2 2 5 13" xfId="32057" xr:uid="{00000000-0005-0000-0000-0000377D0000}"/>
    <cellStyle name="Note 5 2 2 5 2" xfId="32058" xr:uid="{00000000-0005-0000-0000-0000387D0000}"/>
    <cellStyle name="Note 5 2 2 5 3" xfId="32059" xr:uid="{00000000-0005-0000-0000-0000397D0000}"/>
    <cellStyle name="Note 5 2 2 5 4" xfId="32060" xr:uid="{00000000-0005-0000-0000-00003A7D0000}"/>
    <cellStyle name="Note 5 2 2 5 5" xfId="32061" xr:uid="{00000000-0005-0000-0000-00003B7D0000}"/>
    <cellStyle name="Note 5 2 2 5 6" xfId="32062" xr:uid="{00000000-0005-0000-0000-00003C7D0000}"/>
    <cellStyle name="Note 5 2 2 5 7" xfId="32063" xr:uid="{00000000-0005-0000-0000-00003D7D0000}"/>
    <cellStyle name="Note 5 2 2 5 8" xfId="32064" xr:uid="{00000000-0005-0000-0000-00003E7D0000}"/>
    <cellStyle name="Note 5 2 2 5 9" xfId="32065" xr:uid="{00000000-0005-0000-0000-00003F7D0000}"/>
    <cellStyle name="Note 5 2 2 6" xfId="32066" xr:uid="{00000000-0005-0000-0000-0000407D0000}"/>
    <cellStyle name="Note 5 2 2 7" xfId="32067" xr:uid="{00000000-0005-0000-0000-0000417D0000}"/>
    <cellStyle name="Note 5 2 2 8" xfId="32068" xr:uid="{00000000-0005-0000-0000-0000427D0000}"/>
    <cellStyle name="Note 5 2 2 9" xfId="32069" xr:uid="{00000000-0005-0000-0000-0000437D0000}"/>
    <cellStyle name="Note 5 2 20" xfId="32070" xr:uid="{00000000-0005-0000-0000-0000447D0000}"/>
    <cellStyle name="Note 5 2 21" xfId="32071" xr:uid="{00000000-0005-0000-0000-0000457D0000}"/>
    <cellStyle name="Note 5 2 22" xfId="32072" xr:uid="{00000000-0005-0000-0000-0000467D0000}"/>
    <cellStyle name="Note 5 2 23" xfId="32073" xr:uid="{00000000-0005-0000-0000-0000477D0000}"/>
    <cellStyle name="Note 5 2 3" xfId="32074" xr:uid="{00000000-0005-0000-0000-0000487D0000}"/>
    <cellStyle name="Note 5 2 3 10" xfId="32075" xr:uid="{00000000-0005-0000-0000-0000497D0000}"/>
    <cellStyle name="Note 5 2 3 11" xfId="32076" xr:uid="{00000000-0005-0000-0000-00004A7D0000}"/>
    <cellStyle name="Note 5 2 3 12" xfId="32077" xr:uid="{00000000-0005-0000-0000-00004B7D0000}"/>
    <cellStyle name="Note 5 2 3 13" xfId="32078" xr:uid="{00000000-0005-0000-0000-00004C7D0000}"/>
    <cellStyle name="Note 5 2 3 14" xfId="32079" xr:uid="{00000000-0005-0000-0000-00004D7D0000}"/>
    <cellStyle name="Note 5 2 3 15" xfId="32080" xr:uid="{00000000-0005-0000-0000-00004E7D0000}"/>
    <cellStyle name="Note 5 2 3 16" xfId="32081" xr:uid="{00000000-0005-0000-0000-00004F7D0000}"/>
    <cellStyle name="Note 5 2 3 17" xfId="32082" xr:uid="{00000000-0005-0000-0000-0000507D0000}"/>
    <cellStyle name="Note 5 2 3 18" xfId="32083" xr:uid="{00000000-0005-0000-0000-0000517D0000}"/>
    <cellStyle name="Note 5 2 3 19" xfId="32084" xr:uid="{00000000-0005-0000-0000-0000527D0000}"/>
    <cellStyle name="Note 5 2 3 2" xfId="32085" xr:uid="{00000000-0005-0000-0000-0000537D0000}"/>
    <cellStyle name="Note 5 2 3 2 10" xfId="32086" xr:uid="{00000000-0005-0000-0000-0000547D0000}"/>
    <cellStyle name="Note 5 2 3 2 11" xfId="32087" xr:uid="{00000000-0005-0000-0000-0000557D0000}"/>
    <cellStyle name="Note 5 2 3 2 12" xfId="32088" xr:uid="{00000000-0005-0000-0000-0000567D0000}"/>
    <cellStyle name="Note 5 2 3 2 13" xfId="32089" xr:uid="{00000000-0005-0000-0000-0000577D0000}"/>
    <cellStyle name="Note 5 2 3 2 14" xfId="32090" xr:uid="{00000000-0005-0000-0000-0000587D0000}"/>
    <cellStyle name="Note 5 2 3 2 2" xfId="32091" xr:uid="{00000000-0005-0000-0000-0000597D0000}"/>
    <cellStyle name="Note 5 2 3 2 3" xfId="32092" xr:uid="{00000000-0005-0000-0000-00005A7D0000}"/>
    <cellStyle name="Note 5 2 3 2 4" xfId="32093" xr:uid="{00000000-0005-0000-0000-00005B7D0000}"/>
    <cellStyle name="Note 5 2 3 2 5" xfId="32094" xr:uid="{00000000-0005-0000-0000-00005C7D0000}"/>
    <cellStyle name="Note 5 2 3 2 6" xfId="32095" xr:uid="{00000000-0005-0000-0000-00005D7D0000}"/>
    <cellStyle name="Note 5 2 3 2 7" xfId="32096" xr:uid="{00000000-0005-0000-0000-00005E7D0000}"/>
    <cellStyle name="Note 5 2 3 2 8" xfId="32097" xr:uid="{00000000-0005-0000-0000-00005F7D0000}"/>
    <cellStyle name="Note 5 2 3 2 9" xfId="32098" xr:uid="{00000000-0005-0000-0000-0000607D0000}"/>
    <cellStyle name="Note 5 2 3 20" xfId="32099" xr:uid="{00000000-0005-0000-0000-0000617D0000}"/>
    <cellStyle name="Note 5 2 3 3" xfId="32100" xr:uid="{00000000-0005-0000-0000-0000627D0000}"/>
    <cellStyle name="Note 5 2 3 3 10" xfId="32101" xr:uid="{00000000-0005-0000-0000-0000637D0000}"/>
    <cellStyle name="Note 5 2 3 3 11" xfId="32102" xr:uid="{00000000-0005-0000-0000-0000647D0000}"/>
    <cellStyle name="Note 5 2 3 3 12" xfId="32103" xr:uid="{00000000-0005-0000-0000-0000657D0000}"/>
    <cellStyle name="Note 5 2 3 3 13" xfId="32104" xr:uid="{00000000-0005-0000-0000-0000667D0000}"/>
    <cellStyle name="Note 5 2 3 3 14" xfId="32105" xr:uid="{00000000-0005-0000-0000-0000677D0000}"/>
    <cellStyle name="Note 5 2 3 3 2" xfId="32106" xr:uid="{00000000-0005-0000-0000-0000687D0000}"/>
    <cellStyle name="Note 5 2 3 3 3" xfId="32107" xr:uid="{00000000-0005-0000-0000-0000697D0000}"/>
    <cellStyle name="Note 5 2 3 3 4" xfId="32108" xr:uid="{00000000-0005-0000-0000-00006A7D0000}"/>
    <cellStyle name="Note 5 2 3 3 5" xfId="32109" xr:uid="{00000000-0005-0000-0000-00006B7D0000}"/>
    <cellStyle name="Note 5 2 3 3 6" xfId="32110" xr:uid="{00000000-0005-0000-0000-00006C7D0000}"/>
    <cellStyle name="Note 5 2 3 3 7" xfId="32111" xr:uid="{00000000-0005-0000-0000-00006D7D0000}"/>
    <cellStyle name="Note 5 2 3 3 8" xfId="32112" xr:uid="{00000000-0005-0000-0000-00006E7D0000}"/>
    <cellStyle name="Note 5 2 3 3 9" xfId="32113" xr:uid="{00000000-0005-0000-0000-00006F7D0000}"/>
    <cellStyle name="Note 5 2 3 4" xfId="32114" xr:uid="{00000000-0005-0000-0000-0000707D0000}"/>
    <cellStyle name="Note 5 2 3 4 10" xfId="32115" xr:uid="{00000000-0005-0000-0000-0000717D0000}"/>
    <cellStyle name="Note 5 2 3 4 11" xfId="32116" xr:uid="{00000000-0005-0000-0000-0000727D0000}"/>
    <cellStyle name="Note 5 2 3 4 12" xfId="32117" xr:uid="{00000000-0005-0000-0000-0000737D0000}"/>
    <cellStyle name="Note 5 2 3 4 13" xfId="32118" xr:uid="{00000000-0005-0000-0000-0000747D0000}"/>
    <cellStyle name="Note 5 2 3 4 14" xfId="32119" xr:uid="{00000000-0005-0000-0000-0000757D0000}"/>
    <cellStyle name="Note 5 2 3 4 2" xfId="32120" xr:uid="{00000000-0005-0000-0000-0000767D0000}"/>
    <cellStyle name="Note 5 2 3 4 3" xfId="32121" xr:uid="{00000000-0005-0000-0000-0000777D0000}"/>
    <cellStyle name="Note 5 2 3 4 4" xfId="32122" xr:uid="{00000000-0005-0000-0000-0000787D0000}"/>
    <cellStyle name="Note 5 2 3 4 5" xfId="32123" xr:uid="{00000000-0005-0000-0000-0000797D0000}"/>
    <cellStyle name="Note 5 2 3 4 6" xfId="32124" xr:uid="{00000000-0005-0000-0000-00007A7D0000}"/>
    <cellStyle name="Note 5 2 3 4 7" xfId="32125" xr:uid="{00000000-0005-0000-0000-00007B7D0000}"/>
    <cellStyle name="Note 5 2 3 4 8" xfId="32126" xr:uid="{00000000-0005-0000-0000-00007C7D0000}"/>
    <cellStyle name="Note 5 2 3 4 9" xfId="32127" xr:uid="{00000000-0005-0000-0000-00007D7D0000}"/>
    <cellStyle name="Note 5 2 3 5" xfId="32128" xr:uid="{00000000-0005-0000-0000-00007E7D0000}"/>
    <cellStyle name="Note 5 2 3 5 10" xfId="32129" xr:uid="{00000000-0005-0000-0000-00007F7D0000}"/>
    <cellStyle name="Note 5 2 3 5 11" xfId="32130" xr:uid="{00000000-0005-0000-0000-0000807D0000}"/>
    <cellStyle name="Note 5 2 3 5 12" xfId="32131" xr:uid="{00000000-0005-0000-0000-0000817D0000}"/>
    <cellStyle name="Note 5 2 3 5 13" xfId="32132" xr:uid="{00000000-0005-0000-0000-0000827D0000}"/>
    <cellStyle name="Note 5 2 3 5 2" xfId="32133" xr:uid="{00000000-0005-0000-0000-0000837D0000}"/>
    <cellStyle name="Note 5 2 3 5 3" xfId="32134" xr:uid="{00000000-0005-0000-0000-0000847D0000}"/>
    <cellStyle name="Note 5 2 3 5 4" xfId="32135" xr:uid="{00000000-0005-0000-0000-0000857D0000}"/>
    <cellStyle name="Note 5 2 3 5 5" xfId="32136" xr:uid="{00000000-0005-0000-0000-0000867D0000}"/>
    <cellStyle name="Note 5 2 3 5 6" xfId="32137" xr:uid="{00000000-0005-0000-0000-0000877D0000}"/>
    <cellStyle name="Note 5 2 3 5 7" xfId="32138" xr:uid="{00000000-0005-0000-0000-0000887D0000}"/>
    <cellStyle name="Note 5 2 3 5 8" xfId="32139" xr:uid="{00000000-0005-0000-0000-0000897D0000}"/>
    <cellStyle name="Note 5 2 3 5 9" xfId="32140" xr:uid="{00000000-0005-0000-0000-00008A7D0000}"/>
    <cellStyle name="Note 5 2 3 6" xfId="32141" xr:uid="{00000000-0005-0000-0000-00008B7D0000}"/>
    <cellStyle name="Note 5 2 3 7" xfId="32142" xr:uid="{00000000-0005-0000-0000-00008C7D0000}"/>
    <cellStyle name="Note 5 2 3 8" xfId="32143" xr:uid="{00000000-0005-0000-0000-00008D7D0000}"/>
    <cellStyle name="Note 5 2 3 9" xfId="32144" xr:uid="{00000000-0005-0000-0000-00008E7D0000}"/>
    <cellStyle name="Note 5 2 4" xfId="32145" xr:uid="{00000000-0005-0000-0000-00008F7D0000}"/>
    <cellStyle name="Note 5 2 4 10" xfId="32146" xr:uid="{00000000-0005-0000-0000-0000907D0000}"/>
    <cellStyle name="Note 5 2 4 11" xfId="32147" xr:uid="{00000000-0005-0000-0000-0000917D0000}"/>
    <cellStyle name="Note 5 2 4 12" xfId="32148" xr:uid="{00000000-0005-0000-0000-0000927D0000}"/>
    <cellStyle name="Note 5 2 4 13" xfId="32149" xr:uid="{00000000-0005-0000-0000-0000937D0000}"/>
    <cellStyle name="Note 5 2 4 14" xfId="32150" xr:uid="{00000000-0005-0000-0000-0000947D0000}"/>
    <cellStyle name="Note 5 2 4 2" xfId="32151" xr:uid="{00000000-0005-0000-0000-0000957D0000}"/>
    <cellStyle name="Note 5 2 4 3" xfId="32152" xr:uid="{00000000-0005-0000-0000-0000967D0000}"/>
    <cellStyle name="Note 5 2 4 4" xfId="32153" xr:uid="{00000000-0005-0000-0000-0000977D0000}"/>
    <cellStyle name="Note 5 2 4 5" xfId="32154" xr:uid="{00000000-0005-0000-0000-0000987D0000}"/>
    <cellStyle name="Note 5 2 4 6" xfId="32155" xr:uid="{00000000-0005-0000-0000-0000997D0000}"/>
    <cellStyle name="Note 5 2 4 7" xfId="32156" xr:uid="{00000000-0005-0000-0000-00009A7D0000}"/>
    <cellStyle name="Note 5 2 4 8" xfId="32157" xr:uid="{00000000-0005-0000-0000-00009B7D0000}"/>
    <cellStyle name="Note 5 2 4 9" xfId="32158" xr:uid="{00000000-0005-0000-0000-00009C7D0000}"/>
    <cellStyle name="Note 5 2 5" xfId="32159" xr:uid="{00000000-0005-0000-0000-00009D7D0000}"/>
    <cellStyle name="Note 5 2 5 10" xfId="32160" xr:uid="{00000000-0005-0000-0000-00009E7D0000}"/>
    <cellStyle name="Note 5 2 5 11" xfId="32161" xr:uid="{00000000-0005-0000-0000-00009F7D0000}"/>
    <cellStyle name="Note 5 2 5 12" xfId="32162" xr:uid="{00000000-0005-0000-0000-0000A07D0000}"/>
    <cellStyle name="Note 5 2 5 13" xfId="32163" xr:uid="{00000000-0005-0000-0000-0000A17D0000}"/>
    <cellStyle name="Note 5 2 5 14" xfId="32164" xr:uid="{00000000-0005-0000-0000-0000A27D0000}"/>
    <cellStyle name="Note 5 2 5 2" xfId="32165" xr:uid="{00000000-0005-0000-0000-0000A37D0000}"/>
    <cellStyle name="Note 5 2 5 3" xfId="32166" xr:uid="{00000000-0005-0000-0000-0000A47D0000}"/>
    <cellStyle name="Note 5 2 5 4" xfId="32167" xr:uid="{00000000-0005-0000-0000-0000A57D0000}"/>
    <cellStyle name="Note 5 2 5 5" xfId="32168" xr:uid="{00000000-0005-0000-0000-0000A67D0000}"/>
    <cellStyle name="Note 5 2 5 6" xfId="32169" xr:uid="{00000000-0005-0000-0000-0000A77D0000}"/>
    <cellStyle name="Note 5 2 5 7" xfId="32170" xr:uid="{00000000-0005-0000-0000-0000A87D0000}"/>
    <cellStyle name="Note 5 2 5 8" xfId="32171" xr:uid="{00000000-0005-0000-0000-0000A97D0000}"/>
    <cellStyle name="Note 5 2 5 9" xfId="32172" xr:uid="{00000000-0005-0000-0000-0000AA7D0000}"/>
    <cellStyle name="Note 5 2 6" xfId="32173" xr:uid="{00000000-0005-0000-0000-0000AB7D0000}"/>
    <cellStyle name="Note 5 2 6 10" xfId="32174" xr:uid="{00000000-0005-0000-0000-0000AC7D0000}"/>
    <cellStyle name="Note 5 2 6 11" xfId="32175" xr:uid="{00000000-0005-0000-0000-0000AD7D0000}"/>
    <cellStyle name="Note 5 2 6 12" xfId="32176" xr:uid="{00000000-0005-0000-0000-0000AE7D0000}"/>
    <cellStyle name="Note 5 2 6 13" xfId="32177" xr:uid="{00000000-0005-0000-0000-0000AF7D0000}"/>
    <cellStyle name="Note 5 2 6 14" xfId="32178" xr:uid="{00000000-0005-0000-0000-0000B07D0000}"/>
    <cellStyle name="Note 5 2 6 2" xfId="32179" xr:uid="{00000000-0005-0000-0000-0000B17D0000}"/>
    <cellStyle name="Note 5 2 6 3" xfId="32180" xr:uid="{00000000-0005-0000-0000-0000B27D0000}"/>
    <cellStyle name="Note 5 2 6 4" xfId="32181" xr:uid="{00000000-0005-0000-0000-0000B37D0000}"/>
    <cellStyle name="Note 5 2 6 5" xfId="32182" xr:uid="{00000000-0005-0000-0000-0000B47D0000}"/>
    <cellStyle name="Note 5 2 6 6" xfId="32183" xr:uid="{00000000-0005-0000-0000-0000B57D0000}"/>
    <cellStyle name="Note 5 2 6 7" xfId="32184" xr:uid="{00000000-0005-0000-0000-0000B67D0000}"/>
    <cellStyle name="Note 5 2 6 8" xfId="32185" xr:uid="{00000000-0005-0000-0000-0000B77D0000}"/>
    <cellStyle name="Note 5 2 6 9" xfId="32186" xr:uid="{00000000-0005-0000-0000-0000B87D0000}"/>
    <cellStyle name="Note 5 2 7" xfId="32187" xr:uid="{00000000-0005-0000-0000-0000B97D0000}"/>
    <cellStyle name="Note 5 2 7 10" xfId="32188" xr:uid="{00000000-0005-0000-0000-0000BA7D0000}"/>
    <cellStyle name="Note 5 2 7 11" xfId="32189" xr:uid="{00000000-0005-0000-0000-0000BB7D0000}"/>
    <cellStyle name="Note 5 2 7 12" xfId="32190" xr:uid="{00000000-0005-0000-0000-0000BC7D0000}"/>
    <cellStyle name="Note 5 2 7 13" xfId="32191" xr:uid="{00000000-0005-0000-0000-0000BD7D0000}"/>
    <cellStyle name="Note 5 2 7 14" xfId="32192" xr:uid="{00000000-0005-0000-0000-0000BE7D0000}"/>
    <cellStyle name="Note 5 2 7 2" xfId="32193" xr:uid="{00000000-0005-0000-0000-0000BF7D0000}"/>
    <cellStyle name="Note 5 2 7 3" xfId="32194" xr:uid="{00000000-0005-0000-0000-0000C07D0000}"/>
    <cellStyle name="Note 5 2 7 4" xfId="32195" xr:uid="{00000000-0005-0000-0000-0000C17D0000}"/>
    <cellStyle name="Note 5 2 7 5" xfId="32196" xr:uid="{00000000-0005-0000-0000-0000C27D0000}"/>
    <cellStyle name="Note 5 2 7 6" xfId="32197" xr:uid="{00000000-0005-0000-0000-0000C37D0000}"/>
    <cellStyle name="Note 5 2 7 7" xfId="32198" xr:uid="{00000000-0005-0000-0000-0000C47D0000}"/>
    <cellStyle name="Note 5 2 7 8" xfId="32199" xr:uid="{00000000-0005-0000-0000-0000C57D0000}"/>
    <cellStyle name="Note 5 2 7 9" xfId="32200" xr:uid="{00000000-0005-0000-0000-0000C67D0000}"/>
    <cellStyle name="Note 5 2 8" xfId="32201" xr:uid="{00000000-0005-0000-0000-0000C77D0000}"/>
    <cellStyle name="Note 5 2 8 10" xfId="32202" xr:uid="{00000000-0005-0000-0000-0000C87D0000}"/>
    <cellStyle name="Note 5 2 8 11" xfId="32203" xr:uid="{00000000-0005-0000-0000-0000C97D0000}"/>
    <cellStyle name="Note 5 2 8 12" xfId="32204" xr:uid="{00000000-0005-0000-0000-0000CA7D0000}"/>
    <cellStyle name="Note 5 2 8 13" xfId="32205" xr:uid="{00000000-0005-0000-0000-0000CB7D0000}"/>
    <cellStyle name="Note 5 2 8 2" xfId="32206" xr:uid="{00000000-0005-0000-0000-0000CC7D0000}"/>
    <cellStyle name="Note 5 2 8 3" xfId="32207" xr:uid="{00000000-0005-0000-0000-0000CD7D0000}"/>
    <cellStyle name="Note 5 2 8 4" xfId="32208" xr:uid="{00000000-0005-0000-0000-0000CE7D0000}"/>
    <cellStyle name="Note 5 2 8 5" xfId="32209" xr:uid="{00000000-0005-0000-0000-0000CF7D0000}"/>
    <cellStyle name="Note 5 2 8 6" xfId="32210" xr:uid="{00000000-0005-0000-0000-0000D07D0000}"/>
    <cellStyle name="Note 5 2 8 7" xfId="32211" xr:uid="{00000000-0005-0000-0000-0000D17D0000}"/>
    <cellStyle name="Note 5 2 8 8" xfId="32212" xr:uid="{00000000-0005-0000-0000-0000D27D0000}"/>
    <cellStyle name="Note 5 2 8 9" xfId="32213" xr:uid="{00000000-0005-0000-0000-0000D37D0000}"/>
    <cellStyle name="Note 5 2 9" xfId="32214" xr:uid="{00000000-0005-0000-0000-0000D47D0000}"/>
    <cellStyle name="Note 5 3" xfId="32215" xr:uid="{00000000-0005-0000-0000-0000D57D0000}"/>
    <cellStyle name="Note 5 3 10" xfId="32216" xr:uid="{00000000-0005-0000-0000-0000D67D0000}"/>
    <cellStyle name="Note 5 3 11" xfId="32217" xr:uid="{00000000-0005-0000-0000-0000D77D0000}"/>
    <cellStyle name="Note 5 3 12" xfId="32218" xr:uid="{00000000-0005-0000-0000-0000D87D0000}"/>
    <cellStyle name="Note 5 3 13" xfId="32219" xr:uid="{00000000-0005-0000-0000-0000D97D0000}"/>
    <cellStyle name="Note 5 3 14" xfId="32220" xr:uid="{00000000-0005-0000-0000-0000DA7D0000}"/>
    <cellStyle name="Note 5 3 15" xfId="32221" xr:uid="{00000000-0005-0000-0000-0000DB7D0000}"/>
    <cellStyle name="Note 5 3 16" xfId="32222" xr:uid="{00000000-0005-0000-0000-0000DC7D0000}"/>
    <cellStyle name="Note 5 3 17" xfId="32223" xr:uid="{00000000-0005-0000-0000-0000DD7D0000}"/>
    <cellStyle name="Note 5 3 18" xfId="32224" xr:uid="{00000000-0005-0000-0000-0000DE7D0000}"/>
    <cellStyle name="Note 5 3 19" xfId="32225" xr:uid="{00000000-0005-0000-0000-0000DF7D0000}"/>
    <cellStyle name="Note 5 3 2" xfId="32226" xr:uid="{00000000-0005-0000-0000-0000E07D0000}"/>
    <cellStyle name="Note 5 3 2 10" xfId="32227" xr:uid="{00000000-0005-0000-0000-0000E17D0000}"/>
    <cellStyle name="Note 5 3 2 11" xfId="32228" xr:uid="{00000000-0005-0000-0000-0000E27D0000}"/>
    <cellStyle name="Note 5 3 2 12" xfId="32229" xr:uid="{00000000-0005-0000-0000-0000E37D0000}"/>
    <cellStyle name="Note 5 3 2 13" xfId="32230" xr:uid="{00000000-0005-0000-0000-0000E47D0000}"/>
    <cellStyle name="Note 5 3 2 14" xfId="32231" xr:uid="{00000000-0005-0000-0000-0000E57D0000}"/>
    <cellStyle name="Note 5 3 2 15" xfId="32232" xr:uid="{00000000-0005-0000-0000-0000E67D0000}"/>
    <cellStyle name="Note 5 3 2 16" xfId="32233" xr:uid="{00000000-0005-0000-0000-0000E77D0000}"/>
    <cellStyle name="Note 5 3 2 17" xfId="32234" xr:uid="{00000000-0005-0000-0000-0000E87D0000}"/>
    <cellStyle name="Note 5 3 2 18" xfId="32235" xr:uid="{00000000-0005-0000-0000-0000E97D0000}"/>
    <cellStyle name="Note 5 3 2 19" xfId="32236" xr:uid="{00000000-0005-0000-0000-0000EA7D0000}"/>
    <cellStyle name="Note 5 3 2 2" xfId="32237" xr:uid="{00000000-0005-0000-0000-0000EB7D0000}"/>
    <cellStyle name="Note 5 3 2 2 10" xfId="32238" xr:uid="{00000000-0005-0000-0000-0000EC7D0000}"/>
    <cellStyle name="Note 5 3 2 2 11" xfId="32239" xr:uid="{00000000-0005-0000-0000-0000ED7D0000}"/>
    <cellStyle name="Note 5 3 2 2 12" xfId="32240" xr:uid="{00000000-0005-0000-0000-0000EE7D0000}"/>
    <cellStyle name="Note 5 3 2 2 13" xfId="32241" xr:uid="{00000000-0005-0000-0000-0000EF7D0000}"/>
    <cellStyle name="Note 5 3 2 2 14" xfId="32242" xr:uid="{00000000-0005-0000-0000-0000F07D0000}"/>
    <cellStyle name="Note 5 3 2 2 2" xfId="32243" xr:uid="{00000000-0005-0000-0000-0000F17D0000}"/>
    <cellStyle name="Note 5 3 2 2 3" xfId="32244" xr:uid="{00000000-0005-0000-0000-0000F27D0000}"/>
    <cellStyle name="Note 5 3 2 2 4" xfId="32245" xr:uid="{00000000-0005-0000-0000-0000F37D0000}"/>
    <cellStyle name="Note 5 3 2 2 5" xfId="32246" xr:uid="{00000000-0005-0000-0000-0000F47D0000}"/>
    <cellStyle name="Note 5 3 2 2 6" xfId="32247" xr:uid="{00000000-0005-0000-0000-0000F57D0000}"/>
    <cellStyle name="Note 5 3 2 2 7" xfId="32248" xr:uid="{00000000-0005-0000-0000-0000F67D0000}"/>
    <cellStyle name="Note 5 3 2 2 8" xfId="32249" xr:uid="{00000000-0005-0000-0000-0000F77D0000}"/>
    <cellStyle name="Note 5 3 2 2 9" xfId="32250" xr:uid="{00000000-0005-0000-0000-0000F87D0000}"/>
    <cellStyle name="Note 5 3 2 20" xfId="32251" xr:uid="{00000000-0005-0000-0000-0000F97D0000}"/>
    <cellStyle name="Note 5 3 2 3" xfId="32252" xr:uid="{00000000-0005-0000-0000-0000FA7D0000}"/>
    <cellStyle name="Note 5 3 2 3 10" xfId="32253" xr:uid="{00000000-0005-0000-0000-0000FB7D0000}"/>
    <cellStyle name="Note 5 3 2 3 11" xfId="32254" xr:uid="{00000000-0005-0000-0000-0000FC7D0000}"/>
    <cellStyle name="Note 5 3 2 3 12" xfId="32255" xr:uid="{00000000-0005-0000-0000-0000FD7D0000}"/>
    <cellStyle name="Note 5 3 2 3 13" xfId="32256" xr:uid="{00000000-0005-0000-0000-0000FE7D0000}"/>
    <cellStyle name="Note 5 3 2 3 14" xfId="32257" xr:uid="{00000000-0005-0000-0000-0000FF7D0000}"/>
    <cellStyle name="Note 5 3 2 3 2" xfId="32258" xr:uid="{00000000-0005-0000-0000-0000007E0000}"/>
    <cellStyle name="Note 5 3 2 3 3" xfId="32259" xr:uid="{00000000-0005-0000-0000-0000017E0000}"/>
    <cellStyle name="Note 5 3 2 3 4" xfId="32260" xr:uid="{00000000-0005-0000-0000-0000027E0000}"/>
    <cellStyle name="Note 5 3 2 3 5" xfId="32261" xr:uid="{00000000-0005-0000-0000-0000037E0000}"/>
    <cellStyle name="Note 5 3 2 3 6" xfId="32262" xr:uid="{00000000-0005-0000-0000-0000047E0000}"/>
    <cellStyle name="Note 5 3 2 3 7" xfId="32263" xr:uid="{00000000-0005-0000-0000-0000057E0000}"/>
    <cellStyle name="Note 5 3 2 3 8" xfId="32264" xr:uid="{00000000-0005-0000-0000-0000067E0000}"/>
    <cellStyle name="Note 5 3 2 3 9" xfId="32265" xr:uid="{00000000-0005-0000-0000-0000077E0000}"/>
    <cellStyle name="Note 5 3 2 4" xfId="32266" xr:uid="{00000000-0005-0000-0000-0000087E0000}"/>
    <cellStyle name="Note 5 3 2 4 10" xfId="32267" xr:uid="{00000000-0005-0000-0000-0000097E0000}"/>
    <cellStyle name="Note 5 3 2 4 11" xfId="32268" xr:uid="{00000000-0005-0000-0000-00000A7E0000}"/>
    <cellStyle name="Note 5 3 2 4 12" xfId="32269" xr:uid="{00000000-0005-0000-0000-00000B7E0000}"/>
    <cellStyle name="Note 5 3 2 4 13" xfId="32270" xr:uid="{00000000-0005-0000-0000-00000C7E0000}"/>
    <cellStyle name="Note 5 3 2 4 14" xfId="32271" xr:uid="{00000000-0005-0000-0000-00000D7E0000}"/>
    <cellStyle name="Note 5 3 2 4 2" xfId="32272" xr:uid="{00000000-0005-0000-0000-00000E7E0000}"/>
    <cellStyle name="Note 5 3 2 4 3" xfId="32273" xr:uid="{00000000-0005-0000-0000-00000F7E0000}"/>
    <cellStyle name="Note 5 3 2 4 4" xfId="32274" xr:uid="{00000000-0005-0000-0000-0000107E0000}"/>
    <cellStyle name="Note 5 3 2 4 5" xfId="32275" xr:uid="{00000000-0005-0000-0000-0000117E0000}"/>
    <cellStyle name="Note 5 3 2 4 6" xfId="32276" xr:uid="{00000000-0005-0000-0000-0000127E0000}"/>
    <cellStyle name="Note 5 3 2 4 7" xfId="32277" xr:uid="{00000000-0005-0000-0000-0000137E0000}"/>
    <cellStyle name="Note 5 3 2 4 8" xfId="32278" xr:uid="{00000000-0005-0000-0000-0000147E0000}"/>
    <cellStyle name="Note 5 3 2 4 9" xfId="32279" xr:uid="{00000000-0005-0000-0000-0000157E0000}"/>
    <cellStyle name="Note 5 3 2 5" xfId="32280" xr:uid="{00000000-0005-0000-0000-0000167E0000}"/>
    <cellStyle name="Note 5 3 2 5 10" xfId="32281" xr:uid="{00000000-0005-0000-0000-0000177E0000}"/>
    <cellStyle name="Note 5 3 2 5 11" xfId="32282" xr:uid="{00000000-0005-0000-0000-0000187E0000}"/>
    <cellStyle name="Note 5 3 2 5 12" xfId="32283" xr:uid="{00000000-0005-0000-0000-0000197E0000}"/>
    <cellStyle name="Note 5 3 2 5 13" xfId="32284" xr:uid="{00000000-0005-0000-0000-00001A7E0000}"/>
    <cellStyle name="Note 5 3 2 5 2" xfId="32285" xr:uid="{00000000-0005-0000-0000-00001B7E0000}"/>
    <cellStyle name="Note 5 3 2 5 3" xfId="32286" xr:uid="{00000000-0005-0000-0000-00001C7E0000}"/>
    <cellStyle name="Note 5 3 2 5 4" xfId="32287" xr:uid="{00000000-0005-0000-0000-00001D7E0000}"/>
    <cellStyle name="Note 5 3 2 5 5" xfId="32288" xr:uid="{00000000-0005-0000-0000-00001E7E0000}"/>
    <cellStyle name="Note 5 3 2 5 6" xfId="32289" xr:uid="{00000000-0005-0000-0000-00001F7E0000}"/>
    <cellStyle name="Note 5 3 2 5 7" xfId="32290" xr:uid="{00000000-0005-0000-0000-0000207E0000}"/>
    <cellStyle name="Note 5 3 2 5 8" xfId="32291" xr:uid="{00000000-0005-0000-0000-0000217E0000}"/>
    <cellStyle name="Note 5 3 2 5 9" xfId="32292" xr:uid="{00000000-0005-0000-0000-0000227E0000}"/>
    <cellStyle name="Note 5 3 2 6" xfId="32293" xr:uid="{00000000-0005-0000-0000-0000237E0000}"/>
    <cellStyle name="Note 5 3 2 7" xfId="32294" xr:uid="{00000000-0005-0000-0000-0000247E0000}"/>
    <cellStyle name="Note 5 3 2 8" xfId="32295" xr:uid="{00000000-0005-0000-0000-0000257E0000}"/>
    <cellStyle name="Note 5 3 2 9" xfId="32296" xr:uid="{00000000-0005-0000-0000-0000267E0000}"/>
    <cellStyle name="Note 5 3 20" xfId="32297" xr:uid="{00000000-0005-0000-0000-0000277E0000}"/>
    <cellStyle name="Note 5 3 21" xfId="32298" xr:uid="{00000000-0005-0000-0000-0000287E0000}"/>
    <cellStyle name="Note 5 3 22" xfId="32299" xr:uid="{00000000-0005-0000-0000-0000297E0000}"/>
    <cellStyle name="Note 5 3 3" xfId="32300" xr:uid="{00000000-0005-0000-0000-00002A7E0000}"/>
    <cellStyle name="Note 5 3 3 10" xfId="32301" xr:uid="{00000000-0005-0000-0000-00002B7E0000}"/>
    <cellStyle name="Note 5 3 3 11" xfId="32302" xr:uid="{00000000-0005-0000-0000-00002C7E0000}"/>
    <cellStyle name="Note 5 3 3 12" xfId="32303" xr:uid="{00000000-0005-0000-0000-00002D7E0000}"/>
    <cellStyle name="Note 5 3 3 13" xfId="32304" xr:uid="{00000000-0005-0000-0000-00002E7E0000}"/>
    <cellStyle name="Note 5 3 3 14" xfId="32305" xr:uid="{00000000-0005-0000-0000-00002F7E0000}"/>
    <cellStyle name="Note 5 3 3 15" xfId="32306" xr:uid="{00000000-0005-0000-0000-0000307E0000}"/>
    <cellStyle name="Note 5 3 3 16" xfId="32307" xr:uid="{00000000-0005-0000-0000-0000317E0000}"/>
    <cellStyle name="Note 5 3 3 17" xfId="32308" xr:uid="{00000000-0005-0000-0000-0000327E0000}"/>
    <cellStyle name="Note 5 3 3 18" xfId="32309" xr:uid="{00000000-0005-0000-0000-0000337E0000}"/>
    <cellStyle name="Note 5 3 3 19" xfId="32310" xr:uid="{00000000-0005-0000-0000-0000347E0000}"/>
    <cellStyle name="Note 5 3 3 2" xfId="32311" xr:uid="{00000000-0005-0000-0000-0000357E0000}"/>
    <cellStyle name="Note 5 3 3 2 10" xfId="32312" xr:uid="{00000000-0005-0000-0000-0000367E0000}"/>
    <cellStyle name="Note 5 3 3 2 11" xfId="32313" xr:uid="{00000000-0005-0000-0000-0000377E0000}"/>
    <cellStyle name="Note 5 3 3 2 12" xfId="32314" xr:uid="{00000000-0005-0000-0000-0000387E0000}"/>
    <cellStyle name="Note 5 3 3 2 13" xfId="32315" xr:uid="{00000000-0005-0000-0000-0000397E0000}"/>
    <cellStyle name="Note 5 3 3 2 14" xfId="32316" xr:uid="{00000000-0005-0000-0000-00003A7E0000}"/>
    <cellStyle name="Note 5 3 3 2 2" xfId="32317" xr:uid="{00000000-0005-0000-0000-00003B7E0000}"/>
    <cellStyle name="Note 5 3 3 2 3" xfId="32318" xr:uid="{00000000-0005-0000-0000-00003C7E0000}"/>
    <cellStyle name="Note 5 3 3 2 4" xfId="32319" xr:uid="{00000000-0005-0000-0000-00003D7E0000}"/>
    <cellStyle name="Note 5 3 3 2 5" xfId="32320" xr:uid="{00000000-0005-0000-0000-00003E7E0000}"/>
    <cellStyle name="Note 5 3 3 2 6" xfId="32321" xr:uid="{00000000-0005-0000-0000-00003F7E0000}"/>
    <cellStyle name="Note 5 3 3 2 7" xfId="32322" xr:uid="{00000000-0005-0000-0000-0000407E0000}"/>
    <cellStyle name="Note 5 3 3 2 8" xfId="32323" xr:uid="{00000000-0005-0000-0000-0000417E0000}"/>
    <cellStyle name="Note 5 3 3 2 9" xfId="32324" xr:uid="{00000000-0005-0000-0000-0000427E0000}"/>
    <cellStyle name="Note 5 3 3 20" xfId="32325" xr:uid="{00000000-0005-0000-0000-0000437E0000}"/>
    <cellStyle name="Note 5 3 3 3" xfId="32326" xr:uid="{00000000-0005-0000-0000-0000447E0000}"/>
    <cellStyle name="Note 5 3 3 3 10" xfId="32327" xr:uid="{00000000-0005-0000-0000-0000457E0000}"/>
    <cellStyle name="Note 5 3 3 3 11" xfId="32328" xr:uid="{00000000-0005-0000-0000-0000467E0000}"/>
    <cellStyle name="Note 5 3 3 3 12" xfId="32329" xr:uid="{00000000-0005-0000-0000-0000477E0000}"/>
    <cellStyle name="Note 5 3 3 3 13" xfId="32330" xr:uid="{00000000-0005-0000-0000-0000487E0000}"/>
    <cellStyle name="Note 5 3 3 3 14" xfId="32331" xr:uid="{00000000-0005-0000-0000-0000497E0000}"/>
    <cellStyle name="Note 5 3 3 3 2" xfId="32332" xr:uid="{00000000-0005-0000-0000-00004A7E0000}"/>
    <cellStyle name="Note 5 3 3 3 3" xfId="32333" xr:uid="{00000000-0005-0000-0000-00004B7E0000}"/>
    <cellStyle name="Note 5 3 3 3 4" xfId="32334" xr:uid="{00000000-0005-0000-0000-00004C7E0000}"/>
    <cellStyle name="Note 5 3 3 3 5" xfId="32335" xr:uid="{00000000-0005-0000-0000-00004D7E0000}"/>
    <cellStyle name="Note 5 3 3 3 6" xfId="32336" xr:uid="{00000000-0005-0000-0000-00004E7E0000}"/>
    <cellStyle name="Note 5 3 3 3 7" xfId="32337" xr:uid="{00000000-0005-0000-0000-00004F7E0000}"/>
    <cellStyle name="Note 5 3 3 3 8" xfId="32338" xr:uid="{00000000-0005-0000-0000-0000507E0000}"/>
    <cellStyle name="Note 5 3 3 3 9" xfId="32339" xr:uid="{00000000-0005-0000-0000-0000517E0000}"/>
    <cellStyle name="Note 5 3 3 4" xfId="32340" xr:uid="{00000000-0005-0000-0000-0000527E0000}"/>
    <cellStyle name="Note 5 3 3 4 10" xfId="32341" xr:uid="{00000000-0005-0000-0000-0000537E0000}"/>
    <cellStyle name="Note 5 3 3 4 11" xfId="32342" xr:uid="{00000000-0005-0000-0000-0000547E0000}"/>
    <cellStyle name="Note 5 3 3 4 12" xfId="32343" xr:uid="{00000000-0005-0000-0000-0000557E0000}"/>
    <cellStyle name="Note 5 3 3 4 13" xfId="32344" xr:uid="{00000000-0005-0000-0000-0000567E0000}"/>
    <cellStyle name="Note 5 3 3 4 14" xfId="32345" xr:uid="{00000000-0005-0000-0000-0000577E0000}"/>
    <cellStyle name="Note 5 3 3 4 2" xfId="32346" xr:uid="{00000000-0005-0000-0000-0000587E0000}"/>
    <cellStyle name="Note 5 3 3 4 3" xfId="32347" xr:uid="{00000000-0005-0000-0000-0000597E0000}"/>
    <cellStyle name="Note 5 3 3 4 4" xfId="32348" xr:uid="{00000000-0005-0000-0000-00005A7E0000}"/>
    <cellStyle name="Note 5 3 3 4 5" xfId="32349" xr:uid="{00000000-0005-0000-0000-00005B7E0000}"/>
    <cellStyle name="Note 5 3 3 4 6" xfId="32350" xr:uid="{00000000-0005-0000-0000-00005C7E0000}"/>
    <cellStyle name="Note 5 3 3 4 7" xfId="32351" xr:uid="{00000000-0005-0000-0000-00005D7E0000}"/>
    <cellStyle name="Note 5 3 3 4 8" xfId="32352" xr:uid="{00000000-0005-0000-0000-00005E7E0000}"/>
    <cellStyle name="Note 5 3 3 4 9" xfId="32353" xr:uid="{00000000-0005-0000-0000-00005F7E0000}"/>
    <cellStyle name="Note 5 3 3 5" xfId="32354" xr:uid="{00000000-0005-0000-0000-0000607E0000}"/>
    <cellStyle name="Note 5 3 3 5 10" xfId="32355" xr:uid="{00000000-0005-0000-0000-0000617E0000}"/>
    <cellStyle name="Note 5 3 3 5 11" xfId="32356" xr:uid="{00000000-0005-0000-0000-0000627E0000}"/>
    <cellStyle name="Note 5 3 3 5 12" xfId="32357" xr:uid="{00000000-0005-0000-0000-0000637E0000}"/>
    <cellStyle name="Note 5 3 3 5 13" xfId="32358" xr:uid="{00000000-0005-0000-0000-0000647E0000}"/>
    <cellStyle name="Note 5 3 3 5 2" xfId="32359" xr:uid="{00000000-0005-0000-0000-0000657E0000}"/>
    <cellStyle name="Note 5 3 3 5 3" xfId="32360" xr:uid="{00000000-0005-0000-0000-0000667E0000}"/>
    <cellStyle name="Note 5 3 3 5 4" xfId="32361" xr:uid="{00000000-0005-0000-0000-0000677E0000}"/>
    <cellStyle name="Note 5 3 3 5 5" xfId="32362" xr:uid="{00000000-0005-0000-0000-0000687E0000}"/>
    <cellStyle name="Note 5 3 3 5 6" xfId="32363" xr:uid="{00000000-0005-0000-0000-0000697E0000}"/>
    <cellStyle name="Note 5 3 3 5 7" xfId="32364" xr:uid="{00000000-0005-0000-0000-00006A7E0000}"/>
    <cellStyle name="Note 5 3 3 5 8" xfId="32365" xr:uid="{00000000-0005-0000-0000-00006B7E0000}"/>
    <cellStyle name="Note 5 3 3 5 9" xfId="32366" xr:uid="{00000000-0005-0000-0000-00006C7E0000}"/>
    <cellStyle name="Note 5 3 3 6" xfId="32367" xr:uid="{00000000-0005-0000-0000-00006D7E0000}"/>
    <cellStyle name="Note 5 3 3 7" xfId="32368" xr:uid="{00000000-0005-0000-0000-00006E7E0000}"/>
    <cellStyle name="Note 5 3 3 8" xfId="32369" xr:uid="{00000000-0005-0000-0000-00006F7E0000}"/>
    <cellStyle name="Note 5 3 3 9" xfId="32370" xr:uid="{00000000-0005-0000-0000-0000707E0000}"/>
    <cellStyle name="Note 5 3 4" xfId="32371" xr:uid="{00000000-0005-0000-0000-0000717E0000}"/>
    <cellStyle name="Note 5 3 4 10" xfId="32372" xr:uid="{00000000-0005-0000-0000-0000727E0000}"/>
    <cellStyle name="Note 5 3 4 11" xfId="32373" xr:uid="{00000000-0005-0000-0000-0000737E0000}"/>
    <cellStyle name="Note 5 3 4 12" xfId="32374" xr:uid="{00000000-0005-0000-0000-0000747E0000}"/>
    <cellStyle name="Note 5 3 4 13" xfId="32375" xr:uid="{00000000-0005-0000-0000-0000757E0000}"/>
    <cellStyle name="Note 5 3 4 14" xfId="32376" xr:uid="{00000000-0005-0000-0000-0000767E0000}"/>
    <cellStyle name="Note 5 3 4 2" xfId="32377" xr:uid="{00000000-0005-0000-0000-0000777E0000}"/>
    <cellStyle name="Note 5 3 4 3" xfId="32378" xr:uid="{00000000-0005-0000-0000-0000787E0000}"/>
    <cellStyle name="Note 5 3 4 4" xfId="32379" xr:uid="{00000000-0005-0000-0000-0000797E0000}"/>
    <cellStyle name="Note 5 3 4 5" xfId="32380" xr:uid="{00000000-0005-0000-0000-00007A7E0000}"/>
    <cellStyle name="Note 5 3 4 6" xfId="32381" xr:uid="{00000000-0005-0000-0000-00007B7E0000}"/>
    <cellStyle name="Note 5 3 4 7" xfId="32382" xr:uid="{00000000-0005-0000-0000-00007C7E0000}"/>
    <cellStyle name="Note 5 3 4 8" xfId="32383" xr:uid="{00000000-0005-0000-0000-00007D7E0000}"/>
    <cellStyle name="Note 5 3 4 9" xfId="32384" xr:uid="{00000000-0005-0000-0000-00007E7E0000}"/>
    <cellStyle name="Note 5 3 5" xfId="32385" xr:uid="{00000000-0005-0000-0000-00007F7E0000}"/>
    <cellStyle name="Note 5 3 5 10" xfId="32386" xr:uid="{00000000-0005-0000-0000-0000807E0000}"/>
    <cellStyle name="Note 5 3 5 11" xfId="32387" xr:uid="{00000000-0005-0000-0000-0000817E0000}"/>
    <cellStyle name="Note 5 3 5 12" xfId="32388" xr:uid="{00000000-0005-0000-0000-0000827E0000}"/>
    <cellStyle name="Note 5 3 5 13" xfId="32389" xr:uid="{00000000-0005-0000-0000-0000837E0000}"/>
    <cellStyle name="Note 5 3 5 14" xfId="32390" xr:uid="{00000000-0005-0000-0000-0000847E0000}"/>
    <cellStyle name="Note 5 3 5 2" xfId="32391" xr:uid="{00000000-0005-0000-0000-0000857E0000}"/>
    <cellStyle name="Note 5 3 5 3" xfId="32392" xr:uid="{00000000-0005-0000-0000-0000867E0000}"/>
    <cellStyle name="Note 5 3 5 4" xfId="32393" xr:uid="{00000000-0005-0000-0000-0000877E0000}"/>
    <cellStyle name="Note 5 3 5 5" xfId="32394" xr:uid="{00000000-0005-0000-0000-0000887E0000}"/>
    <cellStyle name="Note 5 3 5 6" xfId="32395" xr:uid="{00000000-0005-0000-0000-0000897E0000}"/>
    <cellStyle name="Note 5 3 5 7" xfId="32396" xr:uid="{00000000-0005-0000-0000-00008A7E0000}"/>
    <cellStyle name="Note 5 3 5 8" xfId="32397" xr:uid="{00000000-0005-0000-0000-00008B7E0000}"/>
    <cellStyle name="Note 5 3 5 9" xfId="32398" xr:uid="{00000000-0005-0000-0000-00008C7E0000}"/>
    <cellStyle name="Note 5 3 6" xfId="32399" xr:uid="{00000000-0005-0000-0000-00008D7E0000}"/>
    <cellStyle name="Note 5 3 6 10" xfId="32400" xr:uid="{00000000-0005-0000-0000-00008E7E0000}"/>
    <cellStyle name="Note 5 3 6 11" xfId="32401" xr:uid="{00000000-0005-0000-0000-00008F7E0000}"/>
    <cellStyle name="Note 5 3 6 12" xfId="32402" xr:uid="{00000000-0005-0000-0000-0000907E0000}"/>
    <cellStyle name="Note 5 3 6 13" xfId="32403" xr:uid="{00000000-0005-0000-0000-0000917E0000}"/>
    <cellStyle name="Note 5 3 6 14" xfId="32404" xr:uid="{00000000-0005-0000-0000-0000927E0000}"/>
    <cellStyle name="Note 5 3 6 2" xfId="32405" xr:uid="{00000000-0005-0000-0000-0000937E0000}"/>
    <cellStyle name="Note 5 3 6 3" xfId="32406" xr:uid="{00000000-0005-0000-0000-0000947E0000}"/>
    <cellStyle name="Note 5 3 6 4" xfId="32407" xr:uid="{00000000-0005-0000-0000-0000957E0000}"/>
    <cellStyle name="Note 5 3 6 5" xfId="32408" xr:uid="{00000000-0005-0000-0000-0000967E0000}"/>
    <cellStyle name="Note 5 3 6 6" xfId="32409" xr:uid="{00000000-0005-0000-0000-0000977E0000}"/>
    <cellStyle name="Note 5 3 6 7" xfId="32410" xr:uid="{00000000-0005-0000-0000-0000987E0000}"/>
    <cellStyle name="Note 5 3 6 8" xfId="32411" xr:uid="{00000000-0005-0000-0000-0000997E0000}"/>
    <cellStyle name="Note 5 3 6 9" xfId="32412" xr:uid="{00000000-0005-0000-0000-00009A7E0000}"/>
    <cellStyle name="Note 5 3 7" xfId="32413" xr:uid="{00000000-0005-0000-0000-00009B7E0000}"/>
    <cellStyle name="Note 5 3 7 10" xfId="32414" xr:uid="{00000000-0005-0000-0000-00009C7E0000}"/>
    <cellStyle name="Note 5 3 7 11" xfId="32415" xr:uid="{00000000-0005-0000-0000-00009D7E0000}"/>
    <cellStyle name="Note 5 3 7 12" xfId="32416" xr:uid="{00000000-0005-0000-0000-00009E7E0000}"/>
    <cellStyle name="Note 5 3 7 13" xfId="32417" xr:uid="{00000000-0005-0000-0000-00009F7E0000}"/>
    <cellStyle name="Note 5 3 7 2" xfId="32418" xr:uid="{00000000-0005-0000-0000-0000A07E0000}"/>
    <cellStyle name="Note 5 3 7 3" xfId="32419" xr:uid="{00000000-0005-0000-0000-0000A17E0000}"/>
    <cellStyle name="Note 5 3 7 4" xfId="32420" xr:uid="{00000000-0005-0000-0000-0000A27E0000}"/>
    <cellStyle name="Note 5 3 7 5" xfId="32421" xr:uid="{00000000-0005-0000-0000-0000A37E0000}"/>
    <cellStyle name="Note 5 3 7 6" xfId="32422" xr:uid="{00000000-0005-0000-0000-0000A47E0000}"/>
    <cellStyle name="Note 5 3 7 7" xfId="32423" xr:uid="{00000000-0005-0000-0000-0000A57E0000}"/>
    <cellStyle name="Note 5 3 7 8" xfId="32424" xr:uid="{00000000-0005-0000-0000-0000A67E0000}"/>
    <cellStyle name="Note 5 3 7 9" xfId="32425" xr:uid="{00000000-0005-0000-0000-0000A77E0000}"/>
    <cellStyle name="Note 5 3 8" xfId="32426" xr:uid="{00000000-0005-0000-0000-0000A87E0000}"/>
    <cellStyle name="Note 5 3 9" xfId="32427" xr:uid="{00000000-0005-0000-0000-0000A97E0000}"/>
    <cellStyle name="Note 5 4" xfId="32428" xr:uid="{00000000-0005-0000-0000-0000AA7E0000}"/>
    <cellStyle name="Note 5 4 10" xfId="32429" xr:uid="{00000000-0005-0000-0000-0000AB7E0000}"/>
    <cellStyle name="Note 5 4 11" xfId="32430" xr:uid="{00000000-0005-0000-0000-0000AC7E0000}"/>
    <cellStyle name="Note 5 4 12" xfId="32431" xr:uid="{00000000-0005-0000-0000-0000AD7E0000}"/>
    <cellStyle name="Note 5 4 13" xfId="32432" xr:uid="{00000000-0005-0000-0000-0000AE7E0000}"/>
    <cellStyle name="Note 5 4 14" xfId="32433" xr:uid="{00000000-0005-0000-0000-0000AF7E0000}"/>
    <cellStyle name="Note 5 4 15" xfId="32434" xr:uid="{00000000-0005-0000-0000-0000B07E0000}"/>
    <cellStyle name="Note 5 4 16" xfId="32435" xr:uid="{00000000-0005-0000-0000-0000B17E0000}"/>
    <cellStyle name="Note 5 4 17" xfId="32436" xr:uid="{00000000-0005-0000-0000-0000B27E0000}"/>
    <cellStyle name="Note 5 4 18" xfId="32437" xr:uid="{00000000-0005-0000-0000-0000B37E0000}"/>
    <cellStyle name="Note 5 4 19" xfId="32438" xr:uid="{00000000-0005-0000-0000-0000B47E0000}"/>
    <cellStyle name="Note 5 4 2" xfId="32439" xr:uid="{00000000-0005-0000-0000-0000B57E0000}"/>
    <cellStyle name="Note 5 4 2 10" xfId="32440" xr:uid="{00000000-0005-0000-0000-0000B67E0000}"/>
    <cellStyle name="Note 5 4 2 11" xfId="32441" xr:uid="{00000000-0005-0000-0000-0000B77E0000}"/>
    <cellStyle name="Note 5 4 2 12" xfId="32442" xr:uid="{00000000-0005-0000-0000-0000B87E0000}"/>
    <cellStyle name="Note 5 4 2 13" xfId="32443" xr:uid="{00000000-0005-0000-0000-0000B97E0000}"/>
    <cellStyle name="Note 5 4 2 14" xfId="32444" xr:uid="{00000000-0005-0000-0000-0000BA7E0000}"/>
    <cellStyle name="Note 5 4 2 15" xfId="32445" xr:uid="{00000000-0005-0000-0000-0000BB7E0000}"/>
    <cellStyle name="Note 5 4 2 16" xfId="32446" xr:uid="{00000000-0005-0000-0000-0000BC7E0000}"/>
    <cellStyle name="Note 5 4 2 17" xfId="32447" xr:uid="{00000000-0005-0000-0000-0000BD7E0000}"/>
    <cellStyle name="Note 5 4 2 18" xfId="32448" xr:uid="{00000000-0005-0000-0000-0000BE7E0000}"/>
    <cellStyle name="Note 5 4 2 19" xfId="32449" xr:uid="{00000000-0005-0000-0000-0000BF7E0000}"/>
    <cellStyle name="Note 5 4 2 2" xfId="32450" xr:uid="{00000000-0005-0000-0000-0000C07E0000}"/>
    <cellStyle name="Note 5 4 2 2 10" xfId="32451" xr:uid="{00000000-0005-0000-0000-0000C17E0000}"/>
    <cellStyle name="Note 5 4 2 2 11" xfId="32452" xr:uid="{00000000-0005-0000-0000-0000C27E0000}"/>
    <cellStyle name="Note 5 4 2 2 12" xfId="32453" xr:uid="{00000000-0005-0000-0000-0000C37E0000}"/>
    <cellStyle name="Note 5 4 2 2 13" xfId="32454" xr:uid="{00000000-0005-0000-0000-0000C47E0000}"/>
    <cellStyle name="Note 5 4 2 2 14" xfId="32455" xr:uid="{00000000-0005-0000-0000-0000C57E0000}"/>
    <cellStyle name="Note 5 4 2 2 2" xfId="32456" xr:uid="{00000000-0005-0000-0000-0000C67E0000}"/>
    <cellStyle name="Note 5 4 2 2 3" xfId="32457" xr:uid="{00000000-0005-0000-0000-0000C77E0000}"/>
    <cellStyle name="Note 5 4 2 2 4" xfId="32458" xr:uid="{00000000-0005-0000-0000-0000C87E0000}"/>
    <cellStyle name="Note 5 4 2 2 5" xfId="32459" xr:uid="{00000000-0005-0000-0000-0000C97E0000}"/>
    <cellStyle name="Note 5 4 2 2 6" xfId="32460" xr:uid="{00000000-0005-0000-0000-0000CA7E0000}"/>
    <cellStyle name="Note 5 4 2 2 7" xfId="32461" xr:uid="{00000000-0005-0000-0000-0000CB7E0000}"/>
    <cellStyle name="Note 5 4 2 2 8" xfId="32462" xr:uid="{00000000-0005-0000-0000-0000CC7E0000}"/>
    <cellStyle name="Note 5 4 2 2 9" xfId="32463" xr:uid="{00000000-0005-0000-0000-0000CD7E0000}"/>
    <cellStyle name="Note 5 4 2 20" xfId="32464" xr:uid="{00000000-0005-0000-0000-0000CE7E0000}"/>
    <cellStyle name="Note 5 4 2 3" xfId="32465" xr:uid="{00000000-0005-0000-0000-0000CF7E0000}"/>
    <cellStyle name="Note 5 4 2 3 10" xfId="32466" xr:uid="{00000000-0005-0000-0000-0000D07E0000}"/>
    <cellStyle name="Note 5 4 2 3 11" xfId="32467" xr:uid="{00000000-0005-0000-0000-0000D17E0000}"/>
    <cellStyle name="Note 5 4 2 3 12" xfId="32468" xr:uid="{00000000-0005-0000-0000-0000D27E0000}"/>
    <cellStyle name="Note 5 4 2 3 13" xfId="32469" xr:uid="{00000000-0005-0000-0000-0000D37E0000}"/>
    <cellStyle name="Note 5 4 2 3 14" xfId="32470" xr:uid="{00000000-0005-0000-0000-0000D47E0000}"/>
    <cellStyle name="Note 5 4 2 3 2" xfId="32471" xr:uid="{00000000-0005-0000-0000-0000D57E0000}"/>
    <cellStyle name="Note 5 4 2 3 3" xfId="32472" xr:uid="{00000000-0005-0000-0000-0000D67E0000}"/>
    <cellStyle name="Note 5 4 2 3 4" xfId="32473" xr:uid="{00000000-0005-0000-0000-0000D77E0000}"/>
    <cellStyle name="Note 5 4 2 3 5" xfId="32474" xr:uid="{00000000-0005-0000-0000-0000D87E0000}"/>
    <cellStyle name="Note 5 4 2 3 6" xfId="32475" xr:uid="{00000000-0005-0000-0000-0000D97E0000}"/>
    <cellStyle name="Note 5 4 2 3 7" xfId="32476" xr:uid="{00000000-0005-0000-0000-0000DA7E0000}"/>
    <cellStyle name="Note 5 4 2 3 8" xfId="32477" xr:uid="{00000000-0005-0000-0000-0000DB7E0000}"/>
    <cellStyle name="Note 5 4 2 3 9" xfId="32478" xr:uid="{00000000-0005-0000-0000-0000DC7E0000}"/>
    <cellStyle name="Note 5 4 2 4" xfId="32479" xr:uid="{00000000-0005-0000-0000-0000DD7E0000}"/>
    <cellStyle name="Note 5 4 2 4 10" xfId="32480" xr:uid="{00000000-0005-0000-0000-0000DE7E0000}"/>
    <cellStyle name="Note 5 4 2 4 11" xfId="32481" xr:uid="{00000000-0005-0000-0000-0000DF7E0000}"/>
    <cellStyle name="Note 5 4 2 4 12" xfId="32482" xr:uid="{00000000-0005-0000-0000-0000E07E0000}"/>
    <cellStyle name="Note 5 4 2 4 13" xfId="32483" xr:uid="{00000000-0005-0000-0000-0000E17E0000}"/>
    <cellStyle name="Note 5 4 2 4 14" xfId="32484" xr:uid="{00000000-0005-0000-0000-0000E27E0000}"/>
    <cellStyle name="Note 5 4 2 4 2" xfId="32485" xr:uid="{00000000-0005-0000-0000-0000E37E0000}"/>
    <cellStyle name="Note 5 4 2 4 3" xfId="32486" xr:uid="{00000000-0005-0000-0000-0000E47E0000}"/>
    <cellStyle name="Note 5 4 2 4 4" xfId="32487" xr:uid="{00000000-0005-0000-0000-0000E57E0000}"/>
    <cellStyle name="Note 5 4 2 4 5" xfId="32488" xr:uid="{00000000-0005-0000-0000-0000E67E0000}"/>
    <cellStyle name="Note 5 4 2 4 6" xfId="32489" xr:uid="{00000000-0005-0000-0000-0000E77E0000}"/>
    <cellStyle name="Note 5 4 2 4 7" xfId="32490" xr:uid="{00000000-0005-0000-0000-0000E87E0000}"/>
    <cellStyle name="Note 5 4 2 4 8" xfId="32491" xr:uid="{00000000-0005-0000-0000-0000E97E0000}"/>
    <cellStyle name="Note 5 4 2 4 9" xfId="32492" xr:uid="{00000000-0005-0000-0000-0000EA7E0000}"/>
    <cellStyle name="Note 5 4 2 5" xfId="32493" xr:uid="{00000000-0005-0000-0000-0000EB7E0000}"/>
    <cellStyle name="Note 5 4 2 5 10" xfId="32494" xr:uid="{00000000-0005-0000-0000-0000EC7E0000}"/>
    <cellStyle name="Note 5 4 2 5 11" xfId="32495" xr:uid="{00000000-0005-0000-0000-0000ED7E0000}"/>
    <cellStyle name="Note 5 4 2 5 12" xfId="32496" xr:uid="{00000000-0005-0000-0000-0000EE7E0000}"/>
    <cellStyle name="Note 5 4 2 5 13" xfId="32497" xr:uid="{00000000-0005-0000-0000-0000EF7E0000}"/>
    <cellStyle name="Note 5 4 2 5 2" xfId="32498" xr:uid="{00000000-0005-0000-0000-0000F07E0000}"/>
    <cellStyle name="Note 5 4 2 5 3" xfId="32499" xr:uid="{00000000-0005-0000-0000-0000F17E0000}"/>
    <cellStyle name="Note 5 4 2 5 4" xfId="32500" xr:uid="{00000000-0005-0000-0000-0000F27E0000}"/>
    <cellStyle name="Note 5 4 2 5 5" xfId="32501" xr:uid="{00000000-0005-0000-0000-0000F37E0000}"/>
    <cellStyle name="Note 5 4 2 5 6" xfId="32502" xr:uid="{00000000-0005-0000-0000-0000F47E0000}"/>
    <cellStyle name="Note 5 4 2 5 7" xfId="32503" xr:uid="{00000000-0005-0000-0000-0000F57E0000}"/>
    <cellStyle name="Note 5 4 2 5 8" xfId="32504" xr:uid="{00000000-0005-0000-0000-0000F67E0000}"/>
    <cellStyle name="Note 5 4 2 5 9" xfId="32505" xr:uid="{00000000-0005-0000-0000-0000F77E0000}"/>
    <cellStyle name="Note 5 4 2 6" xfId="32506" xr:uid="{00000000-0005-0000-0000-0000F87E0000}"/>
    <cellStyle name="Note 5 4 2 7" xfId="32507" xr:uid="{00000000-0005-0000-0000-0000F97E0000}"/>
    <cellStyle name="Note 5 4 2 8" xfId="32508" xr:uid="{00000000-0005-0000-0000-0000FA7E0000}"/>
    <cellStyle name="Note 5 4 2 9" xfId="32509" xr:uid="{00000000-0005-0000-0000-0000FB7E0000}"/>
    <cellStyle name="Note 5 4 20" xfId="32510" xr:uid="{00000000-0005-0000-0000-0000FC7E0000}"/>
    <cellStyle name="Note 5 4 21" xfId="32511" xr:uid="{00000000-0005-0000-0000-0000FD7E0000}"/>
    <cellStyle name="Note 5 4 22" xfId="32512" xr:uid="{00000000-0005-0000-0000-0000FE7E0000}"/>
    <cellStyle name="Note 5 4 3" xfId="32513" xr:uid="{00000000-0005-0000-0000-0000FF7E0000}"/>
    <cellStyle name="Note 5 4 3 10" xfId="32514" xr:uid="{00000000-0005-0000-0000-0000007F0000}"/>
    <cellStyle name="Note 5 4 3 11" xfId="32515" xr:uid="{00000000-0005-0000-0000-0000017F0000}"/>
    <cellStyle name="Note 5 4 3 12" xfId="32516" xr:uid="{00000000-0005-0000-0000-0000027F0000}"/>
    <cellStyle name="Note 5 4 3 13" xfId="32517" xr:uid="{00000000-0005-0000-0000-0000037F0000}"/>
    <cellStyle name="Note 5 4 3 14" xfId="32518" xr:uid="{00000000-0005-0000-0000-0000047F0000}"/>
    <cellStyle name="Note 5 4 3 15" xfId="32519" xr:uid="{00000000-0005-0000-0000-0000057F0000}"/>
    <cellStyle name="Note 5 4 3 16" xfId="32520" xr:uid="{00000000-0005-0000-0000-0000067F0000}"/>
    <cellStyle name="Note 5 4 3 17" xfId="32521" xr:uid="{00000000-0005-0000-0000-0000077F0000}"/>
    <cellStyle name="Note 5 4 3 18" xfId="32522" xr:uid="{00000000-0005-0000-0000-0000087F0000}"/>
    <cellStyle name="Note 5 4 3 19" xfId="32523" xr:uid="{00000000-0005-0000-0000-0000097F0000}"/>
    <cellStyle name="Note 5 4 3 2" xfId="32524" xr:uid="{00000000-0005-0000-0000-00000A7F0000}"/>
    <cellStyle name="Note 5 4 3 2 10" xfId="32525" xr:uid="{00000000-0005-0000-0000-00000B7F0000}"/>
    <cellStyle name="Note 5 4 3 2 11" xfId="32526" xr:uid="{00000000-0005-0000-0000-00000C7F0000}"/>
    <cellStyle name="Note 5 4 3 2 12" xfId="32527" xr:uid="{00000000-0005-0000-0000-00000D7F0000}"/>
    <cellStyle name="Note 5 4 3 2 13" xfId="32528" xr:uid="{00000000-0005-0000-0000-00000E7F0000}"/>
    <cellStyle name="Note 5 4 3 2 14" xfId="32529" xr:uid="{00000000-0005-0000-0000-00000F7F0000}"/>
    <cellStyle name="Note 5 4 3 2 2" xfId="32530" xr:uid="{00000000-0005-0000-0000-0000107F0000}"/>
    <cellStyle name="Note 5 4 3 2 3" xfId="32531" xr:uid="{00000000-0005-0000-0000-0000117F0000}"/>
    <cellStyle name="Note 5 4 3 2 4" xfId="32532" xr:uid="{00000000-0005-0000-0000-0000127F0000}"/>
    <cellStyle name="Note 5 4 3 2 5" xfId="32533" xr:uid="{00000000-0005-0000-0000-0000137F0000}"/>
    <cellStyle name="Note 5 4 3 2 6" xfId="32534" xr:uid="{00000000-0005-0000-0000-0000147F0000}"/>
    <cellStyle name="Note 5 4 3 2 7" xfId="32535" xr:uid="{00000000-0005-0000-0000-0000157F0000}"/>
    <cellStyle name="Note 5 4 3 2 8" xfId="32536" xr:uid="{00000000-0005-0000-0000-0000167F0000}"/>
    <cellStyle name="Note 5 4 3 2 9" xfId="32537" xr:uid="{00000000-0005-0000-0000-0000177F0000}"/>
    <cellStyle name="Note 5 4 3 20" xfId="32538" xr:uid="{00000000-0005-0000-0000-0000187F0000}"/>
    <cellStyle name="Note 5 4 3 3" xfId="32539" xr:uid="{00000000-0005-0000-0000-0000197F0000}"/>
    <cellStyle name="Note 5 4 3 3 10" xfId="32540" xr:uid="{00000000-0005-0000-0000-00001A7F0000}"/>
    <cellStyle name="Note 5 4 3 3 11" xfId="32541" xr:uid="{00000000-0005-0000-0000-00001B7F0000}"/>
    <cellStyle name="Note 5 4 3 3 12" xfId="32542" xr:uid="{00000000-0005-0000-0000-00001C7F0000}"/>
    <cellStyle name="Note 5 4 3 3 13" xfId="32543" xr:uid="{00000000-0005-0000-0000-00001D7F0000}"/>
    <cellStyle name="Note 5 4 3 3 14" xfId="32544" xr:uid="{00000000-0005-0000-0000-00001E7F0000}"/>
    <cellStyle name="Note 5 4 3 3 2" xfId="32545" xr:uid="{00000000-0005-0000-0000-00001F7F0000}"/>
    <cellStyle name="Note 5 4 3 3 3" xfId="32546" xr:uid="{00000000-0005-0000-0000-0000207F0000}"/>
    <cellStyle name="Note 5 4 3 3 4" xfId="32547" xr:uid="{00000000-0005-0000-0000-0000217F0000}"/>
    <cellStyle name="Note 5 4 3 3 5" xfId="32548" xr:uid="{00000000-0005-0000-0000-0000227F0000}"/>
    <cellStyle name="Note 5 4 3 3 6" xfId="32549" xr:uid="{00000000-0005-0000-0000-0000237F0000}"/>
    <cellStyle name="Note 5 4 3 3 7" xfId="32550" xr:uid="{00000000-0005-0000-0000-0000247F0000}"/>
    <cellStyle name="Note 5 4 3 3 8" xfId="32551" xr:uid="{00000000-0005-0000-0000-0000257F0000}"/>
    <cellStyle name="Note 5 4 3 3 9" xfId="32552" xr:uid="{00000000-0005-0000-0000-0000267F0000}"/>
    <cellStyle name="Note 5 4 3 4" xfId="32553" xr:uid="{00000000-0005-0000-0000-0000277F0000}"/>
    <cellStyle name="Note 5 4 3 4 10" xfId="32554" xr:uid="{00000000-0005-0000-0000-0000287F0000}"/>
    <cellStyle name="Note 5 4 3 4 11" xfId="32555" xr:uid="{00000000-0005-0000-0000-0000297F0000}"/>
    <cellStyle name="Note 5 4 3 4 12" xfId="32556" xr:uid="{00000000-0005-0000-0000-00002A7F0000}"/>
    <cellStyle name="Note 5 4 3 4 13" xfId="32557" xr:uid="{00000000-0005-0000-0000-00002B7F0000}"/>
    <cellStyle name="Note 5 4 3 4 14" xfId="32558" xr:uid="{00000000-0005-0000-0000-00002C7F0000}"/>
    <cellStyle name="Note 5 4 3 4 2" xfId="32559" xr:uid="{00000000-0005-0000-0000-00002D7F0000}"/>
    <cellStyle name="Note 5 4 3 4 3" xfId="32560" xr:uid="{00000000-0005-0000-0000-00002E7F0000}"/>
    <cellStyle name="Note 5 4 3 4 4" xfId="32561" xr:uid="{00000000-0005-0000-0000-00002F7F0000}"/>
    <cellStyle name="Note 5 4 3 4 5" xfId="32562" xr:uid="{00000000-0005-0000-0000-0000307F0000}"/>
    <cellStyle name="Note 5 4 3 4 6" xfId="32563" xr:uid="{00000000-0005-0000-0000-0000317F0000}"/>
    <cellStyle name="Note 5 4 3 4 7" xfId="32564" xr:uid="{00000000-0005-0000-0000-0000327F0000}"/>
    <cellStyle name="Note 5 4 3 4 8" xfId="32565" xr:uid="{00000000-0005-0000-0000-0000337F0000}"/>
    <cellStyle name="Note 5 4 3 4 9" xfId="32566" xr:uid="{00000000-0005-0000-0000-0000347F0000}"/>
    <cellStyle name="Note 5 4 3 5" xfId="32567" xr:uid="{00000000-0005-0000-0000-0000357F0000}"/>
    <cellStyle name="Note 5 4 3 5 10" xfId="32568" xr:uid="{00000000-0005-0000-0000-0000367F0000}"/>
    <cellStyle name="Note 5 4 3 5 11" xfId="32569" xr:uid="{00000000-0005-0000-0000-0000377F0000}"/>
    <cellStyle name="Note 5 4 3 5 12" xfId="32570" xr:uid="{00000000-0005-0000-0000-0000387F0000}"/>
    <cellStyle name="Note 5 4 3 5 13" xfId="32571" xr:uid="{00000000-0005-0000-0000-0000397F0000}"/>
    <cellStyle name="Note 5 4 3 5 2" xfId="32572" xr:uid="{00000000-0005-0000-0000-00003A7F0000}"/>
    <cellStyle name="Note 5 4 3 5 3" xfId="32573" xr:uid="{00000000-0005-0000-0000-00003B7F0000}"/>
    <cellStyle name="Note 5 4 3 5 4" xfId="32574" xr:uid="{00000000-0005-0000-0000-00003C7F0000}"/>
    <cellStyle name="Note 5 4 3 5 5" xfId="32575" xr:uid="{00000000-0005-0000-0000-00003D7F0000}"/>
    <cellStyle name="Note 5 4 3 5 6" xfId="32576" xr:uid="{00000000-0005-0000-0000-00003E7F0000}"/>
    <cellStyle name="Note 5 4 3 5 7" xfId="32577" xr:uid="{00000000-0005-0000-0000-00003F7F0000}"/>
    <cellStyle name="Note 5 4 3 5 8" xfId="32578" xr:uid="{00000000-0005-0000-0000-0000407F0000}"/>
    <cellStyle name="Note 5 4 3 5 9" xfId="32579" xr:uid="{00000000-0005-0000-0000-0000417F0000}"/>
    <cellStyle name="Note 5 4 3 6" xfId="32580" xr:uid="{00000000-0005-0000-0000-0000427F0000}"/>
    <cellStyle name="Note 5 4 3 7" xfId="32581" xr:uid="{00000000-0005-0000-0000-0000437F0000}"/>
    <cellStyle name="Note 5 4 3 8" xfId="32582" xr:uid="{00000000-0005-0000-0000-0000447F0000}"/>
    <cellStyle name="Note 5 4 3 9" xfId="32583" xr:uid="{00000000-0005-0000-0000-0000457F0000}"/>
    <cellStyle name="Note 5 4 4" xfId="32584" xr:uid="{00000000-0005-0000-0000-0000467F0000}"/>
    <cellStyle name="Note 5 4 4 10" xfId="32585" xr:uid="{00000000-0005-0000-0000-0000477F0000}"/>
    <cellStyle name="Note 5 4 4 11" xfId="32586" xr:uid="{00000000-0005-0000-0000-0000487F0000}"/>
    <cellStyle name="Note 5 4 4 12" xfId="32587" xr:uid="{00000000-0005-0000-0000-0000497F0000}"/>
    <cellStyle name="Note 5 4 4 13" xfId="32588" xr:uid="{00000000-0005-0000-0000-00004A7F0000}"/>
    <cellStyle name="Note 5 4 4 14" xfId="32589" xr:uid="{00000000-0005-0000-0000-00004B7F0000}"/>
    <cellStyle name="Note 5 4 4 2" xfId="32590" xr:uid="{00000000-0005-0000-0000-00004C7F0000}"/>
    <cellStyle name="Note 5 4 4 3" xfId="32591" xr:uid="{00000000-0005-0000-0000-00004D7F0000}"/>
    <cellStyle name="Note 5 4 4 4" xfId="32592" xr:uid="{00000000-0005-0000-0000-00004E7F0000}"/>
    <cellStyle name="Note 5 4 4 5" xfId="32593" xr:uid="{00000000-0005-0000-0000-00004F7F0000}"/>
    <cellStyle name="Note 5 4 4 6" xfId="32594" xr:uid="{00000000-0005-0000-0000-0000507F0000}"/>
    <cellStyle name="Note 5 4 4 7" xfId="32595" xr:uid="{00000000-0005-0000-0000-0000517F0000}"/>
    <cellStyle name="Note 5 4 4 8" xfId="32596" xr:uid="{00000000-0005-0000-0000-0000527F0000}"/>
    <cellStyle name="Note 5 4 4 9" xfId="32597" xr:uid="{00000000-0005-0000-0000-0000537F0000}"/>
    <cellStyle name="Note 5 4 5" xfId="32598" xr:uid="{00000000-0005-0000-0000-0000547F0000}"/>
    <cellStyle name="Note 5 4 5 10" xfId="32599" xr:uid="{00000000-0005-0000-0000-0000557F0000}"/>
    <cellStyle name="Note 5 4 5 11" xfId="32600" xr:uid="{00000000-0005-0000-0000-0000567F0000}"/>
    <cellStyle name="Note 5 4 5 12" xfId="32601" xr:uid="{00000000-0005-0000-0000-0000577F0000}"/>
    <cellStyle name="Note 5 4 5 13" xfId="32602" xr:uid="{00000000-0005-0000-0000-0000587F0000}"/>
    <cellStyle name="Note 5 4 5 14" xfId="32603" xr:uid="{00000000-0005-0000-0000-0000597F0000}"/>
    <cellStyle name="Note 5 4 5 2" xfId="32604" xr:uid="{00000000-0005-0000-0000-00005A7F0000}"/>
    <cellStyle name="Note 5 4 5 3" xfId="32605" xr:uid="{00000000-0005-0000-0000-00005B7F0000}"/>
    <cellStyle name="Note 5 4 5 4" xfId="32606" xr:uid="{00000000-0005-0000-0000-00005C7F0000}"/>
    <cellStyle name="Note 5 4 5 5" xfId="32607" xr:uid="{00000000-0005-0000-0000-00005D7F0000}"/>
    <cellStyle name="Note 5 4 5 6" xfId="32608" xr:uid="{00000000-0005-0000-0000-00005E7F0000}"/>
    <cellStyle name="Note 5 4 5 7" xfId="32609" xr:uid="{00000000-0005-0000-0000-00005F7F0000}"/>
    <cellStyle name="Note 5 4 5 8" xfId="32610" xr:uid="{00000000-0005-0000-0000-0000607F0000}"/>
    <cellStyle name="Note 5 4 5 9" xfId="32611" xr:uid="{00000000-0005-0000-0000-0000617F0000}"/>
    <cellStyle name="Note 5 4 6" xfId="32612" xr:uid="{00000000-0005-0000-0000-0000627F0000}"/>
    <cellStyle name="Note 5 4 6 10" xfId="32613" xr:uid="{00000000-0005-0000-0000-0000637F0000}"/>
    <cellStyle name="Note 5 4 6 11" xfId="32614" xr:uid="{00000000-0005-0000-0000-0000647F0000}"/>
    <cellStyle name="Note 5 4 6 12" xfId="32615" xr:uid="{00000000-0005-0000-0000-0000657F0000}"/>
    <cellStyle name="Note 5 4 6 13" xfId="32616" xr:uid="{00000000-0005-0000-0000-0000667F0000}"/>
    <cellStyle name="Note 5 4 6 14" xfId="32617" xr:uid="{00000000-0005-0000-0000-0000677F0000}"/>
    <cellStyle name="Note 5 4 6 2" xfId="32618" xr:uid="{00000000-0005-0000-0000-0000687F0000}"/>
    <cellStyle name="Note 5 4 6 3" xfId="32619" xr:uid="{00000000-0005-0000-0000-0000697F0000}"/>
    <cellStyle name="Note 5 4 6 4" xfId="32620" xr:uid="{00000000-0005-0000-0000-00006A7F0000}"/>
    <cellStyle name="Note 5 4 6 5" xfId="32621" xr:uid="{00000000-0005-0000-0000-00006B7F0000}"/>
    <cellStyle name="Note 5 4 6 6" xfId="32622" xr:uid="{00000000-0005-0000-0000-00006C7F0000}"/>
    <cellStyle name="Note 5 4 6 7" xfId="32623" xr:uid="{00000000-0005-0000-0000-00006D7F0000}"/>
    <cellStyle name="Note 5 4 6 8" xfId="32624" xr:uid="{00000000-0005-0000-0000-00006E7F0000}"/>
    <cellStyle name="Note 5 4 6 9" xfId="32625" xr:uid="{00000000-0005-0000-0000-00006F7F0000}"/>
    <cellStyle name="Note 5 4 7" xfId="32626" xr:uid="{00000000-0005-0000-0000-0000707F0000}"/>
    <cellStyle name="Note 5 4 7 10" xfId="32627" xr:uid="{00000000-0005-0000-0000-0000717F0000}"/>
    <cellStyle name="Note 5 4 7 11" xfId="32628" xr:uid="{00000000-0005-0000-0000-0000727F0000}"/>
    <cellStyle name="Note 5 4 7 12" xfId="32629" xr:uid="{00000000-0005-0000-0000-0000737F0000}"/>
    <cellStyle name="Note 5 4 7 13" xfId="32630" xr:uid="{00000000-0005-0000-0000-0000747F0000}"/>
    <cellStyle name="Note 5 4 7 2" xfId="32631" xr:uid="{00000000-0005-0000-0000-0000757F0000}"/>
    <cellStyle name="Note 5 4 7 3" xfId="32632" xr:uid="{00000000-0005-0000-0000-0000767F0000}"/>
    <cellStyle name="Note 5 4 7 4" xfId="32633" xr:uid="{00000000-0005-0000-0000-0000777F0000}"/>
    <cellStyle name="Note 5 4 7 5" xfId="32634" xr:uid="{00000000-0005-0000-0000-0000787F0000}"/>
    <cellStyle name="Note 5 4 7 6" xfId="32635" xr:uid="{00000000-0005-0000-0000-0000797F0000}"/>
    <cellStyle name="Note 5 4 7 7" xfId="32636" xr:uid="{00000000-0005-0000-0000-00007A7F0000}"/>
    <cellStyle name="Note 5 4 7 8" xfId="32637" xr:uid="{00000000-0005-0000-0000-00007B7F0000}"/>
    <cellStyle name="Note 5 4 7 9" xfId="32638" xr:uid="{00000000-0005-0000-0000-00007C7F0000}"/>
    <cellStyle name="Note 5 4 8" xfId="32639" xr:uid="{00000000-0005-0000-0000-00007D7F0000}"/>
    <cellStyle name="Note 5 4 9" xfId="32640" xr:uid="{00000000-0005-0000-0000-00007E7F0000}"/>
    <cellStyle name="Note 5 5" xfId="32641" xr:uid="{00000000-0005-0000-0000-00007F7F0000}"/>
    <cellStyle name="Note 5 5 10" xfId="32642" xr:uid="{00000000-0005-0000-0000-0000807F0000}"/>
    <cellStyle name="Note 5 5 11" xfId="32643" xr:uid="{00000000-0005-0000-0000-0000817F0000}"/>
    <cellStyle name="Note 5 5 12" xfId="32644" xr:uid="{00000000-0005-0000-0000-0000827F0000}"/>
    <cellStyle name="Note 5 5 13" xfId="32645" xr:uid="{00000000-0005-0000-0000-0000837F0000}"/>
    <cellStyle name="Note 5 5 14" xfId="32646" xr:uid="{00000000-0005-0000-0000-0000847F0000}"/>
    <cellStyle name="Note 5 5 15" xfId="32647" xr:uid="{00000000-0005-0000-0000-0000857F0000}"/>
    <cellStyle name="Note 5 5 16" xfId="32648" xr:uid="{00000000-0005-0000-0000-0000867F0000}"/>
    <cellStyle name="Note 5 5 17" xfId="32649" xr:uid="{00000000-0005-0000-0000-0000877F0000}"/>
    <cellStyle name="Note 5 5 18" xfId="32650" xr:uid="{00000000-0005-0000-0000-0000887F0000}"/>
    <cellStyle name="Note 5 5 19" xfId="32651" xr:uid="{00000000-0005-0000-0000-0000897F0000}"/>
    <cellStyle name="Note 5 5 2" xfId="32652" xr:uid="{00000000-0005-0000-0000-00008A7F0000}"/>
    <cellStyle name="Note 5 5 2 10" xfId="32653" xr:uid="{00000000-0005-0000-0000-00008B7F0000}"/>
    <cellStyle name="Note 5 5 2 11" xfId="32654" xr:uid="{00000000-0005-0000-0000-00008C7F0000}"/>
    <cellStyle name="Note 5 5 2 12" xfId="32655" xr:uid="{00000000-0005-0000-0000-00008D7F0000}"/>
    <cellStyle name="Note 5 5 2 13" xfId="32656" xr:uid="{00000000-0005-0000-0000-00008E7F0000}"/>
    <cellStyle name="Note 5 5 2 14" xfId="32657" xr:uid="{00000000-0005-0000-0000-00008F7F0000}"/>
    <cellStyle name="Note 5 5 2 2" xfId="32658" xr:uid="{00000000-0005-0000-0000-0000907F0000}"/>
    <cellStyle name="Note 5 5 2 3" xfId="32659" xr:uid="{00000000-0005-0000-0000-0000917F0000}"/>
    <cellStyle name="Note 5 5 2 4" xfId="32660" xr:uid="{00000000-0005-0000-0000-0000927F0000}"/>
    <cellStyle name="Note 5 5 2 5" xfId="32661" xr:uid="{00000000-0005-0000-0000-0000937F0000}"/>
    <cellStyle name="Note 5 5 2 6" xfId="32662" xr:uid="{00000000-0005-0000-0000-0000947F0000}"/>
    <cellStyle name="Note 5 5 2 7" xfId="32663" xr:uid="{00000000-0005-0000-0000-0000957F0000}"/>
    <cellStyle name="Note 5 5 2 8" xfId="32664" xr:uid="{00000000-0005-0000-0000-0000967F0000}"/>
    <cellStyle name="Note 5 5 2 9" xfId="32665" xr:uid="{00000000-0005-0000-0000-0000977F0000}"/>
    <cellStyle name="Note 5 5 20" xfId="32666" xr:uid="{00000000-0005-0000-0000-0000987F0000}"/>
    <cellStyle name="Note 5 5 3" xfId="32667" xr:uid="{00000000-0005-0000-0000-0000997F0000}"/>
    <cellStyle name="Note 5 5 3 10" xfId="32668" xr:uid="{00000000-0005-0000-0000-00009A7F0000}"/>
    <cellStyle name="Note 5 5 3 11" xfId="32669" xr:uid="{00000000-0005-0000-0000-00009B7F0000}"/>
    <cellStyle name="Note 5 5 3 12" xfId="32670" xr:uid="{00000000-0005-0000-0000-00009C7F0000}"/>
    <cellStyle name="Note 5 5 3 13" xfId="32671" xr:uid="{00000000-0005-0000-0000-00009D7F0000}"/>
    <cellStyle name="Note 5 5 3 14" xfId="32672" xr:uid="{00000000-0005-0000-0000-00009E7F0000}"/>
    <cellStyle name="Note 5 5 3 2" xfId="32673" xr:uid="{00000000-0005-0000-0000-00009F7F0000}"/>
    <cellStyle name="Note 5 5 3 3" xfId="32674" xr:uid="{00000000-0005-0000-0000-0000A07F0000}"/>
    <cellStyle name="Note 5 5 3 4" xfId="32675" xr:uid="{00000000-0005-0000-0000-0000A17F0000}"/>
    <cellStyle name="Note 5 5 3 5" xfId="32676" xr:uid="{00000000-0005-0000-0000-0000A27F0000}"/>
    <cellStyle name="Note 5 5 3 6" xfId="32677" xr:uid="{00000000-0005-0000-0000-0000A37F0000}"/>
    <cellStyle name="Note 5 5 3 7" xfId="32678" xr:uid="{00000000-0005-0000-0000-0000A47F0000}"/>
    <cellStyle name="Note 5 5 3 8" xfId="32679" xr:uid="{00000000-0005-0000-0000-0000A57F0000}"/>
    <cellStyle name="Note 5 5 3 9" xfId="32680" xr:uid="{00000000-0005-0000-0000-0000A67F0000}"/>
    <cellStyle name="Note 5 5 4" xfId="32681" xr:uid="{00000000-0005-0000-0000-0000A77F0000}"/>
    <cellStyle name="Note 5 5 4 10" xfId="32682" xr:uid="{00000000-0005-0000-0000-0000A87F0000}"/>
    <cellStyle name="Note 5 5 4 11" xfId="32683" xr:uid="{00000000-0005-0000-0000-0000A97F0000}"/>
    <cellStyle name="Note 5 5 4 12" xfId="32684" xr:uid="{00000000-0005-0000-0000-0000AA7F0000}"/>
    <cellStyle name="Note 5 5 4 13" xfId="32685" xr:uid="{00000000-0005-0000-0000-0000AB7F0000}"/>
    <cellStyle name="Note 5 5 4 14" xfId="32686" xr:uid="{00000000-0005-0000-0000-0000AC7F0000}"/>
    <cellStyle name="Note 5 5 4 2" xfId="32687" xr:uid="{00000000-0005-0000-0000-0000AD7F0000}"/>
    <cellStyle name="Note 5 5 4 3" xfId="32688" xr:uid="{00000000-0005-0000-0000-0000AE7F0000}"/>
    <cellStyle name="Note 5 5 4 4" xfId="32689" xr:uid="{00000000-0005-0000-0000-0000AF7F0000}"/>
    <cellStyle name="Note 5 5 4 5" xfId="32690" xr:uid="{00000000-0005-0000-0000-0000B07F0000}"/>
    <cellStyle name="Note 5 5 4 6" xfId="32691" xr:uid="{00000000-0005-0000-0000-0000B17F0000}"/>
    <cellStyle name="Note 5 5 4 7" xfId="32692" xr:uid="{00000000-0005-0000-0000-0000B27F0000}"/>
    <cellStyle name="Note 5 5 4 8" xfId="32693" xr:uid="{00000000-0005-0000-0000-0000B37F0000}"/>
    <cellStyle name="Note 5 5 4 9" xfId="32694" xr:uid="{00000000-0005-0000-0000-0000B47F0000}"/>
    <cellStyle name="Note 5 5 5" xfId="32695" xr:uid="{00000000-0005-0000-0000-0000B57F0000}"/>
    <cellStyle name="Note 5 5 5 10" xfId="32696" xr:uid="{00000000-0005-0000-0000-0000B67F0000}"/>
    <cellStyle name="Note 5 5 5 11" xfId="32697" xr:uid="{00000000-0005-0000-0000-0000B77F0000}"/>
    <cellStyle name="Note 5 5 5 12" xfId="32698" xr:uid="{00000000-0005-0000-0000-0000B87F0000}"/>
    <cellStyle name="Note 5 5 5 13" xfId="32699" xr:uid="{00000000-0005-0000-0000-0000B97F0000}"/>
    <cellStyle name="Note 5 5 5 2" xfId="32700" xr:uid="{00000000-0005-0000-0000-0000BA7F0000}"/>
    <cellStyle name="Note 5 5 5 3" xfId="32701" xr:uid="{00000000-0005-0000-0000-0000BB7F0000}"/>
    <cellStyle name="Note 5 5 5 4" xfId="32702" xr:uid="{00000000-0005-0000-0000-0000BC7F0000}"/>
    <cellStyle name="Note 5 5 5 5" xfId="32703" xr:uid="{00000000-0005-0000-0000-0000BD7F0000}"/>
    <cellStyle name="Note 5 5 5 6" xfId="32704" xr:uid="{00000000-0005-0000-0000-0000BE7F0000}"/>
    <cellStyle name="Note 5 5 5 7" xfId="32705" xr:uid="{00000000-0005-0000-0000-0000BF7F0000}"/>
    <cellStyle name="Note 5 5 5 8" xfId="32706" xr:uid="{00000000-0005-0000-0000-0000C07F0000}"/>
    <cellStyle name="Note 5 5 5 9" xfId="32707" xr:uid="{00000000-0005-0000-0000-0000C17F0000}"/>
    <cellStyle name="Note 5 5 6" xfId="32708" xr:uid="{00000000-0005-0000-0000-0000C27F0000}"/>
    <cellStyle name="Note 5 5 7" xfId="32709" xr:uid="{00000000-0005-0000-0000-0000C37F0000}"/>
    <cellStyle name="Note 5 5 8" xfId="32710" xr:uid="{00000000-0005-0000-0000-0000C47F0000}"/>
    <cellStyle name="Note 5 5 9" xfId="32711" xr:uid="{00000000-0005-0000-0000-0000C57F0000}"/>
    <cellStyle name="Note 5 6" xfId="32712" xr:uid="{00000000-0005-0000-0000-0000C67F0000}"/>
    <cellStyle name="Note 5 6 10" xfId="32713" xr:uid="{00000000-0005-0000-0000-0000C77F0000}"/>
    <cellStyle name="Note 5 6 11" xfId="32714" xr:uid="{00000000-0005-0000-0000-0000C87F0000}"/>
    <cellStyle name="Note 5 6 12" xfId="32715" xr:uid="{00000000-0005-0000-0000-0000C97F0000}"/>
    <cellStyle name="Note 5 6 13" xfId="32716" xr:uid="{00000000-0005-0000-0000-0000CA7F0000}"/>
    <cellStyle name="Note 5 6 14" xfId="32717" xr:uid="{00000000-0005-0000-0000-0000CB7F0000}"/>
    <cellStyle name="Note 5 6 15" xfId="32718" xr:uid="{00000000-0005-0000-0000-0000CC7F0000}"/>
    <cellStyle name="Note 5 6 16" xfId="32719" xr:uid="{00000000-0005-0000-0000-0000CD7F0000}"/>
    <cellStyle name="Note 5 6 17" xfId="32720" xr:uid="{00000000-0005-0000-0000-0000CE7F0000}"/>
    <cellStyle name="Note 5 6 18" xfId="32721" xr:uid="{00000000-0005-0000-0000-0000CF7F0000}"/>
    <cellStyle name="Note 5 6 19" xfId="32722" xr:uid="{00000000-0005-0000-0000-0000D07F0000}"/>
    <cellStyle name="Note 5 6 2" xfId="32723" xr:uid="{00000000-0005-0000-0000-0000D17F0000}"/>
    <cellStyle name="Note 5 6 2 10" xfId="32724" xr:uid="{00000000-0005-0000-0000-0000D27F0000}"/>
    <cellStyle name="Note 5 6 2 11" xfId="32725" xr:uid="{00000000-0005-0000-0000-0000D37F0000}"/>
    <cellStyle name="Note 5 6 2 12" xfId="32726" xr:uid="{00000000-0005-0000-0000-0000D47F0000}"/>
    <cellStyle name="Note 5 6 2 13" xfId="32727" xr:uid="{00000000-0005-0000-0000-0000D57F0000}"/>
    <cellStyle name="Note 5 6 2 14" xfId="32728" xr:uid="{00000000-0005-0000-0000-0000D67F0000}"/>
    <cellStyle name="Note 5 6 2 2" xfId="32729" xr:uid="{00000000-0005-0000-0000-0000D77F0000}"/>
    <cellStyle name="Note 5 6 2 3" xfId="32730" xr:uid="{00000000-0005-0000-0000-0000D87F0000}"/>
    <cellStyle name="Note 5 6 2 4" xfId="32731" xr:uid="{00000000-0005-0000-0000-0000D97F0000}"/>
    <cellStyle name="Note 5 6 2 5" xfId="32732" xr:uid="{00000000-0005-0000-0000-0000DA7F0000}"/>
    <cellStyle name="Note 5 6 2 6" xfId="32733" xr:uid="{00000000-0005-0000-0000-0000DB7F0000}"/>
    <cellStyle name="Note 5 6 2 7" xfId="32734" xr:uid="{00000000-0005-0000-0000-0000DC7F0000}"/>
    <cellStyle name="Note 5 6 2 8" xfId="32735" xr:uid="{00000000-0005-0000-0000-0000DD7F0000}"/>
    <cellStyle name="Note 5 6 2 9" xfId="32736" xr:uid="{00000000-0005-0000-0000-0000DE7F0000}"/>
    <cellStyle name="Note 5 6 20" xfId="32737" xr:uid="{00000000-0005-0000-0000-0000DF7F0000}"/>
    <cellStyle name="Note 5 6 3" xfId="32738" xr:uid="{00000000-0005-0000-0000-0000E07F0000}"/>
    <cellStyle name="Note 5 6 3 10" xfId="32739" xr:uid="{00000000-0005-0000-0000-0000E17F0000}"/>
    <cellStyle name="Note 5 6 3 11" xfId="32740" xr:uid="{00000000-0005-0000-0000-0000E27F0000}"/>
    <cellStyle name="Note 5 6 3 12" xfId="32741" xr:uid="{00000000-0005-0000-0000-0000E37F0000}"/>
    <cellStyle name="Note 5 6 3 13" xfId="32742" xr:uid="{00000000-0005-0000-0000-0000E47F0000}"/>
    <cellStyle name="Note 5 6 3 14" xfId="32743" xr:uid="{00000000-0005-0000-0000-0000E57F0000}"/>
    <cellStyle name="Note 5 6 3 2" xfId="32744" xr:uid="{00000000-0005-0000-0000-0000E67F0000}"/>
    <cellStyle name="Note 5 6 3 3" xfId="32745" xr:uid="{00000000-0005-0000-0000-0000E77F0000}"/>
    <cellStyle name="Note 5 6 3 4" xfId="32746" xr:uid="{00000000-0005-0000-0000-0000E87F0000}"/>
    <cellStyle name="Note 5 6 3 5" xfId="32747" xr:uid="{00000000-0005-0000-0000-0000E97F0000}"/>
    <cellStyle name="Note 5 6 3 6" xfId="32748" xr:uid="{00000000-0005-0000-0000-0000EA7F0000}"/>
    <cellStyle name="Note 5 6 3 7" xfId="32749" xr:uid="{00000000-0005-0000-0000-0000EB7F0000}"/>
    <cellStyle name="Note 5 6 3 8" xfId="32750" xr:uid="{00000000-0005-0000-0000-0000EC7F0000}"/>
    <cellStyle name="Note 5 6 3 9" xfId="32751" xr:uid="{00000000-0005-0000-0000-0000ED7F0000}"/>
    <cellStyle name="Note 5 6 4" xfId="32752" xr:uid="{00000000-0005-0000-0000-0000EE7F0000}"/>
    <cellStyle name="Note 5 6 4 10" xfId="32753" xr:uid="{00000000-0005-0000-0000-0000EF7F0000}"/>
    <cellStyle name="Note 5 6 4 11" xfId="32754" xr:uid="{00000000-0005-0000-0000-0000F07F0000}"/>
    <cellStyle name="Note 5 6 4 12" xfId="32755" xr:uid="{00000000-0005-0000-0000-0000F17F0000}"/>
    <cellStyle name="Note 5 6 4 13" xfId="32756" xr:uid="{00000000-0005-0000-0000-0000F27F0000}"/>
    <cellStyle name="Note 5 6 4 14" xfId="32757" xr:uid="{00000000-0005-0000-0000-0000F37F0000}"/>
    <cellStyle name="Note 5 6 4 2" xfId="32758" xr:uid="{00000000-0005-0000-0000-0000F47F0000}"/>
    <cellStyle name="Note 5 6 4 3" xfId="32759" xr:uid="{00000000-0005-0000-0000-0000F57F0000}"/>
    <cellStyle name="Note 5 6 4 4" xfId="32760" xr:uid="{00000000-0005-0000-0000-0000F67F0000}"/>
    <cellStyle name="Note 5 6 4 5" xfId="32761" xr:uid="{00000000-0005-0000-0000-0000F77F0000}"/>
    <cellStyle name="Note 5 6 4 6" xfId="32762" xr:uid="{00000000-0005-0000-0000-0000F87F0000}"/>
    <cellStyle name="Note 5 6 4 7" xfId="32763" xr:uid="{00000000-0005-0000-0000-0000F97F0000}"/>
    <cellStyle name="Note 5 6 4 8" xfId="32764" xr:uid="{00000000-0005-0000-0000-0000FA7F0000}"/>
    <cellStyle name="Note 5 6 4 9" xfId="32765" xr:uid="{00000000-0005-0000-0000-0000FB7F0000}"/>
    <cellStyle name="Note 5 6 5" xfId="32766" xr:uid="{00000000-0005-0000-0000-0000FC7F0000}"/>
    <cellStyle name="Note 5 6 5 10" xfId="32767" xr:uid="{00000000-0005-0000-0000-0000FD7F0000}"/>
    <cellStyle name="Note 5 6 5 11" xfId="32768" xr:uid="{00000000-0005-0000-0000-0000FE7F0000}"/>
    <cellStyle name="Note 5 6 5 12" xfId="32769" xr:uid="{00000000-0005-0000-0000-0000FF7F0000}"/>
    <cellStyle name="Note 5 6 5 13" xfId="32770" xr:uid="{00000000-0005-0000-0000-000000800000}"/>
    <cellStyle name="Note 5 6 5 2" xfId="32771" xr:uid="{00000000-0005-0000-0000-000001800000}"/>
    <cellStyle name="Note 5 6 5 3" xfId="32772" xr:uid="{00000000-0005-0000-0000-000002800000}"/>
    <cellStyle name="Note 5 6 5 4" xfId="32773" xr:uid="{00000000-0005-0000-0000-000003800000}"/>
    <cellStyle name="Note 5 6 5 5" xfId="32774" xr:uid="{00000000-0005-0000-0000-000004800000}"/>
    <cellStyle name="Note 5 6 5 6" xfId="32775" xr:uid="{00000000-0005-0000-0000-000005800000}"/>
    <cellStyle name="Note 5 6 5 7" xfId="32776" xr:uid="{00000000-0005-0000-0000-000006800000}"/>
    <cellStyle name="Note 5 6 5 8" xfId="32777" xr:uid="{00000000-0005-0000-0000-000007800000}"/>
    <cellStyle name="Note 5 6 5 9" xfId="32778" xr:uid="{00000000-0005-0000-0000-000008800000}"/>
    <cellStyle name="Note 5 6 6" xfId="32779" xr:uid="{00000000-0005-0000-0000-000009800000}"/>
    <cellStyle name="Note 5 6 7" xfId="32780" xr:uid="{00000000-0005-0000-0000-00000A800000}"/>
    <cellStyle name="Note 5 6 8" xfId="32781" xr:uid="{00000000-0005-0000-0000-00000B800000}"/>
    <cellStyle name="Note 5 6 9" xfId="32782" xr:uid="{00000000-0005-0000-0000-00000C800000}"/>
    <cellStyle name="Note 5 7" xfId="32783" xr:uid="{00000000-0005-0000-0000-00000D800000}"/>
    <cellStyle name="Note 5 7 10" xfId="32784" xr:uid="{00000000-0005-0000-0000-00000E800000}"/>
    <cellStyle name="Note 5 7 11" xfId="32785" xr:uid="{00000000-0005-0000-0000-00000F800000}"/>
    <cellStyle name="Note 5 7 12" xfId="32786" xr:uid="{00000000-0005-0000-0000-000010800000}"/>
    <cellStyle name="Note 5 7 13" xfId="32787" xr:uid="{00000000-0005-0000-0000-000011800000}"/>
    <cellStyle name="Note 5 7 14" xfId="32788" xr:uid="{00000000-0005-0000-0000-000012800000}"/>
    <cellStyle name="Note 5 7 2" xfId="32789" xr:uid="{00000000-0005-0000-0000-000013800000}"/>
    <cellStyle name="Note 5 7 3" xfId="32790" xr:uid="{00000000-0005-0000-0000-000014800000}"/>
    <cellStyle name="Note 5 7 4" xfId="32791" xr:uid="{00000000-0005-0000-0000-000015800000}"/>
    <cellStyle name="Note 5 7 5" xfId="32792" xr:uid="{00000000-0005-0000-0000-000016800000}"/>
    <cellStyle name="Note 5 7 6" xfId="32793" xr:uid="{00000000-0005-0000-0000-000017800000}"/>
    <cellStyle name="Note 5 7 7" xfId="32794" xr:uid="{00000000-0005-0000-0000-000018800000}"/>
    <cellStyle name="Note 5 7 8" xfId="32795" xr:uid="{00000000-0005-0000-0000-000019800000}"/>
    <cellStyle name="Note 5 7 9" xfId="32796" xr:uid="{00000000-0005-0000-0000-00001A800000}"/>
    <cellStyle name="Note 5 8" xfId="32797" xr:uid="{00000000-0005-0000-0000-00001B800000}"/>
    <cellStyle name="Note 5 8 10" xfId="32798" xr:uid="{00000000-0005-0000-0000-00001C800000}"/>
    <cellStyle name="Note 5 8 11" xfId="32799" xr:uid="{00000000-0005-0000-0000-00001D800000}"/>
    <cellStyle name="Note 5 8 12" xfId="32800" xr:uid="{00000000-0005-0000-0000-00001E800000}"/>
    <cellStyle name="Note 5 8 13" xfId="32801" xr:uid="{00000000-0005-0000-0000-00001F800000}"/>
    <cellStyle name="Note 5 8 14" xfId="32802" xr:uid="{00000000-0005-0000-0000-000020800000}"/>
    <cellStyle name="Note 5 8 2" xfId="32803" xr:uid="{00000000-0005-0000-0000-000021800000}"/>
    <cellStyle name="Note 5 8 3" xfId="32804" xr:uid="{00000000-0005-0000-0000-000022800000}"/>
    <cellStyle name="Note 5 8 4" xfId="32805" xr:uid="{00000000-0005-0000-0000-000023800000}"/>
    <cellStyle name="Note 5 8 5" xfId="32806" xr:uid="{00000000-0005-0000-0000-000024800000}"/>
    <cellStyle name="Note 5 8 6" xfId="32807" xr:uid="{00000000-0005-0000-0000-000025800000}"/>
    <cellStyle name="Note 5 8 7" xfId="32808" xr:uid="{00000000-0005-0000-0000-000026800000}"/>
    <cellStyle name="Note 5 8 8" xfId="32809" xr:uid="{00000000-0005-0000-0000-000027800000}"/>
    <cellStyle name="Note 5 8 9" xfId="32810" xr:uid="{00000000-0005-0000-0000-000028800000}"/>
    <cellStyle name="Note 5 9" xfId="32811" xr:uid="{00000000-0005-0000-0000-000029800000}"/>
    <cellStyle name="Note 5 9 10" xfId="32812" xr:uid="{00000000-0005-0000-0000-00002A800000}"/>
    <cellStyle name="Note 5 9 11" xfId="32813" xr:uid="{00000000-0005-0000-0000-00002B800000}"/>
    <cellStyle name="Note 5 9 12" xfId="32814" xr:uid="{00000000-0005-0000-0000-00002C800000}"/>
    <cellStyle name="Note 5 9 13" xfId="32815" xr:uid="{00000000-0005-0000-0000-00002D800000}"/>
    <cellStyle name="Note 5 9 14" xfId="32816" xr:uid="{00000000-0005-0000-0000-00002E800000}"/>
    <cellStyle name="Note 5 9 2" xfId="32817" xr:uid="{00000000-0005-0000-0000-00002F800000}"/>
    <cellStyle name="Note 5 9 3" xfId="32818" xr:uid="{00000000-0005-0000-0000-000030800000}"/>
    <cellStyle name="Note 5 9 4" xfId="32819" xr:uid="{00000000-0005-0000-0000-000031800000}"/>
    <cellStyle name="Note 5 9 5" xfId="32820" xr:uid="{00000000-0005-0000-0000-000032800000}"/>
    <cellStyle name="Note 5 9 6" xfId="32821" xr:uid="{00000000-0005-0000-0000-000033800000}"/>
    <cellStyle name="Note 5 9 7" xfId="32822" xr:uid="{00000000-0005-0000-0000-000034800000}"/>
    <cellStyle name="Note 5 9 8" xfId="32823" xr:uid="{00000000-0005-0000-0000-000035800000}"/>
    <cellStyle name="Note 5 9 9" xfId="32824" xr:uid="{00000000-0005-0000-0000-000036800000}"/>
    <cellStyle name="Note 6" xfId="32825" xr:uid="{00000000-0005-0000-0000-000037800000}"/>
    <cellStyle name="Note 6 10" xfId="32826" xr:uid="{00000000-0005-0000-0000-000038800000}"/>
    <cellStyle name="Note 6 11" xfId="32827" xr:uid="{00000000-0005-0000-0000-000039800000}"/>
    <cellStyle name="Note 6 12" xfId="32828" xr:uid="{00000000-0005-0000-0000-00003A800000}"/>
    <cellStyle name="Note 6 13" xfId="32829" xr:uid="{00000000-0005-0000-0000-00003B800000}"/>
    <cellStyle name="Note 6 14" xfId="32830" xr:uid="{00000000-0005-0000-0000-00003C800000}"/>
    <cellStyle name="Note 6 15" xfId="32831" xr:uid="{00000000-0005-0000-0000-00003D800000}"/>
    <cellStyle name="Note 6 16" xfId="32832" xr:uid="{00000000-0005-0000-0000-00003E800000}"/>
    <cellStyle name="Note 6 17" xfId="32833" xr:uid="{00000000-0005-0000-0000-00003F800000}"/>
    <cellStyle name="Note 6 18" xfId="32834" xr:uid="{00000000-0005-0000-0000-000040800000}"/>
    <cellStyle name="Note 6 2" xfId="32835" xr:uid="{00000000-0005-0000-0000-000041800000}"/>
    <cellStyle name="Note 6 2 10" xfId="32836" xr:uid="{00000000-0005-0000-0000-000042800000}"/>
    <cellStyle name="Note 6 2 11" xfId="32837" xr:uid="{00000000-0005-0000-0000-000043800000}"/>
    <cellStyle name="Note 6 2 12" xfId="32838" xr:uid="{00000000-0005-0000-0000-000044800000}"/>
    <cellStyle name="Note 6 2 13" xfId="32839" xr:uid="{00000000-0005-0000-0000-000045800000}"/>
    <cellStyle name="Note 6 2 14" xfId="32840" xr:uid="{00000000-0005-0000-0000-000046800000}"/>
    <cellStyle name="Note 6 2 15" xfId="32841" xr:uid="{00000000-0005-0000-0000-000047800000}"/>
    <cellStyle name="Note 6 2 16" xfId="32842" xr:uid="{00000000-0005-0000-0000-000048800000}"/>
    <cellStyle name="Note 6 2 17" xfId="32843" xr:uid="{00000000-0005-0000-0000-000049800000}"/>
    <cellStyle name="Note 6 2 18" xfId="32844" xr:uid="{00000000-0005-0000-0000-00004A800000}"/>
    <cellStyle name="Note 6 2 19" xfId="32845" xr:uid="{00000000-0005-0000-0000-00004B800000}"/>
    <cellStyle name="Note 6 2 2" xfId="32846" xr:uid="{00000000-0005-0000-0000-00004C800000}"/>
    <cellStyle name="Note 6 2 2 10" xfId="32847" xr:uid="{00000000-0005-0000-0000-00004D800000}"/>
    <cellStyle name="Note 6 2 2 11" xfId="32848" xr:uid="{00000000-0005-0000-0000-00004E800000}"/>
    <cellStyle name="Note 6 2 2 12" xfId="32849" xr:uid="{00000000-0005-0000-0000-00004F800000}"/>
    <cellStyle name="Note 6 2 2 13" xfId="32850" xr:uid="{00000000-0005-0000-0000-000050800000}"/>
    <cellStyle name="Note 6 2 2 14" xfId="32851" xr:uid="{00000000-0005-0000-0000-000051800000}"/>
    <cellStyle name="Note 6 2 2 15" xfId="32852" xr:uid="{00000000-0005-0000-0000-000052800000}"/>
    <cellStyle name="Note 6 2 2 16" xfId="32853" xr:uid="{00000000-0005-0000-0000-000053800000}"/>
    <cellStyle name="Note 6 2 2 17" xfId="32854" xr:uid="{00000000-0005-0000-0000-000054800000}"/>
    <cellStyle name="Note 6 2 2 18" xfId="32855" xr:uid="{00000000-0005-0000-0000-000055800000}"/>
    <cellStyle name="Note 6 2 2 19" xfId="32856" xr:uid="{00000000-0005-0000-0000-000056800000}"/>
    <cellStyle name="Note 6 2 2 2" xfId="32857" xr:uid="{00000000-0005-0000-0000-000057800000}"/>
    <cellStyle name="Note 6 2 2 2 10" xfId="32858" xr:uid="{00000000-0005-0000-0000-000058800000}"/>
    <cellStyle name="Note 6 2 2 2 11" xfId="32859" xr:uid="{00000000-0005-0000-0000-000059800000}"/>
    <cellStyle name="Note 6 2 2 2 12" xfId="32860" xr:uid="{00000000-0005-0000-0000-00005A800000}"/>
    <cellStyle name="Note 6 2 2 2 13" xfId="32861" xr:uid="{00000000-0005-0000-0000-00005B800000}"/>
    <cellStyle name="Note 6 2 2 2 14" xfId="32862" xr:uid="{00000000-0005-0000-0000-00005C800000}"/>
    <cellStyle name="Note 6 2 2 2 2" xfId="32863" xr:uid="{00000000-0005-0000-0000-00005D800000}"/>
    <cellStyle name="Note 6 2 2 2 3" xfId="32864" xr:uid="{00000000-0005-0000-0000-00005E800000}"/>
    <cellStyle name="Note 6 2 2 2 4" xfId="32865" xr:uid="{00000000-0005-0000-0000-00005F800000}"/>
    <cellStyle name="Note 6 2 2 2 5" xfId="32866" xr:uid="{00000000-0005-0000-0000-000060800000}"/>
    <cellStyle name="Note 6 2 2 2 6" xfId="32867" xr:uid="{00000000-0005-0000-0000-000061800000}"/>
    <cellStyle name="Note 6 2 2 2 7" xfId="32868" xr:uid="{00000000-0005-0000-0000-000062800000}"/>
    <cellStyle name="Note 6 2 2 2 8" xfId="32869" xr:uid="{00000000-0005-0000-0000-000063800000}"/>
    <cellStyle name="Note 6 2 2 2 9" xfId="32870" xr:uid="{00000000-0005-0000-0000-000064800000}"/>
    <cellStyle name="Note 6 2 2 20" xfId="32871" xr:uid="{00000000-0005-0000-0000-000065800000}"/>
    <cellStyle name="Note 6 2 2 3" xfId="32872" xr:uid="{00000000-0005-0000-0000-000066800000}"/>
    <cellStyle name="Note 6 2 2 3 10" xfId="32873" xr:uid="{00000000-0005-0000-0000-000067800000}"/>
    <cellStyle name="Note 6 2 2 3 11" xfId="32874" xr:uid="{00000000-0005-0000-0000-000068800000}"/>
    <cellStyle name="Note 6 2 2 3 12" xfId="32875" xr:uid="{00000000-0005-0000-0000-000069800000}"/>
    <cellStyle name="Note 6 2 2 3 13" xfId="32876" xr:uid="{00000000-0005-0000-0000-00006A800000}"/>
    <cellStyle name="Note 6 2 2 3 14" xfId="32877" xr:uid="{00000000-0005-0000-0000-00006B800000}"/>
    <cellStyle name="Note 6 2 2 3 2" xfId="32878" xr:uid="{00000000-0005-0000-0000-00006C800000}"/>
    <cellStyle name="Note 6 2 2 3 3" xfId="32879" xr:uid="{00000000-0005-0000-0000-00006D800000}"/>
    <cellStyle name="Note 6 2 2 3 4" xfId="32880" xr:uid="{00000000-0005-0000-0000-00006E800000}"/>
    <cellStyle name="Note 6 2 2 3 5" xfId="32881" xr:uid="{00000000-0005-0000-0000-00006F800000}"/>
    <cellStyle name="Note 6 2 2 3 6" xfId="32882" xr:uid="{00000000-0005-0000-0000-000070800000}"/>
    <cellStyle name="Note 6 2 2 3 7" xfId="32883" xr:uid="{00000000-0005-0000-0000-000071800000}"/>
    <cellStyle name="Note 6 2 2 3 8" xfId="32884" xr:uid="{00000000-0005-0000-0000-000072800000}"/>
    <cellStyle name="Note 6 2 2 3 9" xfId="32885" xr:uid="{00000000-0005-0000-0000-000073800000}"/>
    <cellStyle name="Note 6 2 2 4" xfId="32886" xr:uid="{00000000-0005-0000-0000-000074800000}"/>
    <cellStyle name="Note 6 2 2 4 10" xfId="32887" xr:uid="{00000000-0005-0000-0000-000075800000}"/>
    <cellStyle name="Note 6 2 2 4 11" xfId="32888" xr:uid="{00000000-0005-0000-0000-000076800000}"/>
    <cellStyle name="Note 6 2 2 4 12" xfId="32889" xr:uid="{00000000-0005-0000-0000-000077800000}"/>
    <cellStyle name="Note 6 2 2 4 13" xfId="32890" xr:uid="{00000000-0005-0000-0000-000078800000}"/>
    <cellStyle name="Note 6 2 2 4 14" xfId="32891" xr:uid="{00000000-0005-0000-0000-000079800000}"/>
    <cellStyle name="Note 6 2 2 4 2" xfId="32892" xr:uid="{00000000-0005-0000-0000-00007A800000}"/>
    <cellStyle name="Note 6 2 2 4 3" xfId="32893" xr:uid="{00000000-0005-0000-0000-00007B800000}"/>
    <cellStyle name="Note 6 2 2 4 4" xfId="32894" xr:uid="{00000000-0005-0000-0000-00007C800000}"/>
    <cellStyle name="Note 6 2 2 4 5" xfId="32895" xr:uid="{00000000-0005-0000-0000-00007D800000}"/>
    <cellStyle name="Note 6 2 2 4 6" xfId="32896" xr:uid="{00000000-0005-0000-0000-00007E800000}"/>
    <cellStyle name="Note 6 2 2 4 7" xfId="32897" xr:uid="{00000000-0005-0000-0000-00007F800000}"/>
    <cellStyle name="Note 6 2 2 4 8" xfId="32898" xr:uid="{00000000-0005-0000-0000-000080800000}"/>
    <cellStyle name="Note 6 2 2 4 9" xfId="32899" xr:uid="{00000000-0005-0000-0000-000081800000}"/>
    <cellStyle name="Note 6 2 2 5" xfId="32900" xr:uid="{00000000-0005-0000-0000-000082800000}"/>
    <cellStyle name="Note 6 2 2 5 10" xfId="32901" xr:uid="{00000000-0005-0000-0000-000083800000}"/>
    <cellStyle name="Note 6 2 2 5 11" xfId="32902" xr:uid="{00000000-0005-0000-0000-000084800000}"/>
    <cellStyle name="Note 6 2 2 5 12" xfId="32903" xr:uid="{00000000-0005-0000-0000-000085800000}"/>
    <cellStyle name="Note 6 2 2 5 13" xfId="32904" xr:uid="{00000000-0005-0000-0000-000086800000}"/>
    <cellStyle name="Note 6 2 2 5 2" xfId="32905" xr:uid="{00000000-0005-0000-0000-000087800000}"/>
    <cellStyle name="Note 6 2 2 5 3" xfId="32906" xr:uid="{00000000-0005-0000-0000-000088800000}"/>
    <cellStyle name="Note 6 2 2 5 4" xfId="32907" xr:uid="{00000000-0005-0000-0000-000089800000}"/>
    <cellStyle name="Note 6 2 2 5 5" xfId="32908" xr:uid="{00000000-0005-0000-0000-00008A800000}"/>
    <cellStyle name="Note 6 2 2 5 6" xfId="32909" xr:uid="{00000000-0005-0000-0000-00008B800000}"/>
    <cellStyle name="Note 6 2 2 5 7" xfId="32910" xr:uid="{00000000-0005-0000-0000-00008C800000}"/>
    <cellStyle name="Note 6 2 2 5 8" xfId="32911" xr:uid="{00000000-0005-0000-0000-00008D800000}"/>
    <cellStyle name="Note 6 2 2 5 9" xfId="32912" xr:uid="{00000000-0005-0000-0000-00008E800000}"/>
    <cellStyle name="Note 6 2 2 6" xfId="32913" xr:uid="{00000000-0005-0000-0000-00008F800000}"/>
    <cellStyle name="Note 6 2 2 7" xfId="32914" xr:uid="{00000000-0005-0000-0000-000090800000}"/>
    <cellStyle name="Note 6 2 2 8" xfId="32915" xr:uid="{00000000-0005-0000-0000-000091800000}"/>
    <cellStyle name="Note 6 2 2 9" xfId="32916" xr:uid="{00000000-0005-0000-0000-000092800000}"/>
    <cellStyle name="Note 6 2 20" xfId="32917" xr:uid="{00000000-0005-0000-0000-000093800000}"/>
    <cellStyle name="Note 6 2 21" xfId="32918" xr:uid="{00000000-0005-0000-0000-000094800000}"/>
    <cellStyle name="Note 6 2 22" xfId="32919" xr:uid="{00000000-0005-0000-0000-000095800000}"/>
    <cellStyle name="Note 6 2 23" xfId="32920" xr:uid="{00000000-0005-0000-0000-000096800000}"/>
    <cellStyle name="Note 6 2 3" xfId="32921" xr:uid="{00000000-0005-0000-0000-000097800000}"/>
    <cellStyle name="Note 6 2 3 10" xfId="32922" xr:uid="{00000000-0005-0000-0000-000098800000}"/>
    <cellStyle name="Note 6 2 3 11" xfId="32923" xr:uid="{00000000-0005-0000-0000-000099800000}"/>
    <cellStyle name="Note 6 2 3 12" xfId="32924" xr:uid="{00000000-0005-0000-0000-00009A800000}"/>
    <cellStyle name="Note 6 2 3 13" xfId="32925" xr:uid="{00000000-0005-0000-0000-00009B800000}"/>
    <cellStyle name="Note 6 2 3 14" xfId="32926" xr:uid="{00000000-0005-0000-0000-00009C800000}"/>
    <cellStyle name="Note 6 2 3 15" xfId="32927" xr:uid="{00000000-0005-0000-0000-00009D800000}"/>
    <cellStyle name="Note 6 2 3 16" xfId="32928" xr:uid="{00000000-0005-0000-0000-00009E800000}"/>
    <cellStyle name="Note 6 2 3 17" xfId="32929" xr:uid="{00000000-0005-0000-0000-00009F800000}"/>
    <cellStyle name="Note 6 2 3 18" xfId="32930" xr:uid="{00000000-0005-0000-0000-0000A0800000}"/>
    <cellStyle name="Note 6 2 3 19" xfId="32931" xr:uid="{00000000-0005-0000-0000-0000A1800000}"/>
    <cellStyle name="Note 6 2 3 2" xfId="32932" xr:uid="{00000000-0005-0000-0000-0000A2800000}"/>
    <cellStyle name="Note 6 2 3 2 10" xfId="32933" xr:uid="{00000000-0005-0000-0000-0000A3800000}"/>
    <cellStyle name="Note 6 2 3 2 11" xfId="32934" xr:uid="{00000000-0005-0000-0000-0000A4800000}"/>
    <cellStyle name="Note 6 2 3 2 12" xfId="32935" xr:uid="{00000000-0005-0000-0000-0000A5800000}"/>
    <cellStyle name="Note 6 2 3 2 13" xfId="32936" xr:uid="{00000000-0005-0000-0000-0000A6800000}"/>
    <cellStyle name="Note 6 2 3 2 14" xfId="32937" xr:uid="{00000000-0005-0000-0000-0000A7800000}"/>
    <cellStyle name="Note 6 2 3 2 2" xfId="32938" xr:uid="{00000000-0005-0000-0000-0000A8800000}"/>
    <cellStyle name="Note 6 2 3 2 3" xfId="32939" xr:uid="{00000000-0005-0000-0000-0000A9800000}"/>
    <cellStyle name="Note 6 2 3 2 4" xfId="32940" xr:uid="{00000000-0005-0000-0000-0000AA800000}"/>
    <cellStyle name="Note 6 2 3 2 5" xfId="32941" xr:uid="{00000000-0005-0000-0000-0000AB800000}"/>
    <cellStyle name="Note 6 2 3 2 6" xfId="32942" xr:uid="{00000000-0005-0000-0000-0000AC800000}"/>
    <cellStyle name="Note 6 2 3 2 7" xfId="32943" xr:uid="{00000000-0005-0000-0000-0000AD800000}"/>
    <cellStyle name="Note 6 2 3 2 8" xfId="32944" xr:uid="{00000000-0005-0000-0000-0000AE800000}"/>
    <cellStyle name="Note 6 2 3 2 9" xfId="32945" xr:uid="{00000000-0005-0000-0000-0000AF800000}"/>
    <cellStyle name="Note 6 2 3 20" xfId="32946" xr:uid="{00000000-0005-0000-0000-0000B0800000}"/>
    <cellStyle name="Note 6 2 3 3" xfId="32947" xr:uid="{00000000-0005-0000-0000-0000B1800000}"/>
    <cellStyle name="Note 6 2 3 3 10" xfId="32948" xr:uid="{00000000-0005-0000-0000-0000B2800000}"/>
    <cellStyle name="Note 6 2 3 3 11" xfId="32949" xr:uid="{00000000-0005-0000-0000-0000B3800000}"/>
    <cellStyle name="Note 6 2 3 3 12" xfId="32950" xr:uid="{00000000-0005-0000-0000-0000B4800000}"/>
    <cellStyle name="Note 6 2 3 3 13" xfId="32951" xr:uid="{00000000-0005-0000-0000-0000B5800000}"/>
    <cellStyle name="Note 6 2 3 3 14" xfId="32952" xr:uid="{00000000-0005-0000-0000-0000B6800000}"/>
    <cellStyle name="Note 6 2 3 3 2" xfId="32953" xr:uid="{00000000-0005-0000-0000-0000B7800000}"/>
    <cellStyle name="Note 6 2 3 3 3" xfId="32954" xr:uid="{00000000-0005-0000-0000-0000B8800000}"/>
    <cellStyle name="Note 6 2 3 3 4" xfId="32955" xr:uid="{00000000-0005-0000-0000-0000B9800000}"/>
    <cellStyle name="Note 6 2 3 3 5" xfId="32956" xr:uid="{00000000-0005-0000-0000-0000BA800000}"/>
    <cellStyle name="Note 6 2 3 3 6" xfId="32957" xr:uid="{00000000-0005-0000-0000-0000BB800000}"/>
    <cellStyle name="Note 6 2 3 3 7" xfId="32958" xr:uid="{00000000-0005-0000-0000-0000BC800000}"/>
    <cellStyle name="Note 6 2 3 3 8" xfId="32959" xr:uid="{00000000-0005-0000-0000-0000BD800000}"/>
    <cellStyle name="Note 6 2 3 3 9" xfId="32960" xr:uid="{00000000-0005-0000-0000-0000BE800000}"/>
    <cellStyle name="Note 6 2 3 4" xfId="32961" xr:uid="{00000000-0005-0000-0000-0000BF800000}"/>
    <cellStyle name="Note 6 2 3 4 10" xfId="32962" xr:uid="{00000000-0005-0000-0000-0000C0800000}"/>
    <cellStyle name="Note 6 2 3 4 11" xfId="32963" xr:uid="{00000000-0005-0000-0000-0000C1800000}"/>
    <cellStyle name="Note 6 2 3 4 12" xfId="32964" xr:uid="{00000000-0005-0000-0000-0000C2800000}"/>
    <cellStyle name="Note 6 2 3 4 13" xfId="32965" xr:uid="{00000000-0005-0000-0000-0000C3800000}"/>
    <cellStyle name="Note 6 2 3 4 14" xfId="32966" xr:uid="{00000000-0005-0000-0000-0000C4800000}"/>
    <cellStyle name="Note 6 2 3 4 2" xfId="32967" xr:uid="{00000000-0005-0000-0000-0000C5800000}"/>
    <cellStyle name="Note 6 2 3 4 3" xfId="32968" xr:uid="{00000000-0005-0000-0000-0000C6800000}"/>
    <cellStyle name="Note 6 2 3 4 4" xfId="32969" xr:uid="{00000000-0005-0000-0000-0000C7800000}"/>
    <cellStyle name="Note 6 2 3 4 5" xfId="32970" xr:uid="{00000000-0005-0000-0000-0000C8800000}"/>
    <cellStyle name="Note 6 2 3 4 6" xfId="32971" xr:uid="{00000000-0005-0000-0000-0000C9800000}"/>
    <cellStyle name="Note 6 2 3 4 7" xfId="32972" xr:uid="{00000000-0005-0000-0000-0000CA800000}"/>
    <cellStyle name="Note 6 2 3 4 8" xfId="32973" xr:uid="{00000000-0005-0000-0000-0000CB800000}"/>
    <cellStyle name="Note 6 2 3 4 9" xfId="32974" xr:uid="{00000000-0005-0000-0000-0000CC800000}"/>
    <cellStyle name="Note 6 2 3 5" xfId="32975" xr:uid="{00000000-0005-0000-0000-0000CD800000}"/>
    <cellStyle name="Note 6 2 3 5 10" xfId="32976" xr:uid="{00000000-0005-0000-0000-0000CE800000}"/>
    <cellStyle name="Note 6 2 3 5 11" xfId="32977" xr:uid="{00000000-0005-0000-0000-0000CF800000}"/>
    <cellStyle name="Note 6 2 3 5 12" xfId="32978" xr:uid="{00000000-0005-0000-0000-0000D0800000}"/>
    <cellStyle name="Note 6 2 3 5 13" xfId="32979" xr:uid="{00000000-0005-0000-0000-0000D1800000}"/>
    <cellStyle name="Note 6 2 3 5 2" xfId="32980" xr:uid="{00000000-0005-0000-0000-0000D2800000}"/>
    <cellStyle name="Note 6 2 3 5 3" xfId="32981" xr:uid="{00000000-0005-0000-0000-0000D3800000}"/>
    <cellStyle name="Note 6 2 3 5 4" xfId="32982" xr:uid="{00000000-0005-0000-0000-0000D4800000}"/>
    <cellStyle name="Note 6 2 3 5 5" xfId="32983" xr:uid="{00000000-0005-0000-0000-0000D5800000}"/>
    <cellStyle name="Note 6 2 3 5 6" xfId="32984" xr:uid="{00000000-0005-0000-0000-0000D6800000}"/>
    <cellStyle name="Note 6 2 3 5 7" xfId="32985" xr:uid="{00000000-0005-0000-0000-0000D7800000}"/>
    <cellStyle name="Note 6 2 3 5 8" xfId="32986" xr:uid="{00000000-0005-0000-0000-0000D8800000}"/>
    <cellStyle name="Note 6 2 3 5 9" xfId="32987" xr:uid="{00000000-0005-0000-0000-0000D9800000}"/>
    <cellStyle name="Note 6 2 3 6" xfId="32988" xr:uid="{00000000-0005-0000-0000-0000DA800000}"/>
    <cellStyle name="Note 6 2 3 7" xfId="32989" xr:uid="{00000000-0005-0000-0000-0000DB800000}"/>
    <cellStyle name="Note 6 2 3 8" xfId="32990" xr:uid="{00000000-0005-0000-0000-0000DC800000}"/>
    <cellStyle name="Note 6 2 3 9" xfId="32991" xr:uid="{00000000-0005-0000-0000-0000DD800000}"/>
    <cellStyle name="Note 6 2 4" xfId="32992" xr:uid="{00000000-0005-0000-0000-0000DE800000}"/>
    <cellStyle name="Note 6 2 4 10" xfId="32993" xr:uid="{00000000-0005-0000-0000-0000DF800000}"/>
    <cellStyle name="Note 6 2 4 11" xfId="32994" xr:uid="{00000000-0005-0000-0000-0000E0800000}"/>
    <cellStyle name="Note 6 2 4 12" xfId="32995" xr:uid="{00000000-0005-0000-0000-0000E1800000}"/>
    <cellStyle name="Note 6 2 4 13" xfId="32996" xr:uid="{00000000-0005-0000-0000-0000E2800000}"/>
    <cellStyle name="Note 6 2 4 14" xfId="32997" xr:uid="{00000000-0005-0000-0000-0000E3800000}"/>
    <cellStyle name="Note 6 2 4 2" xfId="32998" xr:uid="{00000000-0005-0000-0000-0000E4800000}"/>
    <cellStyle name="Note 6 2 4 3" xfId="32999" xr:uid="{00000000-0005-0000-0000-0000E5800000}"/>
    <cellStyle name="Note 6 2 4 4" xfId="33000" xr:uid="{00000000-0005-0000-0000-0000E6800000}"/>
    <cellStyle name="Note 6 2 4 5" xfId="33001" xr:uid="{00000000-0005-0000-0000-0000E7800000}"/>
    <cellStyle name="Note 6 2 4 6" xfId="33002" xr:uid="{00000000-0005-0000-0000-0000E8800000}"/>
    <cellStyle name="Note 6 2 4 7" xfId="33003" xr:uid="{00000000-0005-0000-0000-0000E9800000}"/>
    <cellStyle name="Note 6 2 4 8" xfId="33004" xr:uid="{00000000-0005-0000-0000-0000EA800000}"/>
    <cellStyle name="Note 6 2 4 9" xfId="33005" xr:uid="{00000000-0005-0000-0000-0000EB800000}"/>
    <cellStyle name="Note 6 2 5" xfId="33006" xr:uid="{00000000-0005-0000-0000-0000EC800000}"/>
    <cellStyle name="Note 6 2 5 10" xfId="33007" xr:uid="{00000000-0005-0000-0000-0000ED800000}"/>
    <cellStyle name="Note 6 2 5 11" xfId="33008" xr:uid="{00000000-0005-0000-0000-0000EE800000}"/>
    <cellStyle name="Note 6 2 5 12" xfId="33009" xr:uid="{00000000-0005-0000-0000-0000EF800000}"/>
    <cellStyle name="Note 6 2 5 13" xfId="33010" xr:uid="{00000000-0005-0000-0000-0000F0800000}"/>
    <cellStyle name="Note 6 2 5 14" xfId="33011" xr:uid="{00000000-0005-0000-0000-0000F1800000}"/>
    <cellStyle name="Note 6 2 5 2" xfId="33012" xr:uid="{00000000-0005-0000-0000-0000F2800000}"/>
    <cellStyle name="Note 6 2 5 3" xfId="33013" xr:uid="{00000000-0005-0000-0000-0000F3800000}"/>
    <cellStyle name="Note 6 2 5 4" xfId="33014" xr:uid="{00000000-0005-0000-0000-0000F4800000}"/>
    <cellStyle name="Note 6 2 5 5" xfId="33015" xr:uid="{00000000-0005-0000-0000-0000F5800000}"/>
    <cellStyle name="Note 6 2 5 6" xfId="33016" xr:uid="{00000000-0005-0000-0000-0000F6800000}"/>
    <cellStyle name="Note 6 2 5 7" xfId="33017" xr:uid="{00000000-0005-0000-0000-0000F7800000}"/>
    <cellStyle name="Note 6 2 5 8" xfId="33018" xr:uid="{00000000-0005-0000-0000-0000F8800000}"/>
    <cellStyle name="Note 6 2 5 9" xfId="33019" xr:uid="{00000000-0005-0000-0000-0000F9800000}"/>
    <cellStyle name="Note 6 2 6" xfId="33020" xr:uid="{00000000-0005-0000-0000-0000FA800000}"/>
    <cellStyle name="Note 6 2 6 10" xfId="33021" xr:uid="{00000000-0005-0000-0000-0000FB800000}"/>
    <cellStyle name="Note 6 2 6 11" xfId="33022" xr:uid="{00000000-0005-0000-0000-0000FC800000}"/>
    <cellStyle name="Note 6 2 6 12" xfId="33023" xr:uid="{00000000-0005-0000-0000-0000FD800000}"/>
    <cellStyle name="Note 6 2 6 13" xfId="33024" xr:uid="{00000000-0005-0000-0000-0000FE800000}"/>
    <cellStyle name="Note 6 2 6 14" xfId="33025" xr:uid="{00000000-0005-0000-0000-0000FF800000}"/>
    <cellStyle name="Note 6 2 6 2" xfId="33026" xr:uid="{00000000-0005-0000-0000-000000810000}"/>
    <cellStyle name="Note 6 2 6 3" xfId="33027" xr:uid="{00000000-0005-0000-0000-000001810000}"/>
    <cellStyle name="Note 6 2 6 4" xfId="33028" xr:uid="{00000000-0005-0000-0000-000002810000}"/>
    <cellStyle name="Note 6 2 6 5" xfId="33029" xr:uid="{00000000-0005-0000-0000-000003810000}"/>
    <cellStyle name="Note 6 2 6 6" xfId="33030" xr:uid="{00000000-0005-0000-0000-000004810000}"/>
    <cellStyle name="Note 6 2 6 7" xfId="33031" xr:uid="{00000000-0005-0000-0000-000005810000}"/>
    <cellStyle name="Note 6 2 6 8" xfId="33032" xr:uid="{00000000-0005-0000-0000-000006810000}"/>
    <cellStyle name="Note 6 2 6 9" xfId="33033" xr:uid="{00000000-0005-0000-0000-000007810000}"/>
    <cellStyle name="Note 6 2 7" xfId="33034" xr:uid="{00000000-0005-0000-0000-000008810000}"/>
    <cellStyle name="Note 6 2 7 10" xfId="33035" xr:uid="{00000000-0005-0000-0000-000009810000}"/>
    <cellStyle name="Note 6 2 7 11" xfId="33036" xr:uid="{00000000-0005-0000-0000-00000A810000}"/>
    <cellStyle name="Note 6 2 7 12" xfId="33037" xr:uid="{00000000-0005-0000-0000-00000B810000}"/>
    <cellStyle name="Note 6 2 7 13" xfId="33038" xr:uid="{00000000-0005-0000-0000-00000C810000}"/>
    <cellStyle name="Note 6 2 7 14" xfId="33039" xr:uid="{00000000-0005-0000-0000-00000D810000}"/>
    <cellStyle name="Note 6 2 7 2" xfId="33040" xr:uid="{00000000-0005-0000-0000-00000E810000}"/>
    <cellStyle name="Note 6 2 7 3" xfId="33041" xr:uid="{00000000-0005-0000-0000-00000F810000}"/>
    <cellStyle name="Note 6 2 7 4" xfId="33042" xr:uid="{00000000-0005-0000-0000-000010810000}"/>
    <cellStyle name="Note 6 2 7 5" xfId="33043" xr:uid="{00000000-0005-0000-0000-000011810000}"/>
    <cellStyle name="Note 6 2 7 6" xfId="33044" xr:uid="{00000000-0005-0000-0000-000012810000}"/>
    <cellStyle name="Note 6 2 7 7" xfId="33045" xr:uid="{00000000-0005-0000-0000-000013810000}"/>
    <cellStyle name="Note 6 2 7 8" xfId="33046" xr:uid="{00000000-0005-0000-0000-000014810000}"/>
    <cellStyle name="Note 6 2 7 9" xfId="33047" xr:uid="{00000000-0005-0000-0000-000015810000}"/>
    <cellStyle name="Note 6 2 8" xfId="33048" xr:uid="{00000000-0005-0000-0000-000016810000}"/>
    <cellStyle name="Note 6 2 8 10" xfId="33049" xr:uid="{00000000-0005-0000-0000-000017810000}"/>
    <cellStyle name="Note 6 2 8 11" xfId="33050" xr:uid="{00000000-0005-0000-0000-000018810000}"/>
    <cellStyle name="Note 6 2 8 12" xfId="33051" xr:uid="{00000000-0005-0000-0000-000019810000}"/>
    <cellStyle name="Note 6 2 8 13" xfId="33052" xr:uid="{00000000-0005-0000-0000-00001A810000}"/>
    <cellStyle name="Note 6 2 8 2" xfId="33053" xr:uid="{00000000-0005-0000-0000-00001B810000}"/>
    <cellStyle name="Note 6 2 8 3" xfId="33054" xr:uid="{00000000-0005-0000-0000-00001C810000}"/>
    <cellStyle name="Note 6 2 8 4" xfId="33055" xr:uid="{00000000-0005-0000-0000-00001D810000}"/>
    <cellStyle name="Note 6 2 8 5" xfId="33056" xr:uid="{00000000-0005-0000-0000-00001E810000}"/>
    <cellStyle name="Note 6 2 8 6" xfId="33057" xr:uid="{00000000-0005-0000-0000-00001F810000}"/>
    <cellStyle name="Note 6 2 8 7" xfId="33058" xr:uid="{00000000-0005-0000-0000-000020810000}"/>
    <cellStyle name="Note 6 2 8 8" xfId="33059" xr:uid="{00000000-0005-0000-0000-000021810000}"/>
    <cellStyle name="Note 6 2 8 9" xfId="33060" xr:uid="{00000000-0005-0000-0000-000022810000}"/>
    <cellStyle name="Note 6 2 9" xfId="33061" xr:uid="{00000000-0005-0000-0000-000023810000}"/>
    <cellStyle name="Note 6 3" xfId="33062" xr:uid="{00000000-0005-0000-0000-000024810000}"/>
    <cellStyle name="Note 6 3 10" xfId="33063" xr:uid="{00000000-0005-0000-0000-000025810000}"/>
    <cellStyle name="Note 6 3 11" xfId="33064" xr:uid="{00000000-0005-0000-0000-000026810000}"/>
    <cellStyle name="Note 6 3 12" xfId="33065" xr:uid="{00000000-0005-0000-0000-000027810000}"/>
    <cellStyle name="Note 6 3 13" xfId="33066" xr:uid="{00000000-0005-0000-0000-000028810000}"/>
    <cellStyle name="Note 6 3 14" xfId="33067" xr:uid="{00000000-0005-0000-0000-000029810000}"/>
    <cellStyle name="Note 6 3 15" xfId="33068" xr:uid="{00000000-0005-0000-0000-00002A810000}"/>
    <cellStyle name="Note 6 3 16" xfId="33069" xr:uid="{00000000-0005-0000-0000-00002B810000}"/>
    <cellStyle name="Note 6 3 17" xfId="33070" xr:uid="{00000000-0005-0000-0000-00002C810000}"/>
    <cellStyle name="Note 6 3 18" xfId="33071" xr:uid="{00000000-0005-0000-0000-00002D810000}"/>
    <cellStyle name="Note 6 3 19" xfId="33072" xr:uid="{00000000-0005-0000-0000-00002E810000}"/>
    <cellStyle name="Note 6 3 2" xfId="33073" xr:uid="{00000000-0005-0000-0000-00002F810000}"/>
    <cellStyle name="Note 6 3 2 10" xfId="33074" xr:uid="{00000000-0005-0000-0000-000030810000}"/>
    <cellStyle name="Note 6 3 2 11" xfId="33075" xr:uid="{00000000-0005-0000-0000-000031810000}"/>
    <cellStyle name="Note 6 3 2 12" xfId="33076" xr:uid="{00000000-0005-0000-0000-000032810000}"/>
    <cellStyle name="Note 6 3 2 13" xfId="33077" xr:uid="{00000000-0005-0000-0000-000033810000}"/>
    <cellStyle name="Note 6 3 2 14" xfId="33078" xr:uid="{00000000-0005-0000-0000-000034810000}"/>
    <cellStyle name="Note 6 3 2 15" xfId="33079" xr:uid="{00000000-0005-0000-0000-000035810000}"/>
    <cellStyle name="Note 6 3 2 16" xfId="33080" xr:uid="{00000000-0005-0000-0000-000036810000}"/>
    <cellStyle name="Note 6 3 2 17" xfId="33081" xr:uid="{00000000-0005-0000-0000-000037810000}"/>
    <cellStyle name="Note 6 3 2 18" xfId="33082" xr:uid="{00000000-0005-0000-0000-000038810000}"/>
    <cellStyle name="Note 6 3 2 19" xfId="33083" xr:uid="{00000000-0005-0000-0000-000039810000}"/>
    <cellStyle name="Note 6 3 2 2" xfId="33084" xr:uid="{00000000-0005-0000-0000-00003A810000}"/>
    <cellStyle name="Note 6 3 2 2 10" xfId="33085" xr:uid="{00000000-0005-0000-0000-00003B810000}"/>
    <cellStyle name="Note 6 3 2 2 11" xfId="33086" xr:uid="{00000000-0005-0000-0000-00003C810000}"/>
    <cellStyle name="Note 6 3 2 2 12" xfId="33087" xr:uid="{00000000-0005-0000-0000-00003D810000}"/>
    <cellStyle name="Note 6 3 2 2 13" xfId="33088" xr:uid="{00000000-0005-0000-0000-00003E810000}"/>
    <cellStyle name="Note 6 3 2 2 14" xfId="33089" xr:uid="{00000000-0005-0000-0000-00003F810000}"/>
    <cellStyle name="Note 6 3 2 2 2" xfId="33090" xr:uid="{00000000-0005-0000-0000-000040810000}"/>
    <cellStyle name="Note 6 3 2 2 3" xfId="33091" xr:uid="{00000000-0005-0000-0000-000041810000}"/>
    <cellStyle name="Note 6 3 2 2 4" xfId="33092" xr:uid="{00000000-0005-0000-0000-000042810000}"/>
    <cellStyle name="Note 6 3 2 2 5" xfId="33093" xr:uid="{00000000-0005-0000-0000-000043810000}"/>
    <cellStyle name="Note 6 3 2 2 6" xfId="33094" xr:uid="{00000000-0005-0000-0000-000044810000}"/>
    <cellStyle name="Note 6 3 2 2 7" xfId="33095" xr:uid="{00000000-0005-0000-0000-000045810000}"/>
    <cellStyle name="Note 6 3 2 2 8" xfId="33096" xr:uid="{00000000-0005-0000-0000-000046810000}"/>
    <cellStyle name="Note 6 3 2 2 9" xfId="33097" xr:uid="{00000000-0005-0000-0000-000047810000}"/>
    <cellStyle name="Note 6 3 2 20" xfId="33098" xr:uid="{00000000-0005-0000-0000-000048810000}"/>
    <cellStyle name="Note 6 3 2 3" xfId="33099" xr:uid="{00000000-0005-0000-0000-000049810000}"/>
    <cellStyle name="Note 6 3 2 3 10" xfId="33100" xr:uid="{00000000-0005-0000-0000-00004A810000}"/>
    <cellStyle name="Note 6 3 2 3 11" xfId="33101" xr:uid="{00000000-0005-0000-0000-00004B810000}"/>
    <cellStyle name="Note 6 3 2 3 12" xfId="33102" xr:uid="{00000000-0005-0000-0000-00004C810000}"/>
    <cellStyle name="Note 6 3 2 3 13" xfId="33103" xr:uid="{00000000-0005-0000-0000-00004D810000}"/>
    <cellStyle name="Note 6 3 2 3 14" xfId="33104" xr:uid="{00000000-0005-0000-0000-00004E810000}"/>
    <cellStyle name="Note 6 3 2 3 2" xfId="33105" xr:uid="{00000000-0005-0000-0000-00004F810000}"/>
    <cellStyle name="Note 6 3 2 3 3" xfId="33106" xr:uid="{00000000-0005-0000-0000-000050810000}"/>
    <cellStyle name="Note 6 3 2 3 4" xfId="33107" xr:uid="{00000000-0005-0000-0000-000051810000}"/>
    <cellStyle name="Note 6 3 2 3 5" xfId="33108" xr:uid="{00000000-0005-0000-0000-000052810000}"/>
    <cellStyle name="Note 6 3 2 3 6" xfId="33109" xr:uid="{00000000-0005-0000-0000-000053810000}"/>
    <cellStyle name="Note 6 3 2 3 7" xfId="33110" xr:uid="{00000000-0005-0000-0000-000054810000}"/>
    <cellStyle name="Note 6 3 2 3 8" xfId="33111" xr:uid="{00000000-0005-0000-0000-000055810000}"/>
    <cellStyle name="Note 6 3 2 3 9" xfId="33112" xr:uid="{00000000-0005-0000-0000-000056810000}"/>
    <cellStyle name="Note 6 3 2 4" xfId="33113" xr:uid="{00000000-0005-0000-0000-000057810000}"/>
    <cellStyle name="Note 6 3 2 4 10" xfId="33114" xr:uid="{00000000-0005-0000-0000-000058810000}"/>
    <cellStyle name="Note 6 3 2 4 11" xfId="33115" xr:uid="{00000000-0005-0000-0000-000059810000}"/>
    <cellStyle name="Note 6 3 2 4 12" xfId="33116" xr:uid="{00000000-0005-0000-0000-00005A810000}"/>
    <cellStyle name="Note 6 3 2 4 13" xfId="33117" xr:uid="{00000000-0005-0000-0000-00005B810000}"/>
    <cellStyle name="Note 6 3 2 4 14" xfId="33118" xr:uid="{00000000-0005-0000-0000-00005C810000}"/>
    <cellStyle name="Note 6 3 2 4 2" xfId="33119" xr:uid="{00000000-0005-0000-0000-00005D810000}"/>
    <cellStyle name="Note 6 3 2 4 3" xfId="33120" xr:uid="{00000000-0005-0000-0000-00005E810000}"/>
    <cellStyle name="Note 6 3 2 4 4" xfId="33121" xr:uid="{00000000-0005-0000-0000-00005F810000}"/>
    <cellStyle name="Note 6 3 2 4 5" xfId="33122" xr:uid="{00000000-0005-0000-0000-000060810000}"/>
    <cellStyle name="Note 6 3 2 4 6" xfId="33123" xr:uid="{00000000-0005-0000-0000-000061810000}"/>
    <cellStyle name="Note 6 3 2 4 7" xfId="33124" xr:uid="{00000000-0005-0000-0000-000062810000}"/>
    <cellStyle name="Note 6 3 2 4 8" xfId="33125" xr:uid="{00000000-0005-0000-0000-000063810000}"/>
    <cellStyle name="Note 6 3 2 4 9" xfId="33126" xr:uid="{00000000-0005-0000-0000-000064810000}"/>
    <cellStyle name="Note 6 3 2 5" xfId="33127" xr:uid="{00000000-0005-0000-0000-000065810000}"/>
    <cellStyle name="Note 6 3 2 5 10" xfId="33128" xr:uid="{00000000-0005-0000-0000-000066810000}"/>
    <cellStyle name="Note 6 3 2 5 11" xfId="33129" xr:uid="{00000000-0005-0000-0000-000067810000}"/>
    <cellStyle name="Note 6 3 2 5 12" xfId="33130" xr:uid="{00000000-0005-0000-0000-000068810000}"/>
    <cellStyle name="Note 6 3 2 5 13" xfId="33131" xr:uid="{00000000-0005-0000-0000-000069810000}"/>
    <cellStyle name="Note 6 3 2 5 2" xfId="33132" xr:uid="{00000000-0005-0000-0000-00006A810000}"/>
    <cellStyle name="Note 6 3 2 5 3" xfId="33133" xr:uid="{00000000-0005-0000-0000-00006B810000}"/>
    <cellStyle name="Note 6 3 2 5 4" xfId="33134" xr:uid="{00000000-0005-0000-0000-00006C810000}"/>
    <cellStyle name="Note 6 3 2 5 5" xfId="33135" xr:uid="{00000000-0005-0000-0000-00006D810000}"/>
    <cellStyle name="Note 6 3 2 5 6" xfId="33136" xr:uid="{00000000-0005-0000-0000-00006E810000}"/>
    <cellStyle name="Note 6 3 2 5 7" xfId="33137" xr:uid="{00000000-0005-0000-0000-00006F810000}"/>
    <cellStyle name="Note 6 3 2 5 8" xfId="33138" xr:uid="{00000000-0005-0000-0000-000070810000}"/>
    <cellStyle name="Note 6 3 2 5 9" xfId="33139" xr:uid="{00000000-0005-0000-0000-000071810000}"/>
    <cellStyle name="Note 6 3 2 6" xfId="33140" xr:uid="{00000000-0005-0000-0000-000072810000}"/>
    <cellStyle name="Note 6 3 2 7" xfId="33141" xr:uid="{00000000-0005-0000-0000-000073810000}"/>
    <cellStyle name="Note 6 3 2 8" xfId="33142" xr:uid="{00000000-0005-0000-0000-000074810000}"/>
    <cellStyle name="Note 6 3 2 9" xfId="33143" xr:uid="{00000000-0005-0000-0000-000075810000}"/>
    <cellStyle name="Note 6 3 20" xfId="33144" xr:uid="{00000000-0005-0000-0000-000076810000}"/>
    <cellStyle name="Note 6 3 21" xfId="33145" xr:uid="{00000000-0005-0000-0000-000077810000}"/>
    <cellStyle name="Note 6 3 22" xfId="33146" xr:uid="{00000000-0005-0000-0000-000078810000}"/>
    <cellStyle name="Note 6 3 3" xfId="33147" xr:uid="{00000000-0005-0000-0000-000079810000}"/>
    <cellStyle name="Note 6 3 3 10" xfId="33148" xr:uid="{00000000-0005-0000-0000-00007A810000}"/>
    <cellStyle name="Note 6 3 3 11" xfId="33149" xr:uid="{00000000-0005-0000-0000-00007B810000}"/>
    <cellStyle name="Note 6 3 3 12" xfId="33150" xr:uid="{00000000-0005-0000-0000-00007C810000}"/>
    <cellStyle name="Note 6 3 3 13" xfId="33151" xr:uid="{00000000-0005-0000-0000-00007D810000}"/>
    <cellStyle name="Note 6 3 3 14" xfId="33152" xr:uid="{00000000-0005-0000-0000-00007E810000}"/>
    <cellStyle name="Note 6 3 3 15" xfId="33153" xr:uid="{00000000-0005-0000-0000-00007F810000}"/>
    <cellStyle name="Note 6 3 3 16" xfId="33154" xr:uid="{00000000-0005-0000-0000-000080810000}"/>
    <cellStyle name="Note 6 3 3 17" xfId="33155" xr:uid="{00000000-0005-0000-0000-000081810000}"/>
    <cellStyle name="Note 6 3 3 18" xfId="33156" xr:uid="{00000000-0005-0000-0000-000082810000}"/>
    <cellStyle name="Note 6 3 3 19" xfId="33157" xr:uid="{00000000-0005-0000-0000-000083810000}"/>
    <cellStyle name="Note 6 3 3 2" xfId="33158" xr:uid="{00000000-0005-0000-0000-000084810000}"/>
    <cellStyle name="Note 6 3 3 2 10" xfId="33159" xr:uid="{00000000-0005-0000-0000-000085810000}"/>
    <cellStyle name="Note 6 3 3 2 11" xfId="33160" xr:uid="{00000000-0005-0000-0000-000086810000}"/>
    <cellStyle name="Note 6 3 3 2 12" xfId="33161" xr:uid="{00000000-0005-0000-0000-000087810000}"/>
    <cellStyle name="Note 6 3 3 2 13" xfId="33162" xr:uid="{00000000-0005-0000-0000-000088810000}"/>
    <cellStyle name="Note 6 3 3 2 14" xfId="33163" xr:uid="{00000000-0005-0000-0000-000089810000}"/>
    <cellStyle name="Note 6 3 3 2 2" xfId="33164" xr:uid="{00000000-0005-0000-0000-00008A810000}"/>
    <cellStyle name="Note 6 3 3 2 3" xfId="33165" xr:uid="{00000000-0005-0000-0000-00008B810000}"/>
    <cellStyle name="Note 6 3 3 2 4" xfId="33166" xr:uid="{00000000-0005-0000-0000-00008C810000}"/>
    <cellStyle name="Note 6 3 3 2 5" xfId="33167" xr:uid="{00000000-0005-0000-0000-00008D810000}"/>
    <cellStyle name="Note 6 3 3 2 6" xfId="33168" xr:uid="{00000000-0005-0000-0000-00008E810000}"/>
    <cellStyle name="Note 6 3 3 2 7" xfId="33169" xr:uid="{00000000-0005-0000-0000-00008F810000}"/>
    <cellStyle name="Note 6 3 3 2 8" xfId="33170" xr:uid="{00000000-0005-0000-0000-000090810000}"/>
    <cellStyle name="Note 6 3 3 2 9" xfId="33171" xr:uid="{00000000-0005-0000-0000-000091810000}"/>
    <cellStyle name="Note 6 3 3 20" xfId="33172" xr:uid="{00000000-0005-0000-0000-000092810000}"/>
    <cellStyle name="Note 6 3 3 3" xfId="33173" xr:uid="{00000000-0005-0000-0000-000093810000}"/>
    <cellStyle name="Note 6 3 3 3 10" xfId="33174" xr:uid="{00000000-0005-0000-0000-000094810000}"/>
    <cellStyle name="Note 6 3 3 3 11" xfId="33175" xr:uid="{00000000-0005-0000-0000-000095810000}"/>
    <cellStyle name="Note 6 3 3 3 12" xfId="33176" xr:uid="{00000000-0005-0000-0000-000096810000}"/>
    <cellStyle name="Note 6 3 3 3 13" xfId="33177" xr:uid="{00000000-0005-0000-0000-000097810000}"/>
    <cellStyle name="Note 6 3 3 3 14" xfId="33178" xr:uid="{00000000-0005-0000-0000-000098810000}"/>
    <cellStyle name="Note 6 3 3 3 2" xfId="33179" xr:uid="{00000000-0005-0000-0000-000099810000}"/>
    <cellStyle name="Note 6 3 3 3 3" xfId="33180" xr:uid="{00000000-0005-0000-0000-00009A810000}"/>
    <cellStyle name="Note 6 3 3 3 4" xfId="33181" xr:uid="{00000000-0005-0000-0000-00009B810000}"/>
    <cellStyle name="Note 6 3 3 3 5" xfId="33182" xr:uid="{00000000-0005-0000-0000-00009C810000}"/>
    <cellStyle name="Note 6 3 3 3 6" xfId="33183" xr:uid="{00000000-0005-0000-0000-00009D810000}"/>
    <cellStyle name="Note 6 3 3 3 7" xfId="33184" xr:uid="{00000000-0005-0000-0000-00009E810000}"/>
    <cellStyle name="Note 6 3 3 3 8" xfId="33185" xr:uid="{00000000-0005-0000-0000-00009F810000}"/>
    <cellStyle name="Note 6 3 3 3 9" xfId="33186" xr:uid="{00000000-0005-0000-0000-0000A0810000}"/>
    <cellStyle name="Note 6 3 3 4" xfId="33187" xr:uid="{00000000-0005-0000-0000-0000A1810000}"/>
    <cellStyle name="Note 6 3 3 4 10" xfId="33188" xr:uid="{00000000-0005-0000-0000-0000A2810000}"/>
    <cellStyle name="Note 6 3 3 4 11" xfId="33189" xr:uid="{00000000-0005-0000-0000-0000A3810000}"/>
    <cellStyle name="Note 6 3 3 4 12" xfId="33190" xr:uid="{00000000-0005-0000-0000-0000A4810000}"/>
    <cellStyle name="Note 6 3 3 4 13" xfId="33191" xr:uid="{00000000-0005-0000-0000-0000A5810000}"/>
    <cellStyle name="Note 6 3 3 4 14" xfId="33192" xr:uid="{00000000-0005-0000-0000-0000A6810000}"/>
    <cellStyle name="Note 6 3 3 4 2" xfId="33193" xr:uid="{00000000-0005-0000-0000-0000A7810000}"/>
    <cellStyle name="Note 6 3 3 4 3" xfId="33194" xr:uid="{00000000-0005-0000-0000-0000A8810000}"/>
    <cellStyle name="Note 6 3 3 4 4" xfId="33195" xr:uid="{00000000-0005-0000-0000-0000A9810000}"/>
    <cellStyle name="Note 6 3 3 4 5" xfId="33196" xr:uid="{00000000-0005-0000-0000-0000AA810000}"/>
    <cellStyle name="Note 6 3 3 4 6" xfId="33197" xr:uid="{00000000-0005-0000-0000-0000AB810000}"/>
    <cellStyle name="Note 6 3 3 4 7" xfId="33198" xr:uid="{00000000-0005-0000-0000-0000AC810000}"/>
    <cellStyle name="Note 6 3 3 4 8" xfId="33199" xr:uid="{00000000-0005-0000-0000-0000AD810000}"/>
    <cellStyle name="Note 6 3 3 4 9" xfId="33200" xr:uid="{00000000-0005-0000-0000-0000AE810000}"/>
    <cellStyle name="Note 6 3 3 5" xfId="33201" xr:uid="{00000000-0005-0000-0000-0000AF810000}"/>
    <cellStyle name="Note 6 3 3 5 10" xfId="33202" xr:uid="{00000000-0005-0000-0000-0000B0810000}"/>
    <cellStyle name="Note 6 3 3 5 11" xfId="33203" xr:uid="{00000000-0005-0000-0000-0000B1810000}"/>
    <cellStyle name="Note 6 3 3 5 12" xfId="33204" xr:uid="{00000000-0005-0000-0000-0000B2810000}"/>
    <cellStyle name="Note 6 3 3 5 13" xfId="33205" xr:uid="{00000000-0005-0000-0000-0000B3810000}"/>
    <cellStyle name="Note 6 3 3 5 2" xfId="33206" xr:uid="{00000000-0005-0000-0000-0000B4810000}"/>
    <cellStyle name="Note 6 3 3 5 3" xfId="33207" xr:uid="{00000000-0005-0000-0000-0000B5810000}"/>
    <cellStyle name="Note 6 3 3 5 4" xfId="33208" xr:uid="{00000000-0005-0000-0000-0000B6810000}"/>
    <cellStyle name="Note 6 3 3 5 5" xfId="33209" xr:uid="{00000000-0005-0000-0000-0000B7810000}"/>
    <cellStyle name="Note 6 3 3 5 6" xfId="33210" xr:uid="{00000000-0005-0000-0000-0000B8810000}"/>
    <cellStyle name="Note 6 3 3 5 7" xfId="33211" xr:uid="{00000000-0005-0000-0000-0000B9810000}"/>
    <cellStyle name="Note 6 3 3 5 8" xfId="33212" xr:uid="{00000000-0005-0000-0000-0000BA810000}"/>
    <cellStyle name="Note 6 3 3 5 9" xfId="33213" xr:uid="{00000000-0005-0000-0000-0000BB810000}"/>
    <cellStyle name="Note 6 3 3 6" xfId="33214" xr:uid="{00000000-0005-0000-0000-0000BC810000}"/>
    <cellStyle name="Note 6 3 3 7" xfId="33215" xr:uid="{00000000-0005-0000-0000-0000BD810000}"/>
    <cellStyle name="Note 6 3 3 8" xfId="33216" xr:uid="{00000000-0005-0000-0000-0000BE810000}"/>
    <cellStyle name="Note 6 3 3 9" xfId="33217" xr:uid="{00000000-0005-0000-0000-0000BF810000}"/>
    <cellStyle name="Note 6 3 4" xfId="33218" xr:uid="{00000000-0005-0000-0000-0000C0810000}"/>
    <cellStyle name="Note 6 3 4 10" xfId="33219" xr:uid="{00000000-0005-0000-0000-0000C1810000}"/>
    <cellStyle name="Note 6 3 4 11" xfId="33220" xr:uid="{00000000-0005-0000-0000-0000C2810000}"/>
    <cellStyle name="Note 6 3 4 12" xfId="33221" xr:uid="{00000000-0005-0000-0000-0000C3810000}"/>
    <cellStyle name="Note 6 3 4 13" xfId="33222" xr:uid="{00000000-0005-0000-0000-0000C4810000}"/>
    <cellStyle name="Note 6 3 4 14" xfId="33223" xr:uid="{00000000-0005-0000-0000-0000C5810000}"/>
    <cellStyle name="Note 6 3 4 2" xfId="33224" xr:uid="{00000000-0005-0000-0000-0000C6810000}"/>
    <cellStyle name="Note 6 3 4 3" xfId="33225" xr:uid="{00000000-0005-0000-0000-0000C7810000}"/>
    <cellStyle name="Note 6 3 4 4" xfId="33226" xr:uid="{00000000-0005-0000-0000-0000C8810000}"/>
    <cellStyle name="Note 6 3 4 5" xfId="33227" xr:uid="{00000000-0005-0000-0000-0000C9810000}"/>
    <cellStyle name="Note 6 3 4 6" xfId="33228" xr:uid="{00000000-0005-0000-0000-0000CA810000}"/>
    <cellStyle name="Note 6 3 4 7" xfId="33229" xr:uid="{00000000-0005-0000-0000-0000CB810000}"/>
    <cellStyle name="Note 6 3 4 8" xfId="33230" xr:uid="{00000000-0005-0000-0000-0000CC810000}"/>
    <cellStyle name="Note 6 3 4 9" xfId="33231" xr:uid="{00000000-0005-0000-0000-0000CD810000}"/>
    <cellStyle name="Note 6 3 5" xfId="33232" xr:uid="{00000000-0005-0000-0000-0000CE810000}"/>
    <cellStyle name="Note 6 3 5 10" xfId="33233" xr:uid="{00000000-0005-0000-0000-0000CF810000}"/>
    <cellStyle name="Note 6 3 5 11" xfId="33234" xr:uid="{00000000-0005-0000-0000-0000D0810000}"/>
    <cellStyle name="Note 6 3 5 12" xfId="33235" xr:uid="{00000000-0005-0000-0000-0000D1810000}"/>
    <cellStyle name="Note 6 3 5 13" xfId="33236" xr:uid="{00000000-0005-0000-0000-0000D2810000}"/>
    <cellStyle name="Note 6 3 5 14" xfId="33237" xr:uid="{00000000-0005-0000-0000-0000D3810000}"/>
    <cellStyle name="Note 6 3 5 2" xfId="33238" xr:uid="{00000000-0005-0000-0000-0000D4810000}"/>
    <cellStyle name="Note 6 3 5 3" xfId="33239" xr:uid="{00000000-0005-0000-0000-0000D5810000}"/>
    <cellStyle name="Note 6 3 5 4" xfId="33240" xr:uid="{00000000-0005-0000-0000-0000D6810000}"/>
    <cellStyle name="Note 6 3 5 5" xfId="33241" xr:uid="{00000000-0005-0000-0000-0000D7810000}"/>
    <cellStyle name="Note 6 3 5 6" xfId="33242" xr:uid="{00000000-0005-0000-0000-0000D8810000}"/>
    <cellStyle name="Note 6 3 5 7" xfId="33243" xr:uid="{00000000-0005-0000-0000-0000D9810000}"/>
    <cellStyle name="Note 6 3 5 8" xfId="33244" xr:uid="{00000000-0005-0000-0000-0000DA810000}"/>
    <cellStyle name="Note 6 3 5 9" xfId="33245" xr:uid="{00000000-0005-0000-0000-0000DB810000}"/>
    <cellStyle name="Note 6 3 6" xfId="33246" xr:uid="{00000000-0005-0000-0000-0000DC810000}"/>
    <cellStyle name="Note 6 3 6 10" xfId="33247" xr:uid="{00000000-0005-0000-0000-0000DD810000}"/>
    <cellStyle name="Note 6 3 6 11" xfId="33248" xr:uid="{00000000-0005-0000-0000-0000DE810000}"/>
    <cellStyle name="Note 6 3 6 12" xfId="33249" xr:uid="{00000000-0005-0000-0000-0000DF810000}"/>
    <cellStyle name="Note 6 3 6 13" xfId="33250" xr:uid="{00000000-0005-0000-0000-0000E0810000}"/>
    <cellStyle name="Note 6 3 6 14" xfId="33251" xr:uid="{00000000-0005-0000-0000-0000E1810000}"/>
    <cellStyle name="Note 6 3 6 2" xfId="33252" xr:uid="{00000000-0005-0000-0000-0000E2810000}"/>
    <cellStyle name="Note 6 3 6 3" xfId="33253" xr:uid="{00000000-0005-0000-0000-0000E3810000}"/>
    <cellStyle name="Note 6 3 6 4" xfId="33254" xr:uid="{00000000-0005-0000-0000-0000E4810000}"/>
    <cellStyle name="Note 6 3 6 5" xfId="33255" xr:uid="{00000000-0005-0000-0000-0000E5810000}"/>
    <cellStyle name="Note 6 3 6 6" xfId="33256" xr:uid="{00000000-0005-0000-0000-0000E6810000}"/>
    <cellStyle name="Note 6 3 6 7" xfId="33257" xr:uid="{00000000-0005-0000-0000-0000E7810000}"/>
    <cellStyle name="Note 6 3 6 8" xfId="33258" xr:uid="{00000000-0005-0000-0000-0000E8810000}"/>
    <cellStyle name="Note 6 3 6 9" xfId="33259" xr:uid="{00000000-0005-0000-0000-0000E9810000}"/>
    <cellStyle name="Note 6 3 7" xfId="33260" xr:uid="{00000000-0005-0000-0000-0000EA810000}"/>
    <cellStyle name="Note 6 3 7 10" xfId="33261" xr:uid="{00000000-0005-0000-0000-0000EB810000}"/>
    <cellStyle name="Note 6 3 7 11" xfId="33262" xr:uid="{00000000-0005-0000-0000-0000EC810000}"/>
    <cellStyle name="Note 6 3 7 12" xfId="33263" xr:uid="{00000000-0005-0000-0000-0000ED810000}"/>
    <cellStyle name="Note 6 3 7 13" xfId="33264" xr:uid="{00000000-0005-0000-0000-0000EE810000}"/>
    <cellStyle name="Note 6 3 7 2" xfId="33265" xr:uid="{00000000-0005-0000-0000-0000EF810000}"/>
    <cellStyle name="Note 6 3 7 3" xfId="33266" xr:uid="{00000000-0005-0000-0000-0000F0810000}"/>
    <cellStyle name="Note 6 3 7 4" xfId="33267" xr:uid="{00000000-0005-0000-0000-0000F1810000}"/>
    <cellStyle name="Note 6 3 7 5" xfId="33268" xr:uid="{00000000-0005-0000-0000-0000F2810000}"/>
    <cellStyle name="Note 6 3 7 6" xfId="33269" xr:uid="{00000000-0005-0000-0000-0000F3810000}"/>
    <cellStyle name="Note 6 3 7 7" xfId="33270" xr:uid="{00000000-0005-0000-0000-0000F4810000}"/>
    <cellStyle name="Note 6 3 7 8" xfId="33271" xr:uid="{00000000-0005-0000-0000-0000F5810000}"/>
    <cellStyle name="Note 6 3 7 9" xfId="33272" xr:uid="{00000000-0005-0000-0000-0000F6810000}"/>
    <cellStyle name="Note 6 3 8" xfId="33273" xr:uid="{00000000-0005-0000-0000-0000F7810000}"/>
    <cellStyle name="Note 6 3 9" xfId="33274" xr:uid="{00000000-0005-0000-0000-0000F8810000}"/>
    <cellStyle name="Note 6 4" xfId="33275" xr:uid="{00000000-0005-0000-0000-0000F9810000}"/>
    <cellStyle name="Note 6 4 10" xfId="33276" xr:uid="{00000000-0005-0000-0000-0000FA810000}"/>
    <cellStyle name="Note 6 4 11" xfId="33277" xr:uid="{00000000-0005-0000-0000-0000FB810000}"/>
    <cellStyle name="Note 6 4 12" xfId="33278" xr:uid="{00000000-0005-0000-0000-0000FC810000}"/>
    <cellStyle name="Note 6 4 13" xfId="33279" xr:uid="{00000000-0005-0000-0000-0000FD810000}"/>
    <cellStyle name="Note 6 4 14" xfId="33280" xr:uid="{00000000-0005-0000-0000-0000FE810000}"/>
    <cellStyle name="Note 6 4 15" xfId="33281" xr:uid="{00000000-0005-0000-0000-0000FF810000}"/>
    <cellStyle name="Note 6 4 16" xfId="33282" xr:uid="{00000000-0005-0000-0000-000000820000}"/>
    <cellStyle name="Note 6 4 17" xfId="33283" xr:uid="{00000000-0005-0000-0000-000001820000}"/>
    <cellStyle name="Note 6 4 18" xfId="33284" xr:uid="{00000000-0005-0000-0000-000002820000}"/>
    <cellStyle name="Note 6 4 19" xfId="33285" xr:uid="{00000000-0005-0000-0000-000003820000}"/>
    <cellStyle name="Note 6 4 2" xfId="33286" xr:uid="{00000000-0005-0000-0000-000004820000}"/>
    <cellStyle name="Note 6 4 2 10" xfId="33287" xr:uid="{00000000-0005-0000-0000-000005820000}"/>
    <cellStyle name="Note 6 4 2 11" xfId="33288" xr:uid="{00000000-0005-0000-0000-000006820000}"/>
    <cellStyle name="Note 6 4 2 12" xfId="33289" xr:uid="{00000000-0005-0000-0000-000007820000}"/>
    <cellStyle name="Note 6 4 2 13" xfId="33290" xr:uid="{00000000-0005-0000-0000-000008820000}"/>
    <cellStyle name="Note 6 4 2 14" xfId="33291" xr:uid="{00000000-0005-0000-0000-000009820000}"/>
    <cellStyle name="Note 6 4 2 15" xfId="33292" xr:uid="{00000000-0005-0000-0000-00000A820000}"/>
    <cellStyle name="Note 6 4 2 16" xfId="33293" xr:uid="{00000000-0005-0000-0000-00000B820000}"/>
    <cellStyle name="Note 6 4 2 17" xfId="33294" xr:uid="{00000000-0005-0000-0000-00000C820000}"/>
    <cellStyle name="Note 6 4 2 18" xfId="33295" xr:uid="{00000000-0005-0000-0000-00000D820000}"/>
    <cellStyle name="Note 6 4 2 19" xfId="33296" xr:uid="{00000000-0005-0000-0000-00000E820000}"/>
    <cellStyle name="Note 6 4 2 2" xfId="33297" xr:uid="{00000000-0005-0000-0000-00000F820000}"/>
    <cellStyle name="Note 6 4 2 2 10" xfId="33298" xr:uid="{00000000-0005-0000-0000-000010820000}"/>
    <cellStyle name="Note 6 4 2 2 11" xfId="33299" xr:uid="{00000000-0005-0000-0000-000011820000}"/>
    <cellStyle name="Note 6 4 2 2 12" xfId="33300" xr:uid="{00000000-0005-0000-0000-000012820000}"/>
    <cellStyle name="Note 6 4 2 2 13" xfId="33301" xr:uid="{00000000-0005-0000-0000-000013820000}"/>
    <cellStyle name="Note 6 4 2 2 14" xfId="33302" xr:uid="{00000000-0005-0000-0000-000014820000}"/>
    <cellStyle name="Note 6 4 2 2 2" xfId="33303" xr:uid="{00000000-0005-0000-0000-000015820000}"/>
    <cellStyle name="Note 6 4 2 2 3" xfId="33304" xr:uid="{00000000-0005-0000-0000-000016820000}"/>
    <cellStyle name="Note 6 4 2 2 4" xfId="33305" xr:uid="{00000000-0005-0000-0000-000017820000}"/>
    <cellStyle name="Note 6 4 2 2 5" xfId="33306" xr:uid="{00000000-0005-0000-0000-000018820000}"/>
    <cellStyle name="Note 6 4 2 2 6" xfId="33307" xr:uid="{00000000-0005-0000-0000-000019820000}"/>
    <cellStyle name="Note 6 4 2 2 7" xfId="33308" xr:uid="{00000000-0005-0000-0000-00001A820000}"/>
    <cellStyle name="Note 6 4 2 2 8" xfId="33309" xr:uid="{00000000-0005-0000-0000-00001B820000}"/>
    <cellStyle name="Note 6 4 2 2 9" xfId="33310" xr:uid="{00000000-0005-0000-0000-00001C820000}"/>
    <cellStyle name="Note 6 4 2 20" xfId="33311" xr:uid="{00000000-0005-0000-0000-00001D820000}"/>
    <cellStyle name="Note 6 4 2 3" xfId="33312" xr:uid="{00000000-0005-0000-0000-00001E820000}"/>
    <cellStyle name="Note 6 4 2 3 10" xfId="33313" xr:uid="{00000000-0005-0000-0000-00001F820000}"/>
    <cellStyle name="Note 6 4 2 3 11" xfId="33314" xr:uid="{00000000-0005-0000-0000-000020820000}"/>
    <cellStyle name="Note 6 4 2 3 12" xfId="33315" xr:uid="{00000000-0005-0000-0000-000021820000}"/>
    <cellStyle name="Note 6 4 2 3 13" xfId="33316" xr:uid="{00000000-0005-0000-0000-000022820000}"/>
    <cellStyle name="Note 6 4 2 3 14" xfId="33317" xr:uid="{00000000-0005-0000-0000-000023820000}"/>
    <cellStyle name="Note 6 4 2 3 2" xfId="33318" xr:uid="{00000000-0005-0000-0000-000024820000}"/>
    <cellStyle name="Note 6 4 2 3 3" xfId="33319" xr:uid="{00000000-0005-0000-0000-000025820000}"/>
    <cellStyle name="Note 6 4 2 3 4" xfId="33320" xr:uid="{00000000-0005-0000-0000-000026820000}"/>
    <cellStyle name="Note 6 4 2 3 5" xfId="33321" xr:uid="{00000000-0005-0000-0000-000027820000}"/>
    <cellStyle name="Note 6 4 2 3 6" xfId="33322" xr:uid="{00000000-0005-0000-0000-000028820000}"/>
    <cellStyle name="Note 6 4 2 3 7" xfId="33323" xr:uid="{00000000-0005-0000-0000-000029820000}"/>
    <cellStyle name="Note 6 4 2 3 8" xfId="33324" xr:uid="{00000000-0005-0000-0000-00002A820000}"/>
    <cellStyle name="Note 6 4 2 3 9" xfId="33325" xr:uid="{00000000-0005-0000-0000-00002B820000}"/>
    <cellStyle name="Note 6 4 2 4" xfId="33326" xr:uid="{00000000-0005-0000-0000-00002C820000}"/>
    <cellStyle name="Note 6 4 2 4 10" xfId="33327" xr:uid="{00000000-0005-0000-0000-00002D820000}"/>
    <cellStyle name="Note 6 4 2 4 11" xfId="33328" xr:uid="{00000000-0005-0000-0000-00002E820000}"/>
    <cellStyle name="Note 6 4 2 4 12" xfId="33329" xr:uid="{00000000-0005-0000-0000-00002F820000}"/>
    <cellStyle name="Note 6 4 2 4 13" xfId="33330" xr:uid="{00000000-0005-0000-0000-000030820000}"/>
    <cellStyle name="Note 6 4 2 4 14" xfId="33331" xr:uid="{00000000-0005-0000-0000-000031820000}"/>
    <cellStyle name="Note 6 4 2 4 2" xfId="33332" xr:uid="{00000000-0005-0000-0000-000032820000}"/>
    <cellStyle name="Note 6 4 2 4 3" xfId="33333" xr:uid="{00000000-0005-0000-0000-000033820000}"/>
    <cellStyle name="Note 6 4 2 4 4" xfId="33334" xr:uid="{00000000-0005-0000-0000-000034820000}"/>
    <cellStyle name="Note 6 4 2 4 5" xfId="33335" xr:uid="{00000000-0005-0000-0000-000035820000}"/>
    <cellStyle name="Note 6 4 2 4 6" xfId="33336" xr:uid="{00000000-0005-0000-0000-000036820000}"/>
    <cellStyle name="Note 6 4 2 4 7" xfId="33337" xr:uid="{00000000-0005-0000-0000-000037820000}"/>
    <cellStyle name="Note 6 4 2 4 8" xfId="33338" xr:uid="{00000000-0005-0000-0000-000038820000}"/>
    <cellStyle name="Note 6 4 2 4 9" xfId="33339" xr:uid="{00000000-0005-0000-0000-000039820000}"/>
    <cellStyle name="Note 6 4 2 5" xfId="33340" xr:uid="{00000000-0005-0000-0000-00003A820000}"/>
    <cellStyle name="Note 6 4 2 5 10" xfId="33341" xr:uid="{00000000-0005-0000-0000-00003B820000}"/>
    <cellStyle name="Note 6 4 2 5 11" xfId="33342" xr:uid="{00000000-0005-0000-0000-00003C820000}"/>
    <cellStyle name="Note 6 4 2 5 12" xfId="33343" xr:uid="{00000000-0005-0000-0000-00003D820000}"/>
    <cellStyle name="Note 6 4 2 5 13" xfId="33344" xr:uid="{00000000-0005-0000-0000-00003E820000}"/>
    <cellStyle name="Note 6 4 2 5 2" xfId="33345" xr:uid="{00000000-0005-0000-0000-00003F820000}"/>
    <cellStyle name="Note 6 4 2 5 3" xfId="33346" xr:uid="{00000000-0005-0000-0000-000040820000}"/>
    <cellStyle name="Note 6 4 2 5 4" xfId="33347" xr:uid="{00000000-0005-0000-0000-000041820000}"/>
    <cellStyle name="Note 6 4 2 5 5" xfId="33348" xr:uid="{00000000-0005-0000-0000-000042820000}"/>
    <cellStyle name="Note 6 4 2 5 6" xfId="33349" xr:uid="{00000000-0005-0000-0000-000043820000}"/>
    <cellStyle name="Note 6 4 2 5 7" xfId="33350" xr:uid="{00000000-0005-0000-0000-000044820000}"/>
    <cellStyle name="Note 6 4 2 5 8" xfId="33351" xr:uid="{00000000-0005-0000-0000-000045820000}"/>
    <cellStyle name="Note 6 4 2 5 9" xfId="33352" xr:uid="{00000000-0005-0000-0000-000046820000}"/>
    <cellStyle name="Note 6 4 2 6" xfId="33353" xr:uid="{00000000-0005-0000-0000-000047820000}"/>
    <cellStyle name="Note 6 4 2 7" xfId="33354" xr:uid="{00000000-0005-0000-0000-000048820000}"/>
    <cellStyle name="Note 6 4 2 8" xfId="33355" xr:uid="{00000000-0005-0000-0000-000049820000}"/>
    <cellStyle name="Note 6 4 2 9" xfId="33356" xr:uid="{00000000-0005-0000-0000-00004A820000}"/>
    <cellStyle name="Note 6 4 20" xfId="33357" xr:uid="{00000000-0005-0000-0000-00004B820000}"/>
    <cellStyle name="Note 6 4 21" xfId="33358" xr:uid="{00000000-0005-0000-0000-00004C820000}"/>
    <cellStyle name="Note 6 4 22" xfId="33359" xr:uid="{00000000-0005-0000-0000-00004D820000}"/>
    <cellStyle name="Note 6 4 3" xfId="33360" xr:uid="{00000000-0005-0000-0000-00004E820000}"/>
    <cellStyle name="Note 6 4 3 10" xfId="33361" xr:uid="{00000000-0005-0000-0000-00004F820000}"/>
    <cellStyle name="Note 6 4 3 11" xfId="33362" xr:uid="{00000000-0005-0000-0000-000050820000}"/>
    <cellStyle name="Note 6 4 3 12" xfId="33363" xr:uid="{00000000-0005-0000-0000-000051820000}"/>
    <cellStyle name="Note 6 4 3 13" xfId="33364" xr:uid="{00000000-0005-0000-0000-000052820000}"/>
    <cellStyle name="Note 6 4 3 14" xfId="33365" xr:uid="{00000000-0005-0000-0000-000053820000}"/>
    <cellStyle name="Note 6 4 3 15" xfId="33366" xr:uid="{00000000-0005-0000-0000-000054820000}"/>
    <cellStyle name="Note 6 4 3 16" xfId="33367" xr:uid="{00000000-0005-0000-0000-000055820000}"/>
    <cellStyle name="Note 6 4 3 17" xfId="33368" xr:uid="{00000000-0005-0000-0000-000056820000}"/>
    <cellStyle name="Note 6 4 3 18" xfId="33369" xr:uid="{00000000-0005-0000-0000-000057820000}"/>
    <cellStyle name="Note 6 4 3 19" xfId="33370" xr:uid="{00000000-0005-0000-0000-000058820000}"/>
    <cellStyle name="Note 6 4 3 2" xfId="33371" xr:uid="{00000000-0005-0000-0000-000059820000}"/>
    <cellStyle name="Note 6 4 3 2 10" xfId="33372" xr:uid="{00000000-0005-0000-0000-00005A820000}"/>
    <cellStyle name="Note 6 4 3 2 11" xfId="33373" xr:uid="{00000000-0005-0000-0000-00005B820000}"/>
    <cellStyle name="Note 6 4 3 2 12" xfId="33374" xr:uid="{00000000-0005-0000-0000-00005C820000}"/>
    <cellStyle name="Note 6 4 3 2 13" xfId="33375" xr:uid="{00000000-0005-0000-0000-00005D820000}"/>
    <cellStyle name="Note 6 4 3 2 14" xfId="33376" xr:uid="{00000000-0005-0000-0000-00005E820000}"/>
    <cellStyle name="Note 6 4 3 2 2" xfId="33377" xr:uid="{00000000-0005-0000-0000-00005F820000}"/>
    <cellStyle name="Note 6 4 3 2 3" xfId="33378" xr:uid="{00000000-0005-0000-0000-000060820000}"/>
    <cellStyle name="Note 6 4 3 2 4" xfId="33379" xr:uid="{00000000-0005-0000-0000-000061820000}"/>
    <cellStyle name="Note 6 4 3 2 5" xfId="33380" xr:uid="{00000000-0005-0000-0000-000062820000}"/>
    <cellStyle name="Note 6 4 3 2 6" xfId="33381" xr:uid="{00000000-0005-0000-0000-000063820000}"/>
    <cellStyle name="Note 6 4 3 2 7" xfId="33382" xr:uid="{00000000-0005-0000-0000-000064820000}"/>
    <cellStyle name="Note 6 4 3 2 8" xfId="33383" xr:uid="{00000000-0005-0000-0000-000065820000}"/>
    <cellStyle name="Note 6 4 3 2 9" xfId="33384" xr:uid="{00000000-0005-0000-0000-000066820000}"/>
    <cellStyle name="Note 6 4 3 20" xfId="33385" xr:uid="{00000000-0005-0000-0000-000067820000}"/>
    <cellStyle name="Note 6 4 3 3" xfId="33386" xr:uid="{00000000-0005-0000-0000-000068820000}"/>
    <cellStyle name="Note 6 4 3 3 10" xfId="33387" xr:uid="{00000000-0005-0000-0000-000069820000}"/>
    <cellStyle name="Note 6 4 3 3 11" xfId="33388" xr:uid="{00000000-0005-0000-0000-00006A820000}"/>
    <cellStyle name="Note 6 4 3 3 12" xfId="33389" xr:uid="{00000000-0005-0000-0000-00006B820000}"/>
    <cellStyle name="Note 6 4 3 3 13" xfId="33390" xr:uid="{00000000-0005-0000-0000-00006C820000}"/>
    <cellStyle name="Note 6 4 3 3 14" xfId="33391" xr:uid="{00000000-0005-0000-0000-00006D820000}"/>
    <cellStyle name="Note 6 4 3 3 2" xfId="33392" xr:uid="{00000000-0005-0000-0000-00006E820000}"/>
    <cellStyle name="Note 6 4 3 3 3" xfId="33393" xr:uid="{00000000-0005-0000-0000-00006F820000}"/>
    <cellStyle name="Note 6 4 3 3 4" xfId="33394" xr:uid="{00000000-0005-0000-0000-000070820000}"/>
    <cellStyle name="Note 6 4 3 3 5" xfId="33395" xr:uid="{00000000-0005-0000-0000-000071820000}"/>
    <cellStyle name="Note 6 4 3 3 6" xfId="33396" xr:uid="{00000000-0005-0000-0000-000072820000}"/>
    <cellStyle name="Note 6 4 3 3 7" xfId="33397" xr:uid="{00000000-0005-0000-0000-000073820000}"/>
    <cellStyle name="Note 6 4 3 3 8" xfId="33398" xr:uid="{00000000-0005-0000-0000-000074820000}"/>
    <cellStyle name="Note 6 4 3 3 9" xfId="33399" xr:uid="{00000000-0005-0000-0000-000075820000}"/>
    <cellStyle name="Note 6 4 3 4" xfId="33400" xr:uid="{00000000-0005-0000-0000-000076820000}"/>
    <cellStyle name="Note 6 4 3 4 10" xfId="33401" xr:uid="{00000000-0005-0000-0000-000077820000}"/>
    <cellStyle name="Note 6 4 3 4 11" xfId="33402" xr:uid="{00000000-0005-0000-0000-000078820000}"/>
    <cellStyle name="Note 6 4 3 4 12" xfId="33403" xr:uid="{00000000-0005-0000-0000-000079820000}"/>
    <cellStyle name="Note 6 4 3 4 13" xfId="33404" xr:uid="{00000000-0005-0000-0000-00007A820000}"/>
    <cellStyle name="Note 6 4 3 4 14" xfId="33405" xr:uid="{00000000-0005-0000-0000-00007B820000}"/>
    <cellStyle name="Note 6 4 3 4 2" xfId="33406" xr:uid="{00000000-0005-0000-0000-00007C820000}"/>
    <cellStyle name="Note 6 4 3 4 3" xfId="33407" xr:uid="{00000000-0005-0000-0000-00007D820000}"/>
    <cellStyle name="Note 6 4 3 4 4" xfId="33408" xr:uid="{00000000-0005-0000-0000-00007E820000}"/>
    <cellStyle name="Note 6 4 3 4 5" xfId="33409" xr:uid="{00000000-0005-0000-0000-00007F820000}"/>
    <cellStyle name="Note 6 4 3 4 6" xfId="33410" xr:uid="{00000000-0005-0000-0000-000080820000}"/>
    <cellStyle name="Note 6 4 3 4 7" xfId="33411" xr:uid="{00000000-0005-0000-0000-000081820000}"/>
    <cellStyle name="Note 6 4 3 4 8" xfId="33412" xr:uid="{00000000-0005-0000-0000-000082820000}"/>
    <cellStyle name="Note 6 4 3 4 9" xfId="33413" xr:uid="{00000000-0005-0000-0000-000083820000}"/>
    <cellStyle name="Note 6 4 3 5" xfId="33414" xr:uid="{00000000-0005-0000-0000-000084820000}"/>
    <cellStyle name="Note 6 4 3 5 10" xfId="33415" xr:uid="{00000000-0005-0000-0000-000085820000}"/>
    <cellStyle name="Note 6 4 3 5 11" xfId="33416" xr:uid="{00000000-0005-0000-0000-000086820000}"/>
    <cellStyle name="Note 6 4 3 5 12" xfId="33417" xr:uid="{00000000-0005-0000-0000-000087820000}"/>
    <cellStyle name="Note 6 4 3 5 13" xfId="33418" xr:uid="{00000000-0005-0000-0000-000088820000}"/>
    <cellStyle name="Note 6 4 3 5 2" xfId="33419" xr:uid="{00000000-0005-0000-0000-000089820000}"/>
    <cellStyle name="Note 6 4 3 5 3" xfId="33420" xr:uid="{00000000-0005-0000-0000-00008A820000}"/>
    <cellStyle name="Note 6 4 3 5 4" xfId="33421" xr:uid="{00000000-0005-0000-0000-00008B820000}"/>
    <cellStyle name="Note 6 4 3 5 5" xfId="33422" xr:uid="{00000000-0005-0000-0000-00008C820000}"/>
    <cellStyle name="Note 6 4 3 5 6" xfId="33423" xr:uid="{00000000-0005-0000-0000-00008D820000}"/>
    <cellStyle name="Note 6 4 3 5 7" xfId="33424" xr:uid="{00000000-0005-0000-0000-00008E820000}"/>
    <cellStyle name="Note 6 4 3 5 8" xfId="33425" xr:uid="{00000000-0005-0000-0000-00008F820000}"/>
    <cellStyle name="Note 6 4 3 5 9" xfId="33426" xr:uid="{00000000-0005-0000-0000-000090820000}"/>
    <cellStyle name="Note 6 4 3 6" xfId="33427" xr:uid="{00000000-0005-0000-0000-000091820000}"/>
    <cellStyle name="Note 6 4 3 7" xfId="33428" xr:uid="{00000000-0005-0000-0000-000092820000}"/>
    <cellStyle name="Note 6 4 3 8" xfId="33429" xr:uid="{00000000-0005-0000-0000-000093820000}"/>
    <cellStyle name="Note 6 4 3 9" xfId="33430" xr:uid="{00000000-0005-0000-0000-000094820000}"/>
    <cellStyle name="Note 6 4 4" xfId="33431" xr:uid="{00000000-0005-0000-0000-000095820000}"/>
    <cellStyle name="Note 6 4 4 10" xfId="33432" xr:uid="{00000000-0005-0000-0000-000096820000}"/>
    <cellStyle name="Note 6 4 4 11" xfId="33433" xr:uid="{00000000-0005-0000-0000-000097820000}"/>
    <cellStyle name="Note 6 4 4 12" xfId="33434" xr:uid="{00000000-0005-0000-0000-000098820000}"/>
    <cellStyle name="Note 6 4 4 13" xfId="33435" xr:uid="{00000000-0005-0000-0000-000099820000}"/>
    <cellStyle name="Note 6 4 4 14" xfId="33436" xr:uid="{00000000-0005-0000-0000-00009A820000}"/>
    <cellStyle name="Note 6 4 4 2" xfId="33437" xr:uid="{00000000-0005-0000-0000-00009B820000}"/>
    <cellStyle name="Note 6 4 4 3" xfId="33438" xr:uid="{00000000-0005-0000-0000-00009C820000}"/>
    <cellStyle name="Note 6 4 4 4" xfId="33439" xr:uid="{00000000-0005-0000-0000-00009D820000}"/>
    <cellStyle name="Note 6 4 4 5" xfId="33440" xr:uid="{00000000-0005-0000-0000-00009E820000}"/>
    <cellStyle name="Note 6 4 4 6" xfId="33441" xr:uid="{00000000-0005-0000-0000-00009F820000}"/>
    <cellStyle name="Note 6 4 4 7" xfId="33442" xr:uid="{00000000-0005-0000-0000-0000A0820000}"/>
    <cellStyle name="Note 6 4 4 8" xfId="33443" xr:uid="{00000000-0005-0000-0000-0000A1820000}"/>
    <cellStyle name="Note 6 4 4 9" xfId="33444" xr:uid="{00000000-0005-0000-0000-0000A2820000}"/>
    <cellStyle name="Note 6 4 5" xfId="33445" xr:uid="{00000000-0005-0000-0000-0000A3820000}"/>
    <cellStyle name="Note 6 4 5 10" xfId="33446" xr:uid="{00000000-0005-0000-0000-0000A4820000}"/>
    <cellStyle name="Note 6 4 5 11" xfId="33447" xr:uid="{00000000-0005-0000-0000-0000A5820000}"/>
    <cellStyle name="Note 6 4 5 12" xfId="33448" xr:uid="{00000000-0005-0000-0000-0000A6820000}"/>
    <cellStyle name="Note 6 4 5 13" xfId="33449" xr:uid="{00000000-0005-0000-0000-0000A7820000}"/>
    <cellStyle name="Note 6 4 5 14" xfId="33450" xr:uid="{00000000-0005-0000-0000-0000A8820000}"/>
    <cellStyle name="Note 6 4 5 2" xfId="33451" xr:uid="{00000000-0005-0000-0000-0000A9820000}"/>
    <cellStyle name="Note 6 4 5 3" xfId="33452" xr:uid="{00000000-0005-0000-0000-0000AA820000}"/>
    <cellStyle name="Note 6 4 5 4" xfId="33453" xr:uid="{00000000-0005-0000-0000-0000AB820000}"/>
    <cellStyle name="Note 6 4 5 5" xfId="33454" xr:uid="{00000000-0005-0000-0000-0000AC820000}"/>
    <cellStyle name="Note 6 4 5 6" xfId="33455" xr:uid="{00000000-0005-0000-0000-0000AD820000}"/>
    <cellStyle name="Note 6 4 5 7" xfId="33456" xr:uid="{00000000-0005-0000-0000-0000AE820000}"/>
    <cellStyle name="Note 6 4 5 8" xfId="33457" xr:uid="{00000000-0005-0000-0000-0000AF820000}"/>
    <cellStyle name="Note 6 4 5 9" xfId="33458" xr:uid="{00000000-0005-0000-0000-0000B0820000}"/>
    <cellStyle name="Note 6 4 6" xfId="33459" xr:uid="{00000000-0005-0000-0000-0000B1820000}"/>
    <cellStyle name="Note 6 4 6 10" xfId="33460" xr:uid="{00000000-0005-0000-0000-0000B2820000}"/>
    <cellStyle name="Note 6 4 6 11" xfId="33461" xr:uid="{00000000-0005-0000-0000-0000B3820000}"/>
    <cellStyle name="Note 6 4 6 12" xfId="33462" xr:uid="{00000000-0005-0000-0000-0000B4820000}"/>
    <cellStyle name="Note 6 4 6 13" xfId="33463" xr:uid="{00000000-0005-0000-0000-0000B5820000}"/>
    <cellStyle name="Note 6 4 6 14" xfId="33464" xr:uid="{00000000-0005-0000-0000-0000B6820000}"/>
    <cellStyle name="Note 6 4 6 2" xfId="33465" xr:uid="{00000000-0005-0000-0000-0000B7820000}"/>
    <cellStyle name="Note 6 4 6 3" xfId="33466" xr:uid="{00000000-0005-0000-0000-0000B8820000}"/>
    <cellStyle name="Note 6 4 6 4" xfId="33467" xr:uid="{00000000-0005-0000-0000-0000B9820000}"/>
    <cellStyle name="Note 6 4 6 5" xfId="33468" xr:uid="{00000000-0005-0000-0000-0000BA820000}"/>
    <cellStyle name="Note 6 4 6 6" xfId="33469" xr:uid="{00000000-0005-0000-0000-0000BB820000}"/>
    <cellStyle name="Note 6 4 6 7" xfId="33470" xr:uid="{00000000-0005-0000-0000-0000BC820000}"/>
    <cellStyle name="Note 6 4 6 8" xfId="33471" xr:uid="{00000000-0005-0000-0000-0000BD820000}"/>
    <cellStyle name="Note 6 4 6 9" xfId="33472" xr:uid="{00000000-0005-0000-0000-0000BE820000}"/>
    <cellStyle name="Note 6 4 7" xfId="33473" xr:uid="{00000000-0005-0000-0000-0000BF820000}"/>
    <cellStyle name="Note 6 4 7 10" xfId="33474" xr:uid="{00000000-0005-0000-0000-0000C0820000}"/>
    <cellStyle name="Note 6 4 7 11" xfId="33475" xr:uid="{00000000-0005-0000-0000-0000C1820000}"/>
    <cellStyle name="Note 6 4 7 12" xfId="33476" xr:uid="{00000000-0005-0000-0000-0000C2820000}"/>
    <cellStyle name="Note 6 4 7 13" xfId="33477" xr:uid="{00000000-0005-0000-0000-0000C3820000}"/>
    <cellStyle name="Note 6 4 7 2" xfId="33478" xr:uid="{00000000-0005-0000-0000-0000C4820000}"/>
    <cellStyle name="Note 6 4 7 3" xfId="33479" xr:uid="{00000000-0005-0000-0000-0000C5820000}"/>
    <cellStyle name="Note 6 4 7 4" xfId="33480" xr:uid="{00000000-0005-0000-0000-0000C6820000}"/>
    <cellStyle name="Note 6 4 7 5" xfId="33481" xr:uid="{00000000-0005-0000-0000-0000C7820000}"/>
    <cellStyle name="Note 6 4 7 6" xfId="33482" xr:uid="{00000000-0005-0000-0000-0000C8820000}"/>
    <cellStyle name="Note 6 4 7 7" xfId="33483" xr:uid="{00000000-0005-0000-0000-0000C9820000}"/>
    <cellStyle name="Note 6 4 7 8" xfId="33484" xr:uid="{00000000-0005-0000-0000-0000CA820000}"/>
    <cellStyle name="Note 6 4 7 9" xfId="33485" xr:uid="{00000000-0005-0000-0000-0000CB820000}"/>
    <cellStyle name="Note 6 4 8" xfId="33486" xr:uid="{00000000-0005-0000-0000-0000CC820000}"/>
    <cellStyle name="Note 6 4 9" xfId="33487" xr:uid="{00000000-0005-0000-0000-0000CD820000}"/>
    <cellStyle name="Note 6 5" xfId="33488" xr:uid="{00000000-0005-0000-0000-0000CE820000}"/>
    <cellStyle name="Note 6 5 10" xfId="33489" xr:uid="{00000000-0005-0000-0000-0000CF820000}"/>
    <cellStyle name="Note 6 5 11" xfId="33490" xr:uid="{00000000-0005-0000-0000-0000D0820000}"/>
    <cellStyle name="Note 6 5 12" xfId="33491" xr:uid="{00000000-0005-0000-0000-0000D1820000}"/>
    <cellStyle name="Note 6 5 13" xfId="33492" xr:uid="{00000000-0005-0000-0000-0000D2820000}"/>
    <cellStyle name="Note 6 5 14" xfId="33493" xr:uid="{00000000-0005-0000-0000-0000D3820000}"/>
    <cellStyle name="Note 6 5 15" xfId="33494" xr:uid="{00000000-0005-0000-0000-0000D4820000}"/>
    <cellStyle name="Note 6 5 16" xfId="33495" xr:uid="{00000000-0005-0000-0000-0000D5820000}"/>
    <cellStyle name="Note 6 5 17" xfId="33496" xr:uid="{00000000-0005-0000-0000-0000D6820000}"/>
    <cellStyle name="Note 6 5 18" xfId="33497" xr:uid="{00000000-0005-0000-0000-0000D7820000}"/>
    <cellStyle name="Note 6 5 19" xfId="33498" xr:uid="{00000000-0005-0000-0000-0000D8820000}"/>
    <cellStyle name="Note 6 5 2" xfId="33499" xr:uid="{00000000-0005-0000-0000-0000D9820000}"/>
    <cellStyle name="Note 6 5 2 10" xfId="33500" xr:uid="{00000000-0005-0000-0000-0000DA820000}"/>
    <cellStyle name="Note 6 5 2 11" xfId="33501" xr:uid="{00000000-0005-0000-0000-0000DB820000}"/>
    <cellStyle name="Note 6 5 2 12" xfId="33502" xr:uid="{00000000-0005-0000-0000-0000DC820000}"/>
    <cellStyle name="Note 6 5 2 13" xfId="33503" xr:uid="{00000000-0005-0000-0000-0000DD820000}"/>
    <cellStyle name="Note 6 5 2 14" xfId="33504" xr:uid="{00000000-0005-0000-0000-0000DE820000}"/>
    <cellStyle name="Note 6 5 2 2" xfId="33505" xr:uid="{00000000-0005-0000-0000-0000DF820000}"/>
    <cellStyle name="Note 6 5 2 3" xfId="33506" xr:uid="{00000000-0005-0000-0000-0000E0820000}"/>
    <cellStyle name="Note 6 5 2 4" xfId="33507" xr:uid="{00000000-0005-0000-0000-0000E1820000}"/>
    <cellStyle name="Note 6 5 2 5" xfId="33508" xr:uid="{00000000-0005-0000-0000-0000E2820000}"/>
    <cellStyle name="Note 6 5 2 6" xfId="33509" xr:uid="{00000000-0005-0000-0000-0000E3820000}"/>
    <cellStyle name="Note 6 5 2 7" xfId="33510" xr:uid="{00000000-0005-0000-0000-0000E4820000}"/>
    <cellStyle name="Note 6 5 2 8" xfId="33511" xr:uid="{00000000-0005-0000-0000-0000E5820000}"/>
    <cellStyle name="Note 6 5 2 9" xfId="33512" xr:uid="{00000000-0005-0000-0000-0000E6820000}"/>
    <cellStyle name="Note 6 5 20" xfId="33513" xr:uid="{00000000-0005-0000-0000-0000E7820000}"/>
    <cellStyle name="Note 6 5 3" xfId="33514" xr:uid="{00000000-0005-0000-0000-0000E8820000}"/>
    <cellStyle name="Note 6 5 3 10" xfId="33515" xr:uid="{00000000-0005-0000-0000-0000E9820000}"/>
    <cellStyle name="Note 6 5 3 11" xfId="33516" xr:uid="{00000000-0005-0000-0000-0000EA820000}"/>
    <cellStyle name="Note 6 5 3 12" xfId="33517" xr:uid="{00000000-0005-0000-0000-0000EB820000}"/>
    <cellStyle name="Note 6 5 3 13" xfId="33518" xr:uid="{00000000-0005-0000-0000-0000EC820000}"/>
    <cellStyle name="Note 6 5 3 14" xfId="33519" xr:uid="{00000000-0005-0000-0000-0000ED820000}"/>
    <cellStyle name="Note 6 5 3 2" xfId="33520" xr:uid="{00000000-0005-0000-0000-0000EE820000}"/>
    <cellStyle name="Note 6 5 3 3" xfId="33521" xr:uid="{00000000-0005-0000-0000-0000EF820000}"/>
    <cellStyle name="Note 6 5 3 4" xfId="33522" xr:uid="{00000000-0005-0000-0000-0000F0820000}"/>
    <cellStyle name="Note 6 5 3 5" xfId="33523" xr:uid="{00000000-0005-0000-0000-0000F1820000}"/>
    <cellStyle name="Note 6 5 3 6" xfId="33524" xr:uid="{00000000-0005-0000-0000-0000F2820000}"/>
    <cellStyle name="Note 6 5 3 7" xfId="33525" xr:uid="{00000000-0005-0000-0000-0000F3820000}"/>
    <cellStyle name="Note 6 5 3 8" xfId="33526" xr:uid="{00000000-0005-0000-0000-0000F4820000}"/>
    <cellStyle name="Note 6 5 3 9" xfId="33527" xr:uid="{00000000-0005-0000-0000-0000F5820000}"/>
    <cellStyle name="Note 6 5 4" xfId="33528" xr:uid="{00000000-0005-0000-0000-0000F6820000}"/>
    <cellStyle name="Note 6 5 4 10" xfId="33529" xr:uid="{00000000-0005-0000-0000-0000F7820000}"/>
    <cellStyle name="Note 6 5 4 11" xfId="33530" xr:uid="{00000000-0005-0000-0000-0000F8820000}"/>
    <cellStyle name="Note 6 5 4 12" xfId="33531" xr:uid="{00000000-0005-0000-0000-0000F9820000}"/>
    <cellStyle name="Note 6 5 4 13" xfId="33532" xr:uid="{00000000-0005-0000-0000-0000FA820000}"/>
    <cellStyle name="Note 6 5 4 14" xfId="33533" xr:uid="{00000000-0005-0000-0000-0000FB820000}"/>
    <cellStyle name="Note 6 5 4 2" xfId="33534" xr:uid="{00000000-0005-0000-0000-0000FC820000}"/>
    <cellStyle name="Note 6 5 4 3" xfId="33535" xr:uid="{00000000-0005-0000-0000-0000FD820000}"/>
    <cellStyle name="Note 6 5 4 4" xfId="33536" xr:uid="{00000000-0005-0000-0000-0000FE820000}"/>
    <cellStyle name="Note 6 5 4 5" xfId="33537" xr:uid="{00000000-0005-0000-0000-0000FF820000}"/>
    <cellStyle name="Note 6 5 4 6" xfId="33538" xr:uid="{00000000-0005-0000-0000-000000830000}"/>
    <cellStyle name="Note 6 5 4 7" xfId="33539" xr:uid="{00000000-0005-0000-0000-000001830000}"/>
    <cellStyle name="Note 6 5 4 8" xfId="33540" xr:uid="{00000000-0005-0000-0000-000002830000}"/>
    <cellStyle name="Note 6 5 4 9" xfId="33541" xr:uid="{00000000-0005-0000-0000-000003830000}"/>
    <cellStyle name="Note 6 5 5" xfId="33542" xr:uid="{00000000-0005-0000-0000-000004830000}"/>
    <cellStyle name="Note 6 5 5 10" xfId="33543" xr:uid="{00000000-0005-0000-0000-000005830000}"/>
    <cellStyle name="Note 6 5 5 11" xfId="33544" xr:uid="{00000000-0005-0000-0000-000006830000}"/>
    <cellStyle name="Note 6 5 5 12" xfId="33545" xr:uid="{00000000-0005-0000-0000-000007830000}"/>
    <cellStyle name="Note 6 5 5 13" xfId="33546" xr:uid="{00000000-0005-0000-0000-000008830000}"/>
    <cellStyle name="Note 6 5 5 2" xfId="33547" xr:uid="{00000000-0005-0000-0000-000009830000}"/>
    <cellStyle name="Note 6 5 5 3" xfId="33548" xr:uid="{00000000-0005-0000-0000-00000A830000}"/>
    <cellStyle name="Note 6 5 5 4" xfId="33549" xr:uid="{00000000-0005-0000-0000-00000B830000}"/>
    <cellStyle name="Note 6 5 5 5" xfId="33550" xr:uid="{00000000-0005-0000-0000-00000C830000}"/>
    <cellStyle name="Note 6 5 5 6" xfId="33551" xr:uid="{00000000-0005-0000-0000-00000D830000}"/>
    <cellStyle name="Note 6 5 5 7" xfId="33552" xr:uid="{00000000-0005-0000-0000-00000E830000}"/>
    <cellStyle name="Note 6 5 5 8" xfId="33553" xr:uid="{00000000-0005-0000-0000-00000F830000}"/>
    <cellStyle name="Note 6 5 5 9" xfId="33554" xr:uid="{00000000-0005-0000-0000-000010830000}"/>
    <cellStyle name="Note 6 5 6" xfId="33555" xr:uid="{00000000-0005-0000-0000-000011830000}"/>
    <cellStyle name="Note 6 5 7" xfId="33556" xr:uid="{00000000-0005-0000-0000-000012830000}"/>
    <cellStyle name="Note 6 5 8" xfId="33557" xr:uid="{00000000-0005-0000-0000-000013830000}"/>
    <cellStyle name="Note 6 5 9" xfId="33558" xr:uid="{00000000-0005-0000-0000-000014830000}"/>
    <cellStyle name="Note 6 6" xfId="33559" xr:uid="{00000000-0005-0000-0000-000015830000}"/>
    <cellStyle name="Note 6 6 10" xfId="33560" xr:uid="{00000000-0005-0000-0000-000016830000}"/>
    <cellStyle name="Note 6 6 11" xfId="33561" xr:uid="{00000000-0005-0000-0000-000017830000}"/>
    <cellStyle name="Note 6 6 12" xfId="33562" xr:uid="{00000000-0005-0000-0000-000018830000}"/>
    <cellStyle name="Note 6 6 13" xfId="33563" xr:uid="{00000000-0005-0000-0000-000019830000}"/>
    <cellStyle name="Note 6 6 14" xfId="33564" xr:uid="{00000000-0005-0000-0000-00001A830000}"/>
    <cellStyle name="Note 6 6 15" xfId="33565" xr:uid="{00000000-0005-0000-0000-00001B830000}"/>
    <cellStyle name="Note 6 6 16" xfId="33566" xr:uid="{00000000-0005-0000-0000-00001C830000}"/>
    <cellStyle name="Note 6 6 17" xfId="33567" xr:uid="{00000000-0005-0000-0000-00001D830000}"/>
    <cellStyle name="Note 6 6 18" xfId="33568" xr:uid="{00000000-0005-0000-0000-00001E830000}"/>
    <cellStyle name="Note 6 6 19" xfId="33569" xr:uid="{00000000-0005-0000-0000-00001F830000}"/>
    <cellStyle name="Note 6 6 2" xfId="33570" xr:uid="{00000000-0005-0000-0000-000020830000}"/>
    <cellStyle name="Note 6 6 2 10" xfId="33571" xr:uid="{00000000-0005-0000-0000-000021830000}"/>
    <cellStyle name="Note 6 6 2 11" xfId="33572" xr:uid="{00000000-0005-0000-0000-000022830000}"/>
    <cellStyle name="Note 6 6 2 12" xfId="33573" xr:uid="{00000000-0005-0000-0000-000023830000}"/>
    <cellStyle name="Note 6 6 2 13" xfId="33574" xr:uid="{00000000-0005-0000-0000-000024830000}"/>
    <cellStyle name="Note 6 6 2 14" xfId="33575" xr:uid="{00000000-0005-0000-0000-000025830000}"/>
    <cellStyle name="Note 6 6 2 2" xfId="33576" xr:uid="{00000000-0005-0000-0000-000026830000}"/>
    <cellStyle name="Note 6 6 2 3" xfId="33577" xr:uid="{00000000-0005-0000-0000-000027830000}"/>
    <cellStyle name="Note 6 6 2 4" xfId="33578" xr:uid="{00000000-0005-0000-0000-000028830000}"/>
    <cellStyle name="Note 6 6 2 5" xfId="33579" xr:uid="{00000000-0005-0000-0000-000029830000}"/>
    <cellStyle name="Note 6 6 2 6" xfId="33580" xr:uid="{00000000-0005-0000-0000-00002A830000}"/>
    <cellStyle name="Note 6 6 2 7" xfId="33581" xr:uid="{00000000-0005-0000-0000-00002B830000}"/>
    <cellStyle name="Note 6 6 2 8" xfId="33582" xr:uid="{00000000-0005-0000-0000-00002C830000}"/>
    <cellStyle name="Note 6 6 2 9" xfId="33583" xr:uid="{00000000-0005-0000-0000-00002D830000}"/>
    <cellStyle name="Note 6 6 20" xfId="33584" xr:uid="{00000000-0005-0000-0000-00002E830000}"/>
    <cellStyle name="Note 6 6 3" xfId="33585" xr:uid="{00000000-0005-0000-0000-00002F830000}"/>
    <cellStyle name="Note 6 6 3 10" xfId="33586" xr:uid="{00000000-0005-0000-0000-000030830000}"/>
    <cellStyle name="Note 6 6 3 11" xfId="33587" xr:uid="{00000000-0005-0000-0000-000031830000}"/>
    <cellStyle name="Note 6 6 3 12" xfId="33588" xr:uid="{00000000-0005-0000-0000-000032830000}"/>
    <cellStyle name="Note 6 6 3 13" xfId="33589" xr:uid="{00000000-0005-0000-0000-000033830000}"/>
    <cellStyle name="Note 6 6 3 14" xfId="33590" xr:uid="{00000000-0005-0000-0000-000034830000}"/>
    <cellStyle name="Note 6 6 3 2" xfId="33591" xr:uid="{00000000-0005-0000-0000-000035830000}"/>
    <cellStyle name="Note 6 6 3 3" xfId="33592" xr:uid="{00000000-0005-0000-0000-000036830000}"/>
    <cellStyle name="Note 6 6 3 4" xfId="33593" xr:uid="{00000000-0005-0000-0000-000037830000}"/>
    <cellStyle name="Note 6 6 3 5" xfId="33594" xr:uid="{00000000-0005-0000-0000-000038830000}"/>
    <cellStyle name="Note 6 6 3 6" xfId="33595" xr:uid="{00000000-0005-0000-0000-000039830000}"/>
    <cellStyle name="Note 6 6 3 7" xfId="33596" xr:uid="{00000000-0005-0000-0000-00003A830000}"/>
    <cellStyle name="Note 6 6 3 8" xfId="33597" xr:uid="{00000000-0005-0000-0000-00003B830000}"/>
    <cellStyle name="Note 6 6 3 9" xfId="33598" xr:uid="{00000000-0005-0000-0000-00003C830000}"/>
    <cellStyle name="Note 6 6 4" xfId="33599" xr:uid="{00000000-0005-0000-0000-00003D830000}"/>
    <cellStyle name="Note 6 6 4 10" xfId="33600" xr:uid="{00000000-0005-0000-0000-00003E830000}"/>
    <cellStyle name="Note 6 6 4 11" xfId="33601" xr:uid="{00000000-0005-0000-0000-00003F830000}"/>
    <cellStyle name="Note 6 6 4 12" xfId="33602" xr:uid="{00000000-0005-0000-0000-000040830000}"/>
    <cellStyle name="Note 6 6 4 13" xfId="33603" xr:uid="{00000000-0005-0000-0000-000041830000}"/>
    <cellStyle name="Note 6 6 4 14" xfId="33604" xr:uid="{00000000-0005-0000-0000-000042830000}"/>
    <cellStyle name="Note 6 6 4 2" xfId="33605" xr:uid="{00000000-0005-0000-0000-000043830000}"/>
    <cellStyle name="Note 6 6 4 3" xfId="33606" xr:uid="{00000000-0005-0000-0000-000044830000}"/>
    <cellStyle name="Note 6 6 4 4" xfId="33607" xr:uid="{00000000-0005-0000-0000-000045830000}"/>
    <cellStyle name="Note 6 6 4 5" xfId="33608" xr:uid="{00000000-0005-0000-0000-000046830000}"/>
    <cellStyle name="Note 6 6 4 6" xfId="33609" xr:uid="{00000000-0005-0000-0000-000047830000}"/>
    <cellStyle name="Note 6 6 4 7" xfId="33610" xr:uid="{00000000-0005-0000-0000-000048830000}"/>
    <cellStyle name="Note 6 6 4 8" xfId="33611" xr:uid="{00000000-0005-0000-0000-000049830000}"/>
    <cellStyle name="Note 6 6 4 9" xfId="33612" xr:uid="{00000000-0005-0000-0000-00004A830000}"/>
    <cellStyle name="Note 6 6 5" xfId="33613" xr:uid="{00000000-0005-0000-0000-00004B830000}"/>
    <cellStyle name="Note 6 6 5 10" xfId="33614" xr:uid="{00000000-0005-0000-0000-00004C830000}"/>
    <cellStyle name="Note 6 6 5 11" xfId="33615" xr:uid="{00000000-0005-0000-0000-00004D830000}"/>
    <cellStyle name="Note 6 6 5 12" xfId="33616" xr:uid="{00000000-0005-0000-0000-00004E830000}"/>
    <cellStyle name="Note 6 6 5 13" xfId="33617" xr:uid="{00000000-0005-0000-0000-00004F830000}"/>
    <cellStyle name="Note 6 6 5 2" xfId="33618" xr:uid="{00000000-0005-0000-0000-000050830000}"/>
    <cellStyle name="Note 6 6 5 3" xfId="33619" xr:uid="{00000000-0005-0000-0000-000051830000}"/>
    <cellStyle name="Note 6 6 5 4" xfId="33620" xr:uid="{00000000-0005-0000-0000-000052830000}"/>
    <cellStyle name="Note 6 6 5 5" xfId="33621" xr:uid="{00000000-0005-0000-0000-000053830000}"/>
    <cellStyle name="Note 6 6 5 6" xfId="33622" xr:uid="{00000000-0005-0000-0000-000054830000}"/>
    <cellStyle name="Note 6 6 5 7" xfId="33623" xr:uid="{00000000-0005-0000-0000-000055830000}"/>
    <cellStyle name="Note 6 6 5 8" xfId="33624" xr:uid="{00000000-0005-0000-0000-000056830000}"/>
    <cellStyle name="Note 6 6 5 9" xfId="33625" xr:uid="{00000000-0005-0000-0000-000057830000}"/>
    <cellStyle name="Note 6 6 6" xfId="33626" xr:uid="{00000000-0005-0000-0000-000058830000}"/>
    <cellStyle name="Note 6 6 7" xfId="33627" xr:uid="{00000000-0005-0000-0000-000059830000}"/>
    <cellStyle name="Note 6 6 8" xfId="33628" xr:uid="{00000000-0005-0000-0000-00005A830000}"/>
    <cellStyle name="Note 6 6 9" xfId="33629" xr:uid="{00000000-0005-0000-0000-00005B830000}"/>
    <cellStyle name="Note 6 7" xfId="33630" xr:uid="{00000000-0005-0000-0000-00005C830000}"/>
    <cellStyle name="Note 6 7 10" xfId="33631" xr:uid="{00000000-0005-0000-0000-00005D830000}"/>
    <cellStyle name="Note 6 7 11" xfId="33632" xr:uid="{00000000-0005-0000-0000-00005E830000}"/>
    <cellStyle name="Note 6 7 12" xfId="33633" xr:uid="{00000000-0005-0000-0000-00005F830000}"/>
    <cellStyle name="Note 6 7 13" xfId="33634" xr:uid="{00000000-0005-0000-0000-000060830000}"/>
    <cellStyle name="Note 6 7 14" xfId="33635" xr:uid="{00000000-0005-0000-0000-000061830000}"/>
    <cellStyle name="Note 6 7 2" xfId="33636" xr:uid="{00000000-0005-0000-0000-000062830000}"/>
    <cellStyle name="Note 6 7 3" xfId="33637" xr:uid="{00000000-0005-0000-0000-000063830000}"/>
    <cellStyle name="Note 6 7 4" xfId="33638" xr:uid="{00000000-0005-0000-0000-000064830000}"/>
    <cellStyle name="Note 6 7 5" xfId="33639" xr:uid="{00000000-0005-0000-0000-000065830000}"/>
    <cellStyle name="Note 6 7 6" xfId="33640" xr:uid="{00000000-0005-0000-0000-000066830000}"/>
    <cellStyle name="Note 6 7 7" xfId="33641" xr:uid="{00000000-0005-0000-0000-000067830000}"/>
    <cellStyle name="Note 6 7 8" xfId="33642" xr:uid="{00000000-0005-0000-0000-000068830000}"/>
    <cellStyle name="Note 6 7 9" xfId="33643" xr:uid="{00000000-0005-0000-0000-000069830000}"/>
    <cellStyle name="Note 6 8" xfId="33644" xr:uid="{00000000-0005-0000-0000-00006A830000}"/>
    <cellStyle name="Note 6 8 10" xfId="33645" xr:uid="{00000000-0005-0000-0000-00006B830000}"/>
    <cellStyle name="Note 6 8 11" xfId="33646" xr:uid="{00000000-0005-0000-0000-00006C830000}"/>
    <cellStyle name="Note 6 8 12" xfId="33647" xr:uid="{00000000-0005-0000-0000-00006D830000}"/>
    <cellStyle name="Note 6 8 13" xfId="33648" xr:uid="{00000000-0005-0000-0000-00006E830000}"/>
    <cellStyle name="Note 6 8 14" xfId="33649" xr:uid="{00000000-0005-0000-0000-00006F830000}"/>
    <cellStyle name="Note 6 8 2" xfId="33650" xr:uid="{00000000-0005-0000-0000-000070830000}"/>
    <cellStyle name="Note 6 8 3" xfId="33651" xr:uid="{00000000-0005-0000-0000-000071830000}"/>
    <cellStyle name="Note 6 8 4" xfId="33652" xr:uid="{00000000-0005-0000-0000-000072830000}"/>
    <cellStyle name="Note 6 8 5" xfId="33653" xr:uid="{00000000-0005-0000-0000-000073830000}"/>
    <cellStyle name="Note 6 8 6" xfId="33654" xr:uid="{00000000-0005-0000-0000-000074830000}"/>
    <cellStyle name="Note 6 8 7" xfId="33655" xr:uid="{00000000-0005-0000-0000-000075830000}"/>
    <cellStyle name="Note 6 8 8" xfId="33656" xr:uid="{00000000-0005-0000-0000-000076830000}"/>
    <cellStyle name="Note 6 8 9" xfId="33657" xr:uid="{00000000-0005-0000-0000-000077830000}"/>
    <cellStyle name="Note 6 9" xfId="33658" xr:uid="{00000000-0005-0000-0000-000078830000}"/>
    <cellStyle name="Note 6 9 10" xfId="33659" xr:uid="{00000000-0005-0000-0000-000079830000}"/>
    <cellStyle name="Note 6 9 11" xfId="33660" xr:uid="{00000000-0005-0000-0000-00007A830000}"/>
    <cellStyle name="Note 6 9 12" xfId="33661" xr:uid="{00000000-0005-0000-0000-00007B830000}"/>
    <cellStyle name="Note 6 9 13" xfId="33662" xr:uid="{00000000-0005-0000-0000-00007C830000}"/>
    <cellStyle name="Note 6 9 14" xfId="33663" xr:uid="{00000000-0005-0000-0000-00007D830000}"/>
    <cellStyle name="Note 6 9 2" xfId="33664" xr:uid="{00000000-0005-0000-0000-00007E830000}"/>
    <cellStyle name="Note 6 9 3" xfId="33665" xr:uid="{00000000-0005-0000-0000-00007F830000}"/>
    <cellStyle name="Note 6 9 4" xfId="33666" xr:uid="{00000000-0005-0000-0000-000080830000}"/>
    <cellStyle name="Note 6 9 5" xfId="33667" xr:uid="{00000000-0005-0000-0000-000081830000}"/>
    <cellStyle name="Note 6 9 6" xfId="33668" xr:uid="{00000000-0005-0000-0000-000082830000}"/>
    <cellStyle name="Note 6 9 7" xfId="33669" xr:uid="{00000000-0005-0000-0000-000083830000}"/>
    <cellStyle name="Note 6 9 8" xfId="33670" xr:uid="{00000000-0005-0000-0000-000084830000}"/>
    <cellStyle name="Note 6 9 9" xfId="33671" xr:uid="{00000000-0005-0000-0000-000085830000}"/>
    <cellStyle name="Note 7" xfId="33672" xr:uid="{00000000-0005-0000-0000-000086830000}"/>
    <cellStyle name="Note 7 10" xfId="33673" xr:uid="{00000000-0005-0000-0000-000087830000}"/>
    <cellStyle name="Note 7 11" xfId="33674" xr:uid="{00000000-0005-0000-0000-000088830000}"/>
    <cellStyle name="Note 7 12" xfId="33675" xr:uid="{00000000-0005-0000-0000-000089830000}"/>
    <cellStyle name="Note 7 13" xfId="33676" xr:uid="{00000000-0005-0000-0000-00008A830000}"/>
    <cellStyle name="Note 7 14" xfId="33677" xr:uid="{00000000-0005-0000-0000-00008B830000}"/>
    <cellStyle name="Note 7 15" xfId="33678" xr:uid="{00000000-0005-0000-0000-00008C830000}"/>
    <cellStyle name="Note 7 16" xfId="33679" xr:uid="{00000000-0005-0000-0000-00008D830000}"/>
    <cellStyle name="Note 7 17" xfId="33680" xr:uid="{00000000-0005-0000-0000-00008E830000}"/>
    <cellStyle name="Note 7 18" xfId="33681" xr:uid="{00000000-0005-0000-0000-00008F830000}"/>
    <cellStyle name="Note 7 2" xfId="33682" xr:uid="{00000000-0005-0000-0000-000090830000}"/>
    <cellStyle name="Note 7 2 10" xfId="33683" xr:uid="{00000000-0005-0000-0000-000091830000}"/>
    <cellStyle name="Note 7 2 11" xfId="33684" xr:uid="{00000000-0005-0000-0000-000092830000}"/>
    <cellStyle name="Note 7 2 12" xfId="33685" xr:uid="{00000000-0005-0000-0000-000093830000}"/>
    <cellStyle name="Note 7 2 13" xfId="33686" xr:uid="{00000000-0005-0000-0000-000094830000}"/>
    <cellStyle name="Note 7 2 14" xfId="33687" xr:uid="{00000000-0005-0000-0000-000095830000}"/>
    <cellStyle name="Note 7 2 15" xfId="33688" xr:uid="{00000000-0005-0000-0000-000096830000}"/>
    <cellStyle name="Note 7 2 16" xfId="33689" xr:uid="{00000000-0005-0000-0000-000097830000}"/>
    <cellStyle name="Note 7 2 17" xfId="33690" xr:uid="{00000000-0005-0000-0000-000098830000}"/>
    <cellStyle name="Note 7 2 18" xfId="33691" xr:uid="{00000000-0005-0000-0000-000099830000}"/>
    <cellStyle name="Note 7 2 19" xfId="33692" xr:uid="{00000000-0005-0000-0000-00009A830000}"/>
    <cellStyle name="Note 7 2 2" xfId="33693" xr:uid="{00000000-0005-0000-0000-00009B830000}"/>
    <cellStyle name="Note 7 2 2 10" xfId="33694" xr:uid="{00000000-0005-0000-0000-00009C830000}"/>
    <cellStyle name="Note 7 2 2 11" xfId="33695" xr:uid="{00000000-0005-0000-0000-00009D830000}"/>
    <cellStyle name="Note 7 2 2 12" xfId="33696" xr:uid="{00000000-0005-0000-0000-00009E830000}"/>
    <cellStyle name="Note 7 2 2 13" xfId="33697" xr:uid="{00000000-0005-0000-0000-00009F830000}"/>
    <cellStyle name="Note 7 2 2 14" xfId="33698" xr:uid="{00000000-0005-0000-0000-0000A0830000}"/>
    <cellStyle name="Note 7 2 2 15" xfId="33699" xr:uid="{00000000-0005-0000-0000-0000A1830000}"/>
    <cellStyle name="Note 7 2 2 16" xfId="33700" xr:uid="{00000000-0005-0000-0000-0000A2830000}"/>
    <cellStyle name="Note 7 2 2 17" xfId="33701" xr:uid="{00000000-0005-0000-0000-0000A3830000}"/>
    <cellStyle name="Note 7 2 2 18" xfId="33702" xr:uid="{00000000-0005-0000-0000-0000A4830000}"/>
    <cellStyle name="Note 7 2 2 19" xfId="33703" xr:uid="{00000000-0005-0000-0000-0000A5830000}"/>
    <cellStyle name="Note 7 2 2 2" xfId="33704" xr:uid="{00000000-0005-0000-0000-0000A6830000}"/>
    <cellStyle name="Note 7 2 2 2 10" xfId="33705" xr:uid="{00000000-0005-0000-0000-0000A7830000}"/>
    <cellStyle name="Note 7 2 2 2 11" xfId="33706" xr:uid="{00000000-0005-0000-0000-0000A8830000}"/>
    <cellStyle name="Note 7 2 2 2 12" xfId="33707" xr:uid="{00000000-0005-0000-0000-0000A9830000}"/>
    <cellStyle name="Note 7 2 2 2 13" xfId="33708" xr:uid="{00000000-0005-0000-0000-0000AA830000}"/>
    <cellStyle name="Note 7 2 2 2 14" xfId="33709" xr:uid="{00000000-0005-0000-0000-0000AB830000}"/>
    <cellStyle name="Note 7 2 2 2 2" xfId="33710" xr:uid="{00000000-0005-0000-0000-0000AC830000}"/>
    <cellStyle name="Note 7 2 2 2 3" xfId="33711" xr:uid="{00000000-0005-0000-0000-0000AD830000}"/>
    <cellStyle name="Note 7 2 2 2 4" xfId="33712" xr:uid="{00000000-0005-0000-0000-0000AE830000}"/>
    <cellStyle name="Note 7 2 2 2 5" xfId="33713" xr:uid="{00000000-0005-0000-0000-0000AF830000}"/>
    <cellStyle name="Note 7 2 2 2 6" xfId="33714" xr:uid="{00000000-0005-0000-0000-0000B0830000}"/>
    <cellStyle name="Note 7 2 2 2 7" xfId="33715" xr:uid="{00000000-0005-0000-0000-0000B1830000}"/>
    <cellStyle name="Note 7 2 2 2 8" xfId="33716" xr:uid="{00000000-0005-0000-0000-0000B2830000}"/>
    <cellStyle name="Note 7 2 2 2 9" xfId="33717" xr:uid="{00000000-0005-0000-0000-0000B3830000}"/>
    <cellStyle name="Note 7 2 2 20" xfId="33718" xr:uid="{00000000-0005-0000-0000-0000B4830000}"/>
    <cellStyle name="Note 7 2 2 3" xfId="33719" xr:uid="{00000000-0005-0000-0000-0000B5830000}"/>
    <cellStyle name="Note 7 2 2 3 10" xfId="33720" xr:uid="{00000000-0005-0000-0000-0000B6830000}"/>
    <cellStyle name="Note 7 2 2 3 11" xfId="33721" xr:uid="{00000000-0005-0000-0000-0000B7830000}"/>
    <cellStyle name="Note 7 2 2 3 12" xfId="33722" xr:uid="{00000000-0005-0000-0000-0000B8830000}"/>
    <cellStyle name="Note 7 2 2 3 13" xfId="33723" xr:uid="{00000000-0005-0000-0000-0000B9830000}"/>
    <cellStyle name="Note 7 2 2 3 14" xfId="33724" xr:uid="{00000000-0005-0000-0000-0000BA830000}"/>
    <cellStyle name="Note 7 2 2 3 2" xfId="33725" xr:uid="{00000000-0005-0000-0000-0000BB830000}"/>
    <cellStyle name="Note 7 2 2 3 3" xfId="33726" xr:uid="{00000000-0005-0000-0000-0000BC830000}"/>
    <cellStyle name="Note 7 2 2 3 4" xfId="33727" xr:uid="{00000000-0005-0000-0000-0000BD830000}"/>
    <cellStyle name="Note 7 2 2 3 5" xfId="33728" xr:uid="{00000000-0005-0000-0000-0000BE830000}"/>
    <cellStyle name="Note 7 2 2 3 6" xfId="33729" xr:uid="{00000000-0005-0000-0000-0000BF830000}"/>
    <cellStyle name="Note 7 2 2 3 7" xfId="33730" xr:uid="{00000000-0005-0000-0000-0000C0830000}"/>
    <cellStyle name="Note 7 2 2 3 8" xfId="33731" xr:uid="{00000000-0005-0000-0000-0000C1830000}"/>
    <cellStyle name="Note 7 2 2 3 9" xfId="33732" xr:uid="{00000000-0005-0000-0000-0000C2830000}"/>
    <cellStyle name="Note 7 2 2 4" xfId="33733" xr:uid="{00000000-0005-0000-0000-0000C3830000}"/>
    <cellStyle name="Note 7 2 2 4 10" xfId="33734" xr:uid="{00000000-0005-0000-0000-0000C4830000}"/>
    <cellStyle name="Note 7 2 2 4 11" xfId="33735" xr:uid="{00000000-0005-0000-0000-0000C5830000}"/>
    <cellStyle name="Note 7 2 2 4 12" xfId="33736" xr:uid="{00000000-0005-0000-0000-0000C6830000}"/>
    <cellStyle name="Note 7 2 2 4 13" xfId="33737" xr:uid="{00000000-0005-0000-0000-0000C7830000}"/>
    <cellStyle name="Note 7 2 2 4 14" xfId="33738" xr:uid="{00000000-0005-0000-0000-0000C8830000}"/>
    <cellStyle name="Note 7 2 2 4 2" xfId="33739" xr:uid="{00000000-0005-0000-0000-0000C9830000}"/>
    <cellStyle name="Note 7 2 2 4 3" xfId="33740" xr:uid="{00000000-0005-0000-0000-0000CA830000}"/>
    <cellStyle name="Note 7 2 2 4 4" xfId="33741" xr:uid="{00000000-0005-0000-0000-0000CB830000}"/>
    <cellStyle name="Note 7 2 2 4 5" xfId="33742" xr:uid="{00000000-0005-0000-0000-0000CC830000}"/>
    <cellStyle name="Note 7 2 2 4 6" xfId="33743" xr:uid="{00000000-0005-0000-0000-0000CD830000}"/>
    <cellStyle name="Note 7 2 2 4 7" xfId="33744" xr:uid="{00000000-0005-0000-0000-0000CE830000}"/>
    <cellStyle name="Note 7 2 2 4 8" xfId="33745" xr:uid="{00000000-0005-0000-0000-0000CF830000}"/>
    <cellStyle name="Note 7 2 2 4 9" xfId="33746" xr:uid="{00000000-0005-0000-0000-0000D0830000}"/>
    <cellStyle name="Note 7 2 2 5" xfId="33747" xr:uid="{00000000-0005-0000-0000-0000D1830000}"/>
    <cellStyle name="Note 7 2 2 5 10" xfId="33748" xr:uid="{00000000-0005-0000-0000-0000D2830000}"/>
    <cellStyle name="Note 7 2 2 5 11" xfId="33749" xr:uid="{00000000-0005-0000-0000-0000D3830000}"/>
    <cellStyle name="Note 7 2 2 5 12" xfId="33750" xr:uid="{00000000-0005-0000-0000-0000D4830000}"/>
    <cellStyle name="Note 7 2 2 5 13" xfId="33751" xr:uid="{00000000-0005-0000-0000-0000D5830000}"/>
    <cellStyle name="Note 7 2 2 5 2" xfId="33752" xr:uid="{00000000-0005-0000-0000-0000D6830000}"/>
    <cellStyle name="Note 7 2 2 5 3" xfId="33753" xr:uid="{00000000-0005-0000-0000-0000D7830000}"/>
    <cellStyle name="Note 7 2 2 5 4" xfId="33754" xr:uid="{00000000-0005-0000-0000-0000D8830000}"/>
    <cellStyle name="Note 7 2 2 5 5" xfId="33755" xr:uid="{00000000-0005-0000-0000-0000D9830000}"/>
    <cellStyle name="Note 7 2 2 5 6" xfId="33756" xr:uid="{00000000-0005-0000-0000-0000DA830000}"/>
    <cellStyle name="Note 7 2 2 5 7" xfId="33757" xr:uid="{00000000-0005-0000-0000-0000DB830000}"/>
    <cellStyle name="Note 7 2 2 5 8" xfId="33758" xr:uid="{00000000-0005-0000-0000-0000DC830000}"/>
    <cellStyle name="Note 7 2 2 5 9" xfId="33759" xr:uid="{00000000-0005-0000-0000-0000DD830000}"/>
    <cellStyle name="Note 7 2 2 6" xfId="33760" xr:uid="{00000000-0005-0000-0000-0000DE830000}"/>
    <cellStyle name="Note 7 2 2 7" xfId="33761" xr:uid="{00000000-0005-0000-0000-0000DF830000}"/>
    <cellStyle name="Note 7 2 2 8" xfId="33762" xr:uid="{00000000-0005-0000-0000-0000E0830000}"/>
    <cellStyle name="Note 7 2 2 9" xfId="33763" xr:uid="{00000000-0005-0000-0000-0000E1830000}"/>
    <cellStyle name="Note 7 2 20" xfId="33764" xr:uid="{00000000-0005-0000-0000-0000E2830000}"/>
    <cellStyle name="Note 7 2 21" xfId="33765" xr:uid="{00000000-0005-0000-0000-0000E3830000}"/>
    <cellStyle name="Note 7 2 22" xfId="33766" xr:uid="{00000000-0005-0000-0000-0000E4830000}"/>
    <cellStyle name="Note 7 2 23" xfId="33767" xr:uid="{00000000-0005-0000-0000-0000E5830000}"/>
    <cellStyle name="Note 7 2 3" xfId="33768" xr:uid="{00000000-0005-0000-0000-0000E6830000}"/>
    <cellStyle name="Note 7 2 3 10" xfId="33769" xr:uid="{00000000-0005-0000-0000-0000E7830000}"/>
    <cellStyle name="Note 7 2 3 11" xfId="33770" xr:uid="{00000000-0005-0000-0000-0000E8830000}"/>
    <cellStyle name="Note 7 2 3 12" xfId="33771" xr:uid="{00000000-0005-0000-0000-0000E9830000}"/>
    <cellStyle name="Note 7 2 3 13" xfId="33772" xr:uid="{00000000-0005-0000-0000-0000EA830000}"/>
    <cellStyle name="Note 7 2 3 14" xfId="33773" xr:uid="{00000000-0005-0000-0000-0000EB830000}"/>
    <cellStyle name="Note 7 2 3 15" xfId="33774" xr:uid="{00000000-0005-0000-0000-0000EC830000}"/>
    <cellStyle name="Note 7 2 3 16" xfId="33775" xr:uid="{00000000-0005-0000-0000-0000ED830000}"/>
    <cellStyle name="Note 7 2 3 17" xfId="33776" xr:uid="{00000000-0005-0000-0000-0000EE830000}"/>
    <cellStyle name="Note 7 2 3 18" xfId="33777" xr:uid="{00000000-0005-0000-0000-0000EF830000}"/>
    <cellStyle name="Note 7 2 3 19" xfId="33778" xr:uid="{00000000-0005-0000-0000-0000F0830000}"/>
    <cellStyle name="Note 7 2 3 2" xfId="33779" xr:uid="{00000000-0005-0000-0000-0000F1830000}"/>
    <cellStyle name="Note 7 2 3 2 10" xfId="33780" xr:uid="{00000000-0005-0000-0000-0000F2830000}"/>
    <cellStyle name="Note 7 2 3 2 11" xfId="33781" xr:uid="{00000000-0005-0000-0000-0000F3830000}"/>
    <cellStyle name="Note 7 2 3 2 12" xfId="33782" xr:uid="{00000000-0005-0000-0000-0000F4830000}"/>
    <cellStyle name="Note 7 2 3 2 13" xfId="33783" xr:uid="{00000000-0005-0000-0000-0000F5830000}"/>
    <cellStyle name="Note 7 2 3 2 14" xfId="33784" xr:uid="{00000000-0005-0000-0000-0000F6830000}"/>
    <cellStyle name="Note 7 2 3 2 2" xfId="33785" xr:uid="{00000000-0005-0000-0000-0000F7830000}"/>
    <cellStyle name="Note 7 2 3 2 3" xfId="33786" xr:uid="{00000000-0005-0000-0000-0000F8830000}"/>
    <cellStyle name="Note 7 2 3 2 4" xfId="33787" xr:uid="{00000000-0005-0000-0000-0000F9830000}"/>
    <cellStyle name="Note 7 2 3 2 5" xfId="33788" xr:uid="{00000000-0005-0000-0000-0000FA830000}"/>
    <cellStyle name="Note 7 2 3 2 6" xfId="33789" xr:uid="{00000000-0005-0000-0000-0000FB830000}"/>
    <cellStyle name="Note 7 2 3 2 7" xfId="33790" xr:uid="{00000000-0005-0000-0000-0000FC830000}"/>
    <cellStyle name="Note 7 2 3 2 8" xfId="33791" xr:uid="{00000000-0005-0000-0000-0000FD830000}"/>
    <cellStyle name="Note 7 2 3 2 9" xfId="33792" xr:uid="{00000000-0005-0000-0000-0000FE830000}"/>
    <cellStyle name="Note 7 2 3 20" xfId="33793" xr:uid="{00000000-0005-0000-0000-0000FF830000}"/>
    <cellStyle name="Note 7 2 3 3" xfId="33794" xr:uid="{00000000-0005-0000-0000-000000840000}"/>
    <cellStyle name="Note 7 2 3 3 10" xfId="33795" xr:uid="{00000000-0005-0000-0000-000001840000}"/>
    <cellStyle name="Note 7 2 3 3 11" xfId="33796" xr:uid="{00000000-0005-0000-0000-000002840000}"/>
    <cellStyle name="Note 7 2 3 3 12" xfId="33797" xr:uid="{00000000-0005-0000-0000-000003840000}"/>
    <cellStyle name="Note 7 2 3 3 13" xfId="33798" xr:uid="{00000000-0005-0000-0000-000004840000}"/>
    <cellStyle name="Note 7 2 3 3 14" xfId="33799" xr:uid="{00000000-0005-0000-0000-000005840000}"/>
    <cellStyle name="Note 7 2 3 3 2" xfId="33800" xr:uid="{00000000-0005-0000-0000-000006840000}"/>
    <cellStyle name="Note 7 2 3 3 3" xfId="33801" xr:uid="{00000000-0005-0000-0000-000007840000}"/>
    <cellStyle name="Note 7 2 3 3 4" xfId="33802" xr:uid="{00000000-0005-0000-0000-000008840000}"/>
    <cellStyle name="Note 7 2 3 3 5" xfId="33803" xr:uid="{00000000-0005-0000-0000-000009840000}"/>
    <cellStyle name="Note 7 2 3 3 6" xfId="33804" xr:uid="{00000000-0005-0000-0000-00000A840000}"/>
    <cellStyle name="Note 7 2 3 3 7" xfId="33805" xr:uid="{00000000-0005-0000-0000-00000B840000}"/>
    <cellStyle name="Note 7 2 3 3 8" xfId="33806" xr:uid="{00000000-0005-0000-0000-00000C840000}"/>
    <cellStyle name="Note 7 2 3 3 9" xfId="33807" xr:uid="{00000000-0005-0000-0000-00000D840000}"/>
    <cellStyle name="Note 7 2 3 4" xfId="33808" xr:uid="{00000000-0005-0000-0000-00000E840000}"/>
    <cellStyle name="Note 7 2 3 4 10" xfId="33809" xr:uid="{00000000-0005-0000-0000-00000F840000}"/>
    <cellStyle name="Note 7 2 3 4 11" xfId="33810" xr:uid="{00000000-0005-0000-0000-000010840000}"/>
    <cellStyle name="Note 7 2 3 4 12" xfId="33811" xr:uid="{00000000-0005-0000-0000-000011840000}"/>
    <cellStyle name="Note 7 2 3 4 13" xfId="33812" xr:uid="{00000000-0005-0000-0000-000012840000}"/>
    <cellStyle name="Note 7 2 3 4 14" xfId="33813" xr:uid="{00000000-0005-0000-0000-000013840000}"/>
    <cellStyle name="Note 7 2 3 4 2" xfId="33814" xr:uid="{00000000-0005-0000-0000-000014840000}"/>
    <cellStyle name="Note 7 2 3 4 3" xfId="33815" xr:uid="{00000000-0005-0000-0000-000015840000}"/>
    <cellStyle name="Note 7 2 3 4 4" xfId="33816" xr:uid="{00000000-0005-0000-0000-000016840000}"/>
    <cellStyle name="Note 7 2 3 4 5" xfId="33817" xr:uid="{00000000-0005-0000-0000-000017840000}"/>
    <cellStyle name="Note 7 2 3 4 6" xfId="33818" xr:uid="{00000000-0005-0000-0000-000018840000}"/>
    <cellStyle name="Note 7 2 3 4 7" xfId="33819" xr:uid="{00000000-0005-0000-0000-000019840000}"/>
    <cellStyle name="Note 7 2 3 4 8" xfId="33820" xr:uid="{00000000-0005-0000-0000-00001A840000}"/>
    <cellStyle name="Note 7 2 3 4 9" xfId="33821" xr:uid="{00000000-0005-0000-0000-00001B840000}"/>
    <cellStyle name="Note 7 2 3 5" xfId="33822" xr:uid="{00000000-0005-0000-0000-00001C840000}"/>
    <cellStyle name="Note 7 2 3 5 10" xfId="33823" xr:uid="{00000000-0005-0000-0000-00001D840000}"/>
    <cellStyle name="Note 7 2 3 5 11" xfId="33824" xr:uid="{00000000-0005-0000-0000-00001E840000}"/>
    <cellStyle name="Note 7 2 3 5 12" xfId="33825" xr:uid="{00000000-0005-0000-0000-00001F840000}"/>
    <cellStyle name="Note 7 2 3 5 13" xfId="33826" xr:uid="{00000000-0005-0000-0000-000020840000}"/>
    <cellStyle name="Note 7 2 3 5 2" xfId="33827" xr:uid="{00000000-0005-0000-0000-000021840000}"/>
    <cellStyle name="Note 7 2 3 5 3" xfId="33828" xr:uid="{00000000-0005-0000-0000-000022840000}"/>
    <cellStyle name="Note 7 2 3 5 4" xfId="33829" xr:uid="{00000000-0005-0000-0000-000023840000}"/>
    <cellStyle name="Note 7 2 3 5 5" xfId="33830" xr:uid="{00000000-0005-0000-0000-000024840000}"/>
    <cellStyle name="Note 7 2 3 5 6" xfId="33831" xr:uid="{00000000-0005-0000-0000-000025840000}"/>
    <cellStyle name="Note 7 2 3 5 7" xfId="33832" xr:uid="{00000000-0005-0000-0000-000026840000}"/>
    <cellStyle name="Note 7 2 3 5 8" xfId="33833" xr:uid="{00000000-0005-0000-0000-000027840000}"/>
    <cellStyle name="Note 7 2 3 5 9" xfId="33834" xr:uid="{00000000-0005-0000-0000-000028840000}"/>
    <cellStyle name="Note 7 2 3 6" xfId="33835" xr:uid="{00000000-0005-0000-0000-000029840000}"/>
    <cellStyle name="Note 7 2 3 7" xfId="33836" xr:uid="{00000000-0005-0000-0000-00002A840000}"/>
    <cellStyle name="Note 7 2 3 8" xfId="33837" xr:uid="{00000000-0005-0000-0000-00002B840000}"/>
    <cellStyle name="Note 7 2 3 9" xfId="33838" xr:uid="{00000000-0005-0000-0000-00002C840000}"/>
    <cellStyle name="Note 7 2 4" xfId="33839" xr:uid="{00000000-0005-0000-0000-00002D840000}"/>
    <cellStyle name="Note 7 2 4 10" xfId="33840" xr:uid="{00000000-0005-0000-0000-00002E840000}"/>
    <cellStyle name="Note 7 2 4 11" xfId="33841" xr:uid="{00000000-0005-0000-0000-00002F840000}"/>
    <cellStyle name="Note 7 2 4 12" xfId="33842" xr:uid="{00000000-0005-0000-0000-000030840000}"/>
    <cellStyle name="Note 7 2 4 13" xfId="33843" xr:uid="{00000000-0005-0000-0000-000031840000}"/>
    <cellStyle name="Note 7 2 4 14" xfId="33844" xr:uid="{00000000-0005-0000-0000-000032840000}"/>
    <cellStyle name="Note 7 2 4 2" xfId="33845" xr:uid="{00000000-0005-0000-0000-000033840000}"/>
    <cellStyle name="Note 7 2 4 3" xfId="33846" xr:uid="{00000000-0005-0000-0000-000034840000}"/>
    <cellStyle name="Note 7 2 4 4" xfId="33847" xr:uid="{00000000-0005-0000-0000-000035840000}"/>
    <cellStyle name="Note 7 2 4 5" xfId="33848" xr:uid="{00000000-0005-0000-0000-000036840000}"/>
    <cellStyle name="Note 7 2 4 6" xfId="33849" xr:uid="{00000000-0005-0000-0000-000037840000}"/>
    <cellStyle name="Note 7 2 4 7" xfId="33850" xr:uid="{00000000-0005-0000-0000-000038840000}"/>
    <cellStyle name="Note 7 2 4 8" xfId="33851" xr:uid="{00000000-0005-0000-0000-000039840000}"/>
    <cellStyle name="Note 7 2 4 9" xfId="33852" xr:uid="{00000000-0005-0000-0000-00003A840000}"/>
    <cellStyle name="Note 7 2 5" xfId="33853" xr:uid="{00000000-0005-0000-0000-00003B840000}"/>
    <cellStyle name="Note 7 2 5 10" xfId="33854" xr:uid="{00000000-0005-0000-0000-00003C840000}"/>
    <cellStyle name="Note 7 2 5 11" xfId="33855" xr:uid="{00000000-0005-0000-0000-00003D840000}"/>
    <cellStyle name="Note 7 2 5 12" xfId="33856" xr:uid="{00000000-0005-0000-0000-00003E840000}"/>
    <cellStyle name="Note 7 2 5 13" xfId="33857" xr:uid="{00000000-0005-0000-0000-00003F840000}"/>
    <cellStyle name="Note 7 2 5 14" xfId="33858" xr:uid="{00000000-0005-0000-0000-000040840000}"/>
    <cellStyle name="Note 7 2 5 2" xfId="33859" xr:uid="{00000000-0005-0000-0000-000041840000}"/>
    <cellStyle name="Note 7 2 5 3" xfId="33860" xr:uid="{00000000-0005-0000-0000-000042840000}"/>
    <cellStyle name="Note 7 2 5 4" xfId="33861" xr:uid="{00000000-0005-0000-0000-000043840000}"/>
    <cellStyle name="Note 7 2 5 5" xfId="33862" xr:uid="{00000000-0005-0000-0000-000044840000}"/>
    <cellStyle name="Note 7 2 5 6" xfId="33863" xr:uid="{00000000-0005-0000-0000-000045840000}"/>
    <cellStyle name="Note 7 2 5 7" xfId="33864" xr:uid="{00000000-0005-0000-0000-000046840000}"/>
    <cellStyle name="Note 7 2 5 8" xfId="33865" xr:uid="{00000000-0005-0000-0000-000047840000}"/>
    <cellStyle name="Note 7 2 5 9" xfId="33866" xr:uid="{00000000-0005-0000-0000-000048840000}"/>
    <cellStyle name="Note 7 2 6" xfId="33867" xr:uid="{00000000-0005-0000-0000-000049840000}"/>
    <cellStyle name="Note 7 2 6 10" xfId="33868" xr:uid="{00000000-0005-0000-0000-00004A840000}"/>
    <cellStyle name="Note 7 2 6 11" xfId="33869" xr:uid="{00000000-0005-0000-0000-00004B840000}"/>
    <cellStyle name="Note 7 2 6 12" xfId="33870" xr:uid="{00000000-0005-0000-0000-00004C840000}"/>
    <cellStyle name="Note 7 2 6 13" xfId="33871" xr:uid="{00000000-0005-0000-0000-00004D840000}"/>
    <cellStyle name="Note 7 2 6 14" xfId="33872" xr:uid="{00000000-0005-0000-0000-00004E840000}"/>
    <cellStyle name="Note 7 2 6 2" xfId="33873" xr:uid="{00000000-0005-0000-0000-00004F840000}"/>
    <cellStyle name="Note 7 2 6 3" xfId="33874" xr:uid="{00000000-0005-0000-0000-000050840000}"/>
    <cellStyle name="Note 7 2 6 4" xfId="33875" xr:uid="{00000000-0005-0000-0000-000051840000}"/>
    <cellStyle name="Note 7 2 6 5" xfId="33876" xr:uid="{00000000-0005-0000-0000-000052840000}"/>
    <cellStyle name="Note 7 2 6 6" xfId="33877" xr:uid="{00000000-0005-0000-0000-000053840000}"/>
    <cellStyle name="Note 7 2 6 7" xfId="33878" xr:uid="{00000000-0005-0000-0000-000054840000}"/>
    <cellStyle name="Note 7 2 6 8" xfId="33879" xr:uid="{00000000-0005-0000-0000-000055840000}"/>
    <cellStyle name="Note 7 2 6 9" xfId="33880" xr:uid="{00000000-0005-0000-0000-000056840000}"/>
    <cellStyle name="Note 7 2 7" xfId="33881" xr:uid="{00000000-0005-0000-0000-000057840000}"/>
    <cellStyle name="Note 7 2 7 10" xfId="33882" xr:uid="{00000000-0005-0000-0000-000058840000}"/>
    <cellStyle name="Note 7 2 7 11" xfId="33883" xr:uid="{00000000-0005-0000-0000-000059840000}"/>
    <cellStyle name="Note 7 2 7 12" xfId="33884" xr:uid="{00000000-0005-0000-0000-00005A840000}"/>
    <cellStyle name="Note 7 2 7 13" xfId="33885" xr:uid="{00000000-0005-0000-0000-00005B840000}"/>
    <cellStyle name="Note 7 2 7 14" xfId="33886" xr:uid="{00000000-0005-0000-0000-00005C840000}"/>
    <cellStyle name="Note 7 2 7 2" xfId="33887" xr:uid="{00000000-0005-0000-0000-00005D840000}"/>
    <cellStyle name="Note 7 2 7 3" xfId="33888" xr:uid="{00000000-0005-0000-0000-00005E840000}"/>
    <cellStyle name="Note 7 2 7 4" xfId="33889" xr:uid="{00000000-0005-0000-0000-00005F840000}"/>
    <cellStyle name="Note 7 2 7 5" xfId="33890" xr:uid="{00000000-0005-0000-0000-000060840000}"/>
    <cellStyle name="Note 7 2 7 6" xfId="33891" xr:uid="{00000000-0005-0000-0000-000061840000}"/>
    <cellStyle name="Note 7 2 7 7" xfId="33892" xr:uid="{00000000-0005-0000-0000-000062840000}"/>
    <cellStyle name="Note 7 2 7 8" xfId="33893" xr:uid="{00000000-0005-0000-0000-000063840000}"/>
    <cellStyle name="Note 7 2 7 9" xfId="33894" xr:uid="{00000000-0005-0000-0000-000064840000}"/>
    <cellStyle name="Note 7 2 8" xfId="33895" xr:uid="{00000000-0005-0000-0000-000065840000}"/>
    <cellStyle name="Note 7 2 8 10" xfId="33896" xr:uid="{00000000-0005-0000-0000-000066840000}"/>
    <cellStyle name="Note 7 2 8 11" xfId="33897" xr:uid="{00000000-0005-0000-0000-000067840000}"/>
    <cellStyle name="Note 7 2 8 12" xfId="33898" xr:uid="{00000000-0005-0000-0000-000068840000}"/>
    <cellStyle name="Note 7 2 8 13" xfId="33899" xr:uid="{00000000-0005-0000-0000-000069840000}"/>
    <cellStyle name="Note 7 2 8 2" xfId="33900" xr:uid="{00000000-0005-0000-0000-00006A840000}"/>
    <cellStyle name="Note 7 2 8 3" xfId="33901" xr:uid="{00000000-0005-0000-0000-00006B840000}"/>
    <cellStyle name="Note 7 2 8 4" xfId="33902" xr:uid="{00000000-0005-0000-0000-00006C840000}"/>
    <cellStyle name="Note 7 2 8 5" xfId="33903" xr:uid="{00000000-0005-0000-0000-00006D840000}"/>
    <cellStyle name="Note 7 2 8 6" xfId="33904" xr:uid="{00000000-0005-0000-0000-00006E840000}"/>
    <cellStyle name="Note 7 2 8 7" xfId="33905" xr:uid="{00000000-0005-0000-0000-00006F840000}"/>
    <cellStyle name="Note 7 2 8 8" xfId="33906" xr:uid="{00000000-0005-0000-0000-000070840000}"/>
    <cellStyle name="Note 7 2 8 9" xfId="33907" xr:uid="{00000000-0005-0000-0000-000071840000}"/>
    <cellStyle name="Note 7 2 9" xfId="33908" xr:uid="{00000000-0005-0000-0000-000072840000}"/>
    <cellStyle name="Note 7 3" xfId="33909" xr:uid="{00000000-0005-0000-0000-000073840000}"/>
    <cellStyle name="Note 7 3 10" xfId="33910" xr:uid="{00000000-0005-0000-0000-000074840000}"/>
    <cellStyle name="Note 7 3 11" xfId="33911" xr:uid="{00000000-0005-0000-0000-000075840000}"/>
    <cellStyle name="Note 7 3 12" xfId="33912" xr:uid="{00000000-0005-0000-0000-000076840000}"/>
    <cellStyle name="Note 7 3 13" xfId="33913" xr:uid="{00000000-0005-0000-0000-000077840000}"/>
    <cellStyle name="Note 7 3 14" xfId="33914" xr:uid="{00000000-0005-0000-0000-000078840000}"/>
    <cellStyle name="Note 7 3 15" xfId="33915" xr:uid="{00000000-0005-0000-0000-000079840000}"/>
    <cellStyle name="Note 7 3 16" xfId="33916" xr:uid="{00000000-0005-0000-0000-00007A840000}"/>
    <cellStyle name="Note 7 3 17" xfId="33917" xr:uid="{00000000-0005-0000-0000-00007B840000}"/>
    <cellStyle name="Note 7 3 18" xfId="33918" xr:uid="{00000000-0005-0000-0000-00007C840000}"/>
    <cellStyle name="Note 7 3 19" xfId="33919" xr:uid="{00000000-0005-0000-0000-00007D840000}"/>
    <cellStyle name="Note 7 3 2" xfId="33920" xr:uid="{00000000-0005-0000-0000-00007E840000}"/>
    <cellStyle name="Note 7 3 2 10" xfId="33921" xr:uid="{00000000-0005-0000-0000-00007F840000}"/>
    <cellStyle name="Note 7 3 2 11" xfId="33922" xr:uid="{00000000-0005-0000-0000-000080840000}"/>
    <cellStyle name="Note 7 3 2 12" xfId="33923" xr:uid="{00000000-0005-0000-0000-000081840000}"/>
    <cellStyle name="Note 7 3 2 13" xfId="33924" xr:uid="{00000000-0005-0000-0000-000082840000}"/>
    <cellStyle name="Note 7 3 2 14" xfId="33925" xr:uid="{00000000-0005-0000-0000-000083840000}"/>
    <cellStyle name="Note 7 3 2 15" xfId="33926" xr:uid="{00000000-0005-0000-0000-000084840000}"/>
    <cellStyle name="Note 7 3 2 16" xfId="33927" xr:uid="{00000000-0005-0000-0000-000085840000}"/>
    <cellStyle name="Note 7 3 2 17" xfId="33928" xr:uid="{00000000-0005-0000-0000-000086840000}"/>
    <cellStyle name="Note 7 3 2 18" xfId="33929" xr:uid="{00000000-0005-0000-0000-000087840000}"/>
    <cellStyle name="Note 7 3 2 19" xfId="33930" xr:uid="{00000000-0005-0000-0000-000088840000}"/>
    <cellStyle name="Note 7 3 2 2" xfId="33931" xr:uid="{00000000-0005-0000-0000-000089840000}"/>
    <cellStyle name="Note 7 3 2 2 10" xfId="33932" xr:uid="{00000000-0005-0000-0000-00008A840000}"/>
    <cellStyle name="Note 7 3 2 2 11" xfId="33933" xr:uid="{00000000-0005-0000-0000-00008B840000}"/>
    <cellStyle name="Note 7 3 2 2 12" xfId="33934" xr:uid="{00000000-0005-0000-0000-00008C840000}"/>
    <cellStyle name="Note 7 3 2 2 13" xfId="33935" xr:uid="{00000000-0005-0000-0000-00008D840000}"/>
    <cellStyle name="Note 7 3 2 2 14" xfId="33936" xr:uid="{00000000-0005-0000-0000-00008E840000}"/>
    <cellStyle name="Note 7 3 2 2 2" xfId="33937" xr:uid="{00000000-0005-0000-0000-00008F840000}"/>
    <cellStyle name="Note 7 3 2 2 3" xfId="33938" xr:uid="{00000000-0005-0000-0000-000090840000}"/>
    <cellStyle name="Note 7 3 2 2 4" xfId="33939" xr:uid="{00000000-0005-0000-0000-000091840000}"/>
    <cellStyle name="Note 7 3 2 2 5" xfId="33940" xr:uid="{00000000-0005-0000-0000-000092840000}"/>
    <cellStyle name="Note 7 3 2 2 6" xfId="33941" xr:uid="{00000000-0005-0000-0000-000093840000}"/>
    <cellStyle name="Note 7 3 2 2 7" xfId="33942" xr:uid="{00000000-0005-0000-0000-000094840000}"/>
    <cellStyle name="Note 7 3 2 2 8" xfId="33943" xr:uid="{00000000-0005-0000-0000-000095840000}"/>
    <cellStyle name="Note 7 3 2 2 9" xfId="33944" xr:uid="{00000000-0005-0000-0000-000096840000}"/>
    <cellStyle name="Note 7 3 2 20" xfId="33945" xr:uid="{00000000-0005-0000-0000-000097840000}"/>
    <cellStyle name="Note 7 3 2 3" xfId="33946" xr:uid="{00000000-0005-0000-0000-000098840000}"/>
    <cellStyle name="Note 7 3 2 3 10" xfId="33947" xr:uid="{00000000-0005-0000-0000-000099840000}"/>
    <cellStyle name="Note 7 3 2 3 11" xfId="33948" xr:uid="{00000000-0005-0000-0000-00009A840000}"/>
    <cellStyle name="Note 7 3 2 3 12" xfId="33949" xr:uid="{00000000-0005-0000-0000-00009B840000}"/>
    <cellStyle name="Note 7 3 2 3 13" xfId="33950" xr:uid="{00000000-0005-0000-0000-00009C840000}"/>
    <cellStyle name="Note 7 3 2 3 14" xfId="33951" xr:uid="{00000000-0005-0000-0000-00009D840000}"/>
    <cellStyle name="Note 7 3 2 3 2" xfId="33952" xr:uid="{00000000-0005-0000-0000-00009E840000}"/>
    <cellStyle name="Note 7 3 2 3 3" xfId="33953" xr:uid="{00000000-0005-0000-0000-00009F840000}"/>
    <cellStyle name="Note 7 3 2 3 4" xfId="33954" xr:uid="{00000000-0005-0000-0000-0000A0840000}"/>
    <cellStyle name="Note 7 3 2 3 5" xfId="33955" xr:uid="{00000000-0005-0000-0000-0000A1840000}"/>
    <cellStyle name="Note 7 3 2 3 6" xfId="33956" xr:uid="{00000000-0005-0000-0000-0000A2840000}"/>
    <cellStyle name="Note 7 3 2 3 7" xfId="33957" xr:uid="{00000000-0005-0000-0000-0000A3840000}"/>
    <cellStyle name="Note 7 3 2 3 8" xfId="33958" xr:uid="{00000000-0005-0000-0000-0000A4840000}"/>
    <cellStyle name="Note 7 3 2 3 9" xfId="33959" xr:uid="{00000000-0005-0000-0000-0000A5840000}"/>
    <cellStyle name="Note 7 3 2 4" xfId="33960" xr:uid="{00000000-0005-0000-0000-0000A6840000}"/>
    <cellStyle name="Note 7 3 2 4 10" xfId="33961" xr:uid="{00000000-0005-0000-0000-0000A7840000}"/>
    <cellStyle name="Note 7 3 2 4 11" xfId="33962" xr:uid="{00000000-0005-0000-0000-0000A8840000}"/>
    <cellStyle name="Note 7 3 2 4 12" xfId="33963" xr:uid="{00000000-0005-0000-0000-0000A9840000}"/>
    <cellStyle name="Note 7 3 2 4 13" xfId="33964" xr:uid="{00000000-0005-0000-0000-0000AA840000}"/>
    <cellStyle name="Note 7 3 2 4 14" xfId="33965" xr:uid="{00000000-0005-0000-0000-0000AB840000}"/>
    <cellStyle name="Note 7 3 2 4 2" xfId="33966" xr:uid="{00000000-0005-0000-0000-0000AC840000}"/>
    <cellStyle name="Note 7 3 2 4 3" xfId="33967" xr:uid="{00000000-0005-0000-0000-0000AD840000}"/>
    <cellStyle name="Note 7 3 2 4 4" xfId="33968" xr:uid="{00000000-0005-0000-0000-0000AE840000}"/>
    <cellStyle name="Note 7 3 2 4 5" xfId="33969" xr:uid="{00000000-0005-0000-0000-0000AF840000}"/>
    <cellStyle name="Note 7 3 2 4 6" xfId="33970" xr:uid="{00000000-0005-0000-0000-0000B0840000}"/>
    <cellStyle name="Note 7 3 2 4 7" xfId="33971" xr:uid="{00000000-0005-0000-0000-0000B1840000}"/>
    <cellStyle name="Note 7 3 2 4 8" xfId="33972" xr:uid="{00000000-0005-0000-0000-0000B2840000}"/>
    <cellStyle name="Note 7 3 2 4 9" xfId="33973" xr:uid="{00000000-0005-0000-0000-0000B3840000}"/>
    <cellStyle name="Note 7 3 2 5" xfId="33974" xr:uid="{00000000-0005-0000-0000-0000B4840000}"/>
    <cellStyle name="Note 7 3 2 5 10" xfId="33975" xr:uid="{00000000-0005-0000-0000-0000B5840000}"/>
    <cellStyle name="Note 7 3 2 5 11" xfId="33976" xr:uid="{00000000-0005-0000-0000-0000B6840000}"/>
    <cellStyle name="Note 7 3 2 5 12" xfId="33977" xr:uid="{00000000-0005-0000-0000-0000B7840000}"/>
    <cellStyle name="Note 7 3 2 5 13" xfId="33978" xr:uid="{00000000-0005-0000-0000-0000B8840000}"/>
    <cellStyle name="Note 7 3 2 5 2" xfId="33979" xr:uid="{00000000-0005-0000-0000-0000B9840000}"/>
    <cellStyle name="Note 7 3 2 5 3" xfId="33980" xr:uid="{00000000-0005-0000-0000-0000BA840000}"/>
    <cellStyle name="Note 7 3 2 5 4" xfId="33981" xr:uid="{00000000-0005-0000-0000-0000BB840000}"/>
    <cellStyle name="Note 7 3 2 5 5" xfId="33982" xr:uid="{00000000-0005-0000-0000-0000BC840000}"/>
    <cellStyle name="Note 7 3 2 5 6" xfId="33983" xr:uid="{00000000-0005-0000-0000-0000BD840000}"/>
    <cellStyle name="Note 7 3 2 5 7" xfId="33984" xr:uid="{00000000-0005-0000-0000-0000BE840000}"/>
    <cellStyle name="Note 7 3 2 5 8" xfId="33985" xr:uid="{00000000-0005-0000-0000-0000BF840000}"/>
    <cellStyle name="Note 7 3 2 5 9" xfId="33986" xr:uid="{00000000-0005-0000-0000-0000C0840000}"/>
    <cellStyle name="Note 7 3 2 6" xfId="33987" xr:uid="{00000000-0005-0000-0000-0000C1840000}"/>
    <cellStyle name="Note 7 3 2 7" xfId="33988" xr:uid="{00000000-0005-0000-0000-0000C2840000}"/>
    <cellStyle name="Note 7 3 2 8" xfId="33989" xr:uid="{00000000-0005-0000-0000-0000C3840000}"/>
    <cellStyle name="Note 7 3 2 9" xfId="33990" xr:uid="{00000000-0005-0000-0000-0000C4840000}"/>
    <cellStyle name="Note 7 3 20" xfId="33991" xr:uid="{00000000-0005-0000-0000-0000C5840000}"/>
    <cellStyle name="Note 7 3 21" xfId="33992" xr:uid="{00000000-0005-0000-0000-0000C6840000}"/>
    <cellStyle name="Note 7 3 22" xfId="33993" xr:uid="{00000000-0005-0000-0000-0000C7840000}"/>
    <cellStyle name="Note 7 3 3" xfId="33994" xr:uid="{00000000-0005-0000-0000-0000C8840000}"/>
    <cellStyle name="Note 7 3 3 10" xfId="33995" xr:uid="{00000000-0005-0000-0000-0000C9840000}"/>
    <cellStyle name="Note 7 3 3 11" xfId="33996" xr:uid="{00000000-0005-0000-0000-0000CA840000}"/>
    <cellStyle name="Note 7 3 3 12" xfId="33997" xr:uid="{00000000-0005-0000-0000-0000CB840000}"/>
    <cellStyle name="Note 7 3 3 13" xfId="33998" xr:uid="{00000000-0005-0000-0000-0000CC840000}"/>
    <cellStyle name="Note 7 3 3 14" xfId="33999" xr:uid="{00000000-0005-0000-0000-0000CD840000}"/>
    <cellStyle name="Note 7 3 3 15" xfId="34000" xr:uid="{00000000-0005-0000-0000-0000CE840000}"/>
    <cellStyle name="Note 7 3 3 16" xfId="34001" xr:uid="{00000000-0005-0000-0000-0000CF840000}"/>
    <cellStyle name="Note 7 3 3 17" xfId="34002" xr:uid="{00000000-0005-0000-0000-0000D0840000}"/>
    <cellStyle name="Note 7 3 3 18" xfId="34003" xr:uid="{00000000-0005-0000-0000-0000D1840000}"/>
    <cellStyle name="Note 7 3 3 19" xfId="34004" xr:uid="{00000000-0005-0000-0000-0000D2840000}"/>
    <cellStyle name="Note 7 3 3 2" xfId="34005" xr:uid="{00000000-0005-0000-0000-0000D3840000}"/>
    <cellStyle name="Note 7 3 3 2 10" xfId="34006" xr:uid="{00000000-0005-0000-0000-0000D4840000}"/>
    <cellStyle name="Note 7 3 3 2 11" xfId="34007" xr:uid="{00000000-0005-0000-0000-0000D5840000}"/>
    <cellStyle name="Note 7 3 3 2 12" xfId="34008" xr:uid="{00000000-0005-0000-0000-0000D6840000}"/>
    <cellStyle name="Note 7 3 3 2 13" xfId="34009" xr:uid="{00000000-0005-0000-0000-0000D7840000}"/>
    <cellStyle name="Note 7 3 3 2 14" xfId="34010" xr:uid="{00000000-0005-0000-0000-0000D8840000}"/>
    <cellStyle name="Note 7 3 3 2 2" xfId="34011" xr:uid="{00000000-0005-0000-0000-0000D9840000}"/>
    <cellStyle name="Note 7 3 3 2 3" xfId="34012" xr:uid="{00000000-0005-0000-0000-0000DA840000}"/>
    <cellStyle name="Note 7 3 3 2 4" xfId="34013" xr:uid="{00000000-0005-0000-0000-0000DB840000}"/>
    <cellStyle name="Note 7 3 3 2 5" xfId="34014" xr:uid="{00000000-0005-0000-0000-0000DC840000}"/>
    <cellStyle name="Note 7 3 3 2 6" xfId="34015" xr:uid="{00000000-0005-0000-0000-0000DD840000}"/>
    <cellStyle name="Note 7 3 3 2 7" xfId="34016" xr:uid="{00000000-0005-0000-0000-0000DE840000}"/>
    <cellStyle name="Note 7 3 3 2 8" xfId="34017" xr:uid="{00000000-0005-0000-0000-0000DF840000}"/>
    <cellStyle name="Note 7 3 3 2 9" xfId="34018" xr:uid="{00000000-0005-0000-0000-0000E0840000}"/>
    <cellStyle name="Note 7 3 3 20" xfId="34019" xr:uid="{00000000-0005-0000-0000-0000E1840000}"/>
    <cellStyle name="Note 7 3 3 3" xfId="34020" xr:uid="{00000000-0005-0000-0000-0000E2840000}"/>
    <cellStyle name="Note 7 3 3 3 10" xfId="34021" xr:uid="{00000000-0005-0000-0000-0000E3840000}"/>
    <cellStyle name="Note 7 3 3 3 11" xfId="34022" xr:uid="{00000000-0005-0000-0000-0000E4840000}"/>
    <cellStyle name="Note 7 3 3 3 12" xfId="34023" xr:uid="{00000000-0005-0000-0000-0000E5840000}"/>
    <cellStyle name="Note 7 3 3 3 13" xfId="34024" xr:uid="{00000000-0005-0000-0000-0000E6840000}"/>
    <cellStyle name="Note 7 3 3 3 14" xfId="34025" xr:uid="{00000000-0005-0000-0000-0000E7840000}"/>
    <cellStyle name="Note 7 3 3 3 2" xfId="34026" xr:uid="{00000000-0005-0000-0000-0000E8840000}"/>
    <cellStyle name="Note 7 3 3 3 3" xfId="34027" xr:uid="{00000000-0005-0000-0000-0000E9840000}"/>
    <cellStyle name="Note 7 3 3 3 4" xfId="34028" xr:uid="{00000000-0005-0000-0000-0000EA840000}"/>
    <cellStyle name="Note 7 3 3 3 5" xfId="34029" xr:uid="{00000000-0005-0000-0000-0000EB840000}"/>
    <cellStyle name="Note 7 3 3 3 6" xfId="34030" xr:uid="{00000000-0005-0000-0000-0000EC840000}"/>
    <cellStyle name="Note 7 3 3 3 7" xfId="34031" xr:uid="{00000000-0005-0000-0000-0000ED840000}"/>
    <cellStyle name="Note 7 3 3 3 8" xfId="34032" xr:uid="{00000000-0005-0000-0000-0000EE840000}"/>
    <cellStyle name="Note 7 3 3 3 9" xfId="34033" xr:uid="{00000000-0005-0000-0000-0000EF840000}"/>
    <cellStyle name="Note 7 3 3 4" xfId="34034" xr:uid="{00000000-0005-0000-0000-0000F0840000}"/>
    <cellStyle name="Note 7 3 3 4 10" xfId="34035" xr:uid="{00000000-0005-0000-0000-0000F1840000}"/>
    <cellStyle name="Note 7 3 3 4 11" xfId="34036" xr:uid="{00000000-0005-0000-0000-0000F2840000}"/>
    <cellStyle name="Note 7 3 3 4 12" xfId="34037" xr:uid="{00000000-0005-0000-0000-0000F3840000}"/>
    <cellStyle name="Note 7 3 3 4 13" xfId="34038" xr:uid="{00000000-0005-0000-0000-0000F4840000}"/>
    <cellStyle name="Note 7 3 3 4 14" xfId="34039" xr:uid="{00000000-0005-0000-0000-0000F5840000}"/>
    <cellStyle name="Note 7 3 3 4 2" xfId="34040" xr:uid="{00000000-0005-0000-0000-0000F6840000}"/>
    <cellStyle name="Note 7 3 3 4 3" xfId="34041" xr:uid="{00000000-0005-0000-0000-0000F7840000}"/>
    <cellStyle name="Note 7 3 3 4 4" xfId="34042" xr:uid="{00000000-0005-0000-0000-0000F8840000}"/>
    <cellStyle name="Note 7 3 3 4 5" xfId="34043" xr:uid="{00000000-0005-0000-0000-0000F9840000}"/>
    <cellStyle name="Note 7 3 3 4 6" xfId="34044" xr:uid="{00000000-0005-0000-0000-0000FA840000}"/>
    <cellStyle name="Note 7 3 3 4 7" xfId="34045" xr:uid="{00000000-0005-0000-0000-0000FB840000}"/>
    <cellStyle name="Note 7 3 3 4 8" xfId="34046" xr:uid="{00000000-0005-0000-0000-0000FC840000}"/>
    <cellStyle name="Note 7 3 3 4 9" xfId="34047" xr:uid="{00000000-0005-0000-0000-0000FD840000}"/>
    <cellStyle name="Note 7 3 3 5" xfId="34048" xr:uid="{00000000-0005-0000-0000-0000FE840000}"/>
    <cellStyle name="Note 7 3 3 5 10" xfId="34049" xr:uid="{00000000-0005-0000-0000-0000FF840000}"/>
    <cellStyle name="Note 7 3 3 5 11" xfId="34050" xr:uid="{00000000-0005-0000-0000-000000850000}"/>
    <cellStyle name="Note 7 3 3 5 12" xfId="34051" xr:uid="{00000000-0005-0000-0000-000001850000}"/>
    <cellStyle name="Note 7 3 3 5 13" xfId="34052" xr:uid="{00000000-0005-0000-0000-000002850000}"/>
    <cellStyle name="Note 7 3 3 5 2" xfId="34053" xr:uid="{00000000-0005-0000-0000-000003850000}"/>
    <cellStyle name="Note 7 3 3 5 3" xfId="34054" xr:uid="{00000000-0005-0000-0000-000004850000}"/>
    <cellStyle name="Note 7 3 3 5 4" xfId="34055" xr:uid="{00000000-0005-0000-0000-000005850000}"/>
    <cellStyle name="Note 7 3 3 5 5" xfId="34056" xr:uid="{00000000-0005-0000-0000-000006850000}"/>
    <cellStyle name="Note 7 3 3 5 6" xfId="34057" xr:uid="{00000000-0005-0000-0000-000007850000}"/>
    <cellStyle name="Note 7 3 3 5 7" xfId="34058" xr:uid="{00000000-0005-0000-0000-000008850000}"/>
    <cellStyle name="Note 7 3 3 5 8" xfId="34059" xr:uid="{00000000-0005-0000-0000-000009850000}"/>
    <cellStyle name="Note 7 3 3 5 9" xfId="34060" xr:uid="{00000000-0005-0000-0000-00000A850000}"/>
    <cellStyle name="Note 7 3 3 6" xfId="34061" xr:uid="{00000000-0005-0000-0000-00000B850000}"/>
    <cellStyle name="Note 7 3 3 7" xfId="34062" xr:uid="{00000000-0005-0000-0000-00000C850000}"/>
    <cellStyle name="Note 7 3 3 8" xfId="34063" xr:uid="{00000000-0005-0000-0000-00000D850000}"/>
    <cellStyle name="Note 7 3 3 9" xfId="34064" xr:uid="{00000000-0005-0000-0000-00000E850000}"/>
    <cellStyle name="Note 7 3 4" xfId="34065" xr:uid="{00000000-0005-0000-0000-00000F850000}"/>
    <cellStyle name="Note 7 3 4 10" xfId="34066" xr:uid="{00000000-0005-0000-0000-000010850000}"/>
    <cellStyle name="Note 7 3 4 11" xfId="34067" xr:uid="{00000000-0005-0000-0000-000011850000}"/>
    <cellStyle name="Note 7 3 4 12" xfId="34068" xr:uid="{00000000-0005-0000-0000-000012850000}"/>
    <cellStyle name="Note 7 3 4 13" xfId="34069" xr:uid="{00000000-0005-0000-0000-000013850000}"/>
    <cellStyle name="Note 7 3 4 14" xfId="34070" xr:uid="{00000000-0005-0000-0000-000014850000}"/>
    <cellStyle name="Note 7 3 4 2" xfId="34071" xr:uid="{00000000-0005-0000-0000-000015850000}"/>
    <cellStyle name="Note 7 3 4 3" xfId="34072" xr:uid="{00000000-0005-0000-0000-000016850000}"/>
    <cellStyle name="Note 7 3 4 4" xfId="34073" xr:uid="{00000000-0005-0000-0000-000017850000}"/>
    <cellStyle name="Note 7 3 4 5" xfId="34074" xr:uid="{00000000-0005-0000-0000-000018850000}"/>
    <cellStyle name="Note 7 3 4 6" xfId="34075" xr:uid="{00000000-0005-0000-0000-000019850000}"/>
    <cellStyle name="Note 7 3 4 7" xfId="34076" xr:uid="{00000000-0005-0000-0000-00001A850000}"/>
    <cellStyle name="Note 7 3 4 8" xfId="34077" xr:uid="{00000000-0005-0000-0000-00001B850000}"/>
    <cellStyle name="Note 7 3 4 9" xfId="34078" xr:uid="{00000000-0005-0000-0000-00001C850000}"/>
    <cellStyle name="Note 7 3 5" xfId="34079" xr:uid="{00000000-0005-0000-0000-00001D850000}"/>
    <cellStyle name="Note 7 3 5 10" xfId="34080" xr:uid="{00000000-0005-0000-0000-00001E850000}"/>
    <cellStyle name="Note 7 3 5 11" xfId="34081" xr:uid="{00000000-0005-0000-0000-00001F850000}"/>
    <cellStyle name="Note 7 3 5 12" xfId="34082" xr:uid="{00000000-0005-0000-0000-000020850000}"/>
    <cellStyle name="Note 7 3 5 13" xfId="34083" xr:uid="{00000000-0005-0000-0000-000021850000}"/>
    <cellStyle name="Note 7 3 5 14" xfId="34084" xr:uid="{00000000-0005-0000-0000-000022850000}"/>
    <cellStyle name="Note 7 3 5 2" xfId="34085" xr:uid="{00000000-0005-0000-0000-000023850000}"/>
    <cellStyle name="Note 7 3 5 3" xfId="34086" xr:uid="{00000000-0005-0000-0000-000024850000}"/>
    <cellStyle name="Note 7 3 5 4" xfId="34087" xr:uid="{00000000-0005-0000-0000-000025850000}"/>
    <cellStyle name="Note 7 3 5 5" xfId="34088" xr:uid="{00000000-0005-0000-0000-000026850000}"/>
    <cellStyle name="Note 7 3 5 6" xfId="34089" xr:uid="{00000000-0005-0000-0000-000027850000}"/>
    <cellStyle name="Note 7 3 5 7" xfId="34090" xr:uid="{00000000-0005-0000-0000-000028850000}"/>
    <cellStyle name="Note 7 3 5 8" xfId="34091" xr:uid="{00000000-0005-0000-0000-000029850000}"/>
    <cellStyle name="Note 7 3 5 9" xfId="34092" xr:uid="{00000000-0005-0000-0000-00002A850000}"/>
    <cellStyle name="Note 7 3 6" xfId="34093" xr:uid="{00000000-0005-0000-0000-00002B850000}"/>
    <cellStyle name="Note 7 3 6 10" xfId="34094" xr:uid="{00000000-0005-0000-0000-00002C850000}"/>
    <cellStyle name="Note 7 3 6 11" xfId="34095" xr:uid="{00000000-0005-0000-0000-00002D850000}"/>
    <cellStyle name="Note 7 3 6 12" xfId="34096" xr:uid="{00000000-0005-0000-0000-00002E850000}"/>
    <cellStyle name="Note 7 3 6 13" xfId="34097" xr:uid="{00000000-0005-0000-0000-00002F850000}"/>
    <cellStyle name="Note 7 3 6 14" xfId="34098" xr:uid="{00000000-0005-0000-0000-000030850000}"/>
    <cellStyle name="Note 7 3 6 2" xfId="34099" xr:uid="{00000000-0005-0000-0000-000031850000}"/>
    <cellStyle name="Note 7 3 6 3" xfId="34100" xr:uid="{00000000-0005-0000-0000-000032850000}"/>
    <cellStyle name="Note 7 3 6 4" xfId="34101" xr:uid="{00000000-0005-0000-0000-000033850000}"/>
    <cellStyle name="Note 7 3 6 5" xfId="34102" xr:uid="{00000000-0005-0000-0000-000034850000}"/>
    <cellStyle name="Note 7 3 6 6" xfId="34103" xr:uid="{00000000-0005-0000-0000-000035850000}"/>
    <cellStyle name="Note 7 3 6 7" xfId="34104" xr:uid="{00000000-0005-0000-0000-000036850000}"/>
    <cellStyle name="Note 7 3 6 8" xfId="34105" xr:uid="{00000000-0005-0000-0000-000037850000}"/>
    <cellStyle name="Note 7 3 6 9" xfId="34106" xr:uid="{00000000-0005-0000-0000-000038850000}"/>
    <cellStyle name="Note 7 3 7" xfId="34107" xr:uid="{00000000-0005-0000-0000-000039850000}"/>
    <cellStyle name="Note 7 3 7 10" xfId="34108" xr:uid="{00000000-0005-0000-0000-00003A850000}"/>
    <cellStyle name="Note 7 3 7 11" xfId="34109" xr:uid="{00000000-0005-0000-0000-00003B850000}"/>
    <cellStyle name="Note 7 3 7 12" xfId="34110" xr:uid="{00000000-0005-0000-0000-00003C850000}"/>
    <cellStyle name="Note 7 3 7 13" xfId="34111" xr:uid="{00000000-0005-0000-0000-00003D850000}"/>
    <cellStyle name="Note 7 3 7 2" xfId="34112" xr:uid="{00000000-0005-0000-0000-00003E850000}"/>
    <cellStyle name="Note 7 3 7 3" xfId="34113" xr:uid="{00000000-0005-0000-0000-00003F850000}"/>
    <cellStyle name="Note 7 3 7 4" xfId="34114" xr:uid="{00000000-0005-0000-0000-000040850000}"/>
    <cellStyle name="Note 7 3 7 5" xfId="34115" xr:uid="{00000000-0005-0000-0000-000041850000}"/>
    <cellStyle name="Note 7 3 7 6" xfId="34116" xr:uid="{00000000-0005-0000-0000-000042850000}"/>
    <cellStyle name="Note 7 3 7 7" xfId="34117" xr:uid="{00000000-0005-0000-0000-000043850000}"/>
    <cellStyle name="Note 7 3 7 8" xfId="34118" xr:uid="{00000000-0005-0000-0000-000044850000}"/>
    <cellStyle name="Note 7 3 7 9" xfId="34119" xr:uid="{00000000-0005-0000-0000-000045850000}"/>
    <cellStyle name="Note 7 3 8" xfId="34120" xr:uid="{00000000-0005-0000-0000-000046850000}"/>
    <cellStyle name="Note 7 3 9" xfId="34121" xr:uid="{00000000-0005-0000-0000-000047850000}"/>
    <cellStyle name="Note 7 4" xfId="34122" xr:uid="{00000000-0005-0000-0000-000048850000}"/>
    <cellStyle name="Note 7 4 10" xfId="34123" xr:uid="{00000000-0005-0000-0000-000049850000}"/>
    <cellStyle name="Note 7 4 11" xfId="34124" xr:uid="{00000000-0005-0000-0000-00004A850000}"/>
    <cellStyle name="Note 7 4 12" xfId="34125" xr:uid="{00000000-0005-0000-0000-00004B850000}"/>
    <cellStyle name="Note 7 4 13" xfId="34126" xr:uid="{00000000-0005-0000-0000-00004C850000}"/>
    <cellStyle name="Note 7 4 14" xfId="34127" xr:uid="{00000000-0005-0000-0000-00004D850000}"/>
    <cellStyle name="Note 7 4 15" xfId="34128" xr:uid="{00000000-0005-0000-0000-00004E850000}"/>
    <cellStyle name="Note 7 4 16" xfId="34129" xr:uid="{00000000-0005-0000-0000-00004F850000}"/>
    <cellStyle name="Note 7 4 17" xfId="34130" xr:uid="{00000000-0005-0000-0000-000050850000}"/>
    <cellStyle name="Note 7 4 18" xfId="34131" xr:uid="{00000000-0005-0000-0000-000051850000}"/>
    <cellStyle name="Note 7 4 19" xfId="34132" xr:uid="{00000000-0005-0000-0000-000052850000}"/>
    <cellStyle name="Note 7 4 2" xfId="34133" xr:uid="{00000000-0005-0000-0000-000053850000}"/>
    <cellStyle name="Note 7 4 2 10" xfId="34134" xr:uid="{00000000-0005-0000-0000-000054850000}"/>
    <cellStyle name="Note 7 4 2 11" xfId="34135" xr:uid="{00000000-0005-0000-0000-000055850000}"/>
    <cellStyle name="Note 7 4 2 12" xfId="34136" xr:uid="{00000000-0005-0000-0000-000056850000}"/>
    <cellStyle name="Note 7 4 2 13" xfId="34137" xr:uid="{00000000-0005-0000-0000-000057850000}"/>
    <cellStyle name="Note 7 4 2 14" xfId="34138" xr:uid="{00000000-0005-0000-0000-000058850000}"/>
    <cellStyle name="Note 7 4 2 15" xfId="34139" xr:uid="{00000000-0005-0000-0000-000059850000}"/>
    <cellStyle name="Note 7 4 2 16" xfId="34140" xr:uid="{00000000-0005-0000-0000-00005A850000}"/>
    <cellStyle name="Note 7 4 2 17" xfId="34141" xr:uid="{00000000-0005-0000-0000-00005B850000}"/>
    <cellStyle name="Note 7 4 2 18" xfId="34142" xr:uid="{00000000-0005-0000-0000-00005C850000}"/>
    <cellStyle name="Note 7 4 2 19" xfId="34143" xr:uid="{00000000-0005-0000-0000-00005D850000}"/>
    <cellStyle name="Note 7 4 2 2" xfId="34144" xr:uid="{00000000-0005-0000-0000-00005E850000}"/>
    <cellStyle name="Note 7 4 2 2 10" xfId="34145" xr:uid="{00000000-0005-0000-0000-00005F850000}"/>
    <cellStyle name="Note 7 4 2 2 11" xfId="34146" xr:uid="{00000000-0005-0000-0000-000060850000}"/>
    <cellStyle name="Note 7 4 2 2 12" xfId="34147" xr:uid="{00000000-0005-0000-0000-000061850000}"/>
    <cellStyle name="Note 7 4 2 2 13" xfId="34148" xr:uid="{00000000-0005-0000-0000-000062850000}"/>
    <cellStyle name="Note 7 4 2 2 14" xfId="34149" xr:uid="{00000000-0005-0000-0000-000063850000}"/>
    <cellStyle name="Note 7 4 2 2 2" xfId="34150" xr:uid="{00000000-0005-0000-0000-000064850000}"/>
    <cellStyle name="Note 7 4 2 2 3" xfId="34151" xr:uid="{00000000-0005-0000-0000-000065850000}"/>
    <cellStyle name="Note 7 4 2 2 4" xfId="34152" xr:uid="{00000000-0005-0000-0000-000066850000}"/>
    <cellStyle name="Note 7 4 2 2 5" xfId="34153" xr:uid="{00000000-0005-0000-0000-000067850000}"/>
    <cellStyle name="Note 7 4 2 2 6" xfId="34154" xr:uid="{00000000-0005-0000-0000-000068850000}"/>
    <cellStyle name="Note 7 4 2 2 7" xfId="34155" xr:uid="{00000000-0005-0000-0000-000069850000}"/>
    <cellStyle name="Note 7 4 2 2 8" xfId="34156" xr:uid="{00000000-0005-0000-0000-00006A850000}"/>
    <cellStyle name="Note 7 4 2 2 9" xfId="34157" xr:uid="{00000000-0005-0000-0000-00006B850000}"/>
    <cellStyle name="Note 7 4 2 20" xfId="34158" xr:uid="{00000000-0005-0000-0000-00006C850000}"/>
    <cellStyle name="Note 7 4 2 3" xfId="34159" xr:uid="{00000000-0005-0000-0000-00006D850000}"/>
    <cellStyle name="Note 7 4 2 3 10" xfId="34160" xr:uid="{00000000-0005-0000-0000-00006E850000}"/>
    <cellStyle name="Note 7 4 2 3 11" xfId="34161" xr:uid="{00000000-0005-0000-0000-00006F850000}"/>
    <cellStyle name="Note 7 4 2 3 12" xfId="34162" xr:uid="{00000000-0005-0000-0000-000070850000}"/>
    <cellStyle name="Note 7 4 2 3 13" xfId="34163" xr:uid="{00000000-0005-0000-0000-000071850000}"/>
    <cellStyle name="Note 7 4 2 3 14" xfId="34164" xr:uid="{00000000-0005-0000-0000-000072850000}"/>
    <cellStyle name="Note 7 4 2 3 2" xfId="34165" xr:uid="{00000000-0005-0000-0000-000073850000}"/>
    <cellStyle name="Note 7 4 2 3 3" xfId="34166" xr:uid="{00000000-0005-0000-0000-000074850000}"/>
    <cellStyle name="Note 7 4 2 3 4" xfId="34167" xr:uid="{00000000-0005-0000-0000-000075850000}"/>
    <cellStyle name="Note 7 4 2 3 5" xfId="34168" xr:uid="{00000000-0005-0000-0000-000076850000}"/>
    <cellStyle name="Note 7 4 2 3 6" xfId="34169" xr:uid="{00000000-0005-0000-0000-000077850000}"/>
    <cellStyle name="Note 7 4 2 3 7" xfId="34170" xr:uid="{00000000-0005-0000-0000-000078850000}"/>
    <cellStyle name="Note 7 4 2 3 8" xfId="34171" xr:uid="{00000000-0005-0000-0000-000079850000}"/>
    <cellStyle name="Note 7 4 2 3 9" xfId="34172" xr:uid="{00000000-0005-0000-0000-00007A850000}"/>
    <cellStyle name="Note 7 4 2 4" xfId="34173" xr:uid="{00000000-0005-0000-0000-00007B850000}"/>
    <cellStyle name="Note 7 4 2 4 10" xfId="34174" xr:uid="{00000000-0005-0000-0000-00007C850000}"/>
    <cellStyle name="Note 7 4 2 4 11" xfId="34175" xr:uid="{00000000-0005-0000-0000-00007D850000}"/>
    <cellStyle name="Note 7 4 2 4 12" xfId="34176" xr:uid="{00000000-0005-0000-0000-00007E850000}"/>
    <cellStyle name="Note 7 4 2 4 13" xfId="34177" xr:uid="{00000000-0005-0000-0000-00007F850000}"/>
    <cellStyle name="Note 7 4 2 4 14" xfId="34178" xr:uid="{00000000-0005-0000-0000-000080850000}"/>
    <cellStyle name="Note 7 4 2 4 2" xfId="34179" xr:uid="{00000000-0005-0000-0000-000081850000}"/>
    <cellStyle name="Note 7 4 2 4 3" xfId="34180" xr:uid="{00000000-0005-0000-0000-000082850000}"/>
    <cellStyle name="Note 7 4 2 4 4" xfId="34181" xr:uid="{00000000-0005-0000-0000-000083850000}"/>
    <cellStyle name="Note 7 4 2 4 5" xfId="34182" xr:uid="{00000000-0005-0000-0000-000084850000}"/>
    <cellStyle name="Note 7 4 2 4 6" xfId="34183" xr:uid="{00000000-0005-0000-0000-000085850000}"/>
    <cellStyle name="Note 7 4 2 4 7" xfId="34184" xr:uid="{00000000-0005-0000-0000-000086850000}"/>
    <cellStyle name="Note 7 4 2 4 8" xfId="34185" xr:uid="{00000000-0005-0000-0000-000087850000}"/>
    <cellStyle name="Note 7 4 2 4 9" xfId="34186" xr:uid="{00000000-0005-0000-0000-000088850000}"/>
    <cellStyle name="Note 7 4 2 5" xfId="34187" xr:uid="{00000000-0005-0000-0000-000089850000}"/>
    <cellStyle name="Note 7 4 2 5 10" xfId="34188" xr:uid="{00000000-0005-0000-0000-00008A850000}"/>
    <cellStyle name="Note 7 4 2 5 11" xfId="34189" xr:uid="{00000000-0005-0000-0000-00008B850000}"/>
    <cellStyle name="Note 7 4 2 5 12" xfId="34190" xr:uid="{00000000-0005-0000-0000-00008C850000}"/>
    <cellStyle name="Note 7 4 2 5 13" xfId="34191" xr:uid="{00000000-0005-0000-0000-00008D850000}"/>
    <cellStyle name="Note 7 4 2 5 2" xfId="34192" xr:uid="{00000000-0005-0000-0000-00008E850000}"/>
    <cellStyle name="Note 7 4 2 5 3" xfId="34193" xr:uid="{00000000-0005-0000-0000-00008F850000}"/>
    <cellStyle name="Note 7 4 2 5 4" xfId="34194" xr:uid="{00000000-0005-0000-0000-000090850000}"/>
    <cellStyle name="Note 7 4 2 5 5" xfId="34195" xr:uid="{00000000-0005-0000-0000-000091850000}"/>
    <cellStyle name="Note 7 4 2 5 6" xfId="34196" xr:uid="{00000000-0005-0000-0000-000092850000}"/>
    <cellStyle name="Note 7 4 2 5 7" xfId="34197" xr:uid="{00000000-0005-0000-0000-000093850000}"/>
    <cellStyle name="Note 7 4 2 5 8" xfId="34198" xr:uid="{00000000-0005-0000-0000-000094850000}"/>
    <cellStyle name="Note 7 4 2 5 9" xfId="34199" xr:uid="{00000000-0005-0000-0000-000095850000}"/>
    <cellStyle name="Note 7 4 2 6" xfId="34200" xr:uid="{00000000-0005-0000-0000-000096850000}"/>
    <cellStyle name="Note 7 4 2 7" xfId="34201" xr:uid="{00000000-0005-0000-0000-000097850000}"/>
    <cellStyle name="Note 7 4 2 8" xfId="34202" xr:uid="{00000000-0005-0000-0000-000098850000}"/>
    <cellStyle name="Note 7 4 2 9" xfId="34203" xr:uid="{00000000-0005-0000-0000-000099850000}"/>
    <cellStyle name="Note 7 4 20" xfId="34204" xr:uid="{00000000-0005-0000-0000-00009A850000}"/>
    <cellStyle name="Note 7 4 21" xfId="34205" xr:uid="{00000000-0005-0000-0000-00009B850000}"/>
    <cellStyle name="Note 7 4 22" xfId="34206" xr:uid="{00000000-0005-0000-0000-00009C850000}"/>
    <cellStyle name="Note 7 4 3" xfId="34207" xr:uid="{00000000-0005-0000-0000-00009D850000}"/>
    <cellStyle name="Note 7 4 3 10" xfId="34208" xr:uid="{00000000-0005-0000-0000-00009E850000}"/>
    <cellStyle name="Note 7 4 3 11" xfId="34209" xr:uid="{00000000-0005-0000-0000-00009F850000}"/>
    <cellStyle name="Note 7 4 3 12" xfId="34210" xr:uid="{00000000-0005-0000-0000-0000A0850000}"/>
    <cellStyle name="Note 7 4 3 13" xfId="34211" xr:uid="{00000000-0005-0000-0000-0000A1850000}"/>
    <cellStyle name="Note 7 4 3 14" xfId="34212" xr:uid="{00000000-0005-0000-0000-0000A2850000}"/>
    <cellStyle name="Note 7 4 3 15" xfId="34213" xr:uid="{00000000-0005-0000-0000-0000A3850000}"/>
    <cellStyle name="Note 7 4 3 16" xfId="34214" xr:uid="{00000000-0005-0000-0000-0000A4850000}"/>
    <cellStyle name="Note 7 4 3 17" xfId="34215" xr:uid="{00000000-0005-0000-0000-0000A5850000}"/>
    <cellStyle name="Note 7 4 3 18" xfId="34216" xr:uid="{00000000-0005-0000-0000-0000A6850000}"/>
    <cellStyle name="Note 7 4 3 19" xfId="34217" xr:uid="{00000000-0005-0000-0000-0000A7850000}"/>
    <cellStyle name="Note 7 4 3 2" xfId="34218" xr:uid="{00000000-0005-0000-0000-0000A8850000}"/>
    <cellStyle name="Note 7 4 3 2 10" xfId="34219" xr:uid="{00000000-0005-0000-0000-0000A9850000}"/>
    <cellStyle name="Note 7 4 3 2 11" xfId="34220" xr:uid="{00000000-0005-0000-0000-0000AA850000}"/>
    <cellStyle name="Note 7 4 3 2 12" xfId="34221" xr:uid="{00000000-0005-0000-0000-0000AB850000}"/>
    <cellStyle name="Note 7 4 3 2 13" xfId="34222" xr:uid="{00000000-0005-0000-0000-0000AC850000}"/>
    <cellStyle name="Note 7 4 3 2 14" xfId="34223" xr:uid="{00000000-0005-0000-0000-0000AD850000}"/>
    <cellStyle name="Note 7 4 3 2 2" xfId="34224" xr:uid="{00000000-0005-0000-0000-0000AE850000}"/>
    <cellStyle name="Note 7 4 3 2 3" xfId="34225" xr:uid="{00000000-0005-0000-0000-0000AF850000}"/>
    <cellStyle name="Note 7 4 3 2 4" xfId="34226" xr:uid="{00000000-0005-0000-0000-0000B0850000}"/>
    <cellStyle name="Note 7 4 3 2 5" xfId="34227" xr:uid="{00000000-0005-0000-0000-0000B1850000}"/>
    <cellStyle name="Note 7 4 3 2 6" xfId="34228" xr:uid="{00000000-0005-0000-0000-0000B2850000}"/>
    <cellStyle name="Note 7 4 3 2 7" xfId="34229" xr:uid="{00000000-0005-0000-0000-0000B3850000}"/>
    <cellStyle name="Note 7 4 3 2 8" xfId="34230" xr:uid="{00000000-0005-0000-0000-0000B4850000}"/>
    <cellStyle name="Note 7 4 3 2 9" xfId="34231" xr:uid="{00000000-0005-0000-0000-0000B5850000}"/>
    <cellStyle name="Note 7 4 3 20" xfId="34232" xr:uid="{00000000-0005-0000-0000-0000B6850000}"/>
    <cellStyle name="Note 7 4 3 3" xfId="34233" xr:uid="{00000000-0005-0000-0000-0000B7850000}"/>
    <cellStyle name="Note 7 4 3 3 10" xfId="34234" xr:uid="{00000000-0005-0000-0000-0000B8850000}"/>
    <cellStyle name="Note 7 4 3 3 11" xfId="34235" xr:uid="{00000000-0005-0000-0000-0000B9850000}"/>
    <cellStyle name="Note 7 4 3 3 12" xfId="34236" xr:uid="{00000000-0005-0000-0000-0000BA850000}"/>
    <cellStyle name="Note 7 4 3 3 13" xfId="34237" xr:uid="{00000000-0005-0000-0000-0000BB850000}"/>
    <cellStyle name="Note 7 4 3 3 14" xfId="34238" xr:uid="{00000000-0005-0000-0000-0000BC850000}"/>
    <cellStyle name="Note 7 4 3 3 2" xfId="34239" xr:uid="{00000000-0005-0000-0000-0000BD850000}"/>
    <cellStyle name="Note 7 4 3 3 3" xfId="34240" xr:uid="{00000000-0005-0000-0000-0000BE850000}"/>
    <cellStyle name="Note 7 4 3 3 4" xfId="34241" xr:uid="{00000000-0005-0000-0000-0000BF850000}"/>
    <cellStyle name="Note 7 4 3 3 5" xfId="34242" xr:uid="{00000000-0005-0000-0000-0000C0850000}"/>
    <cellStyle name="Note 7 4 3 3 6" xfId="34243" xr:uid="{00000000-0005-0000-0000-0000C1850000}"/>
    <cellStyle name="Note 7 4 3 3 7" xfId="34244" xr:uid="{00000000-0005-0000-0000-0000C2850000}"/>
    <cellStyle name="Note 7 4 3 3 8" xfId="34245" xr:uid="{00000000-0005-0000-0000-0000C3850000}"/>
    <cellStyle name="Note 7 4 3 3 9" xfId="34246" xr:uid="{00000000-0005-0000-0000-0000C4850000}"/>
    <cellStyle name="Note 7 4 3 4" xfId="34247" xr:uid="{00000000-0005-0000-0000-0000C5850000}"/>
    <cellStyle name="Note 7 4 3 4 10" xfId="34248" xr:uid="{00000000-0005-0000-0000-0000C6850000}"/>
    <cellStyle name="Note 7 4 3 4 11" xfId="34249" xr:uid="{00000000-0005-0000-0000-0000C7850000}"/>
    <cellStyle name="Note 7 4 3 4 12" xfId="34250" xr:uid="{00000000-0005-0000-0000-0000C8850000}"/>
    <cellStyle name="Note 7 4 3 4 13" xfId="34251" xr:uid="{00000000-0005-0000-0000-0000C9850000}"/>
    <cellStyle name="Note 7 4 3 4 14" xfId="34252" xr:uid="{00000000-0005-0000-0000-0000CA850000}"/>
    <cellStyle name="Note 7 4 3 4 2" xfId="34253" xr:uid="{00000000-0005-0000-0000-0000CB850000}"/>
    <cellStyle name="Note 7 4 3 4 3" xfId="34254" xr:uid="{00000000-0005-0000-0000-0000CC850000}"/>
    <cellStyle name="Note 7 4 3 4 4" xfId="34255" xr:uid="{00000000-0005-0000-0000-0000CD850000}"/>
    <cellStyle name="Note 7 4 3 4 5" xfId="34256" xr:uid="{00000000-0005-0000-0000-0000CE850000}"/>
    <cellStyle name="Note 7 4 3 4 6" xfId="34257" xr:uid="{00000000-0005-0000-0000-0000CF850000}"/>
    <cellStyle name="Note 7 4 3 4 7" xfId="34258" xr:uid="{00000000-0005-0000-0000-0000D0850000}"/>
    <cellStyle name="Note 7 4 3 4 8" xfId="34259" xr:uid="{00000000-0005-0000-0000-0000D1850000}"/>
    <cellStyle name="Note 7 4 3 4 9" xfId="34260" xr:uid="{00000000-0005-0000-0000-0000D2850000}"/>
    <cellStyle name="Note 7 4 3 5" xfId="34261" xr:uid="{00000000-0005-0000-0000-0000D3850000}"/>
    <cellStyle name="Note 7 4 3 5 10" xfId="34262" xr:uid="{00000000-0005-0000-0000-0000D4850000}"/>
    <cellStyle name="Note 7 4 3 5 11" xfId="34263" xr:uid="{00000000-0005-0000-0000-0000D5850000}"/>
    <cellStyle name="Note 7 4 3 5 12" xfId="34264" xr:uid="{00000000-0005-0000-0000-0000D6850000}"/>
    <cellStyle name="Note 7 4 3 5 13" xfId="34265" xr:uid="{00000000-0005-0000-0000-0000D7850000}"/>
    <cellStyle name="Note 7 4 3 5 2" xfId="34266" xr:uid="{00000000-0005-0000-0000-0000D8850000}"/>
    <cellStyle name="Note 7 4 3 5 3" xfId="34267" xr:uid="{00000000-0005-0000-0000-0000D9850000}"/>
    <cellStyle name="Note 7 4 3 5 4" xfId="34268" xr:uid="{00000000-0005-0000-0000-0000DA850000}"/>
    <cellStyle name="Note 7 4 3 5 5" xfId="34269" xr:uid="{00000000-0005-0000-0000-0000DB850000}"/>
    <cellStyle name="Note 7 4 3 5 6" xfId="34270" xr:uid="{00000000-0005-0000-0000-0000DC850000}"/>
    <cellStyle name="Note 7 4 3 5 7" xfId="34271" xr:uid="{00000000-0005-0000-0000-0000DD850000}"/>
    <cellStyle name="Note 7 4 3 5 8" xfId="34272" xr:uid="{00000000-0005-0000-0000-0000DE850000}"/>
    <cellStyle name="Note 7 4 3 5 9" xfId="34273" xr:uid="{00000000-0005-0000-0000-0000DF850000}"/>
    <cellStyle name="Note 7 4 3 6" xfId="34274" xr:uid="{00000000-0005-0000-0000-0000E0850000}"/>
    <cellStyle name="Note 7 4 3 7" xfId="34275" xr:uid="{00000000-0005-0000-0000-0000E1850000}"/>
    <cellStyle name="Note 7 4 3 8" xfId="34276" xr:uid="{00000000-0005-0000-0000-0000E2850000}"/>
    <cellStyle name="Note 7 4 3 9" xfId="34277" xr:uid="{00000000-0005-0000-0000-0000E3850000}"/>
    <cellStyle name="Note 7 4 4" xfId="34278" xr:uid="{00000000-0005-0000-0000-0000E4850000}"/>
    <cellStyle name="Note 7 4 4 10" xfId="34279" xr:uid="{00000000-0005-0000-0000-0000E5850000}"/>
    <cellStyle name="Note 7 4 4 11" xfId="34280" xr:uid="{00000000-0005-0000-0000-0000E6850000}"/>
    <cellStyle name="Note 7 4 4 12" xfId="34281" xr:uid="{00000000-0005-0000-0000-0000E7850000}"/>
    <cellStyle name="Note 7 4 4 13" xfId="34282" xr:uid="{00000000-0005-0000-0000-0000E8850000}"/>
    <cellStyle name="Note 7 4 4 14" xfId="34283" xr:uid="{00000000-0005-0000-0000-0000E9850000}"/>
    <cellStyle name="Note 7 4 4 2" xfId="34284" xr:uid="{00000000-0005-0000-0000-0000EA850000}"/>
    <cellStyle name="Note 7 4 4 3" xfId="34285" xr:uid="{00000000-0005-0000-0000-0000EB850000}"/>
    <cellStyle name="Note 7 4 4 4" xfId="34286" xr:uid="{00000000-0005-0000-0000-0000EC850000}"/>
    <cellStyle name="Note 7 4 4 5" xfId="34287" xr:uid="{00000000-0005-0000-0000-0000ED850000}"/>
    <cellStyle name="Note 7 4 4 6" xfId="34288" xr:uid="{00000000-0005-0000-0000-0000EE850000}"/>
    <cellStyle name="Note 7 4 4 7" xfId="34289" xr:uid="{00000000-0005-0000-0000-0000EF850000}"/>
    <cellStyle name="Note 7 4 4 8" xfId="34290" xr:uid="{00000000-0005-0000-0000-0000F0850000}"/>
    <cellStyle name="Note 7 4 4 9" xfId="34291" xr:uid="{00000000-0005-0000-0000-0000F1850000}"/>
    <cellStyle name="Note 7 4 5" xfId="34292" xr:uid="{00000000-0005-0000-0000-0000F2850000}"/>
    <cellStyle name="Note 7 4 5 10" xfId="34293" xr:uid="{00000000-0005-0000-0000-0000F3850000}"/>
    <cellStyle name="Note 7 4 5 11" xfId="34294" xr:uid="{00000000-0005-0000-0000-0000F4850000}"/>
    <cellStyle name="Note 7 4 5 12" xfId="34295" xr:uid="{00000000-0005-0000-0000-0000F5850000}"/>
    <cellStyle name="Note 7 4 5 13" xfId="34296" xr:uid="{00000000-0005-0000-0000-0000F6850000}"/>
    <cellStyle name="Note 7 4 5 14" xfId="34297" xr:uid="{00000000-0005-0000-0000-0000F7850000}"/>
    <cellStyle name="Note 7 4 5 2" xfId="34298" xr:uid="{00000000-0005-0000-0000-0000F8850000}"/>
    <cellStyle name="Note 7 4 5 3" xfId="34299" xr:uid="{00000000-0005-0000-0000-0000F9850000}"/>
    <cellStyle name="Note 7 4 5 4" xfId="34300" xr:uid="{00000000-0005-0000-0000-0000FA850000}"/>
    <cellStyle name="Note 7 4 5 5" xfId="34301" xr:uid="{00000000-0005-0000-0000-0000FB850000}"/>
    <cellStyle name="Note 7 4 5 6" xfId="34302" xr:uid="{00000000-0005-0000-0000-0000FC850000}"/>
    <cellStyle name="Note 7 4 5 7" xfId="34303" xr:uid="{00000000-0005-0000-0000-0000FD850000}"/>
    <cellStyle name="Note 7 4 5 8" xfId="34304" xr:uid="{00000000-0005-0000-0000-0000FE850000}"/>
    <cellStyle name="Note 7 4 5 9" xfId="34305" xr:uid="{00000000-0005-0000-0000-0000FF850000}"/>
    <cellStyle name="Note 7 4 6" xfId="34306" xr:uid="{00000000-0005-0000-0000-000000860000}"/>
    <cellStyle name="Note 7 4 6 10" xfId="34307" xr:uid="{00000000-0005-0000-0000-000001860000}"/>
    <cellStyle name="Note 7 4 6 11" xfId="34308" xr:uid="{00000000-0005-0000-0000-000002860000}"/>
    <cellStyle name="Note 7 4 6 12" xfId="34309" xr:uid="{00000000-0005-0000-0000-000003860000}"/>
    <cellStyle name="Note 7 4 6 13" xfId="34310" xr:uid="{00000000-0005-0000-0000-000004860000}"/>
    <cellStyle name="Note 7 4 6 14" xfId="34311" xr:uid="{00000000-0005-0000-0000-000005860000}"/>
    <cellStyle name="Note 7 4 6 2" xfId="34312" xr:uid="{00000000-0005-0000-0000-000006860000}"/>
    <cellStyle name="Note 7 4 6 3" xfId="34313" xr:uid="{00000000-0005-0000-0000-000007860000}"/>
    <cellStyle name="Note 7 4 6 4" xfId="34314" xr:uid="{00000000-0005-0000-0000-000008860000}"/>
    <cellStyle name="Note 7 4 6 5" xfId="34315" xr:uid="{00000000-0005-0000-0000-000009860000}"/>
    <cellStyle name="Note 7 4 6 6" xfId="34316" xr:uid="{00000000-0005-0000-0000-00000A860000}"/>
    <cellStyle name="Note 7 4 6 7" xfId="34317" xr:uid="{00000000-0005-0000-0000-00000B860000}"/>
    <cellStyle name="Note 7 4 6 8" xfId="34318" xr:uid="{00000000-0005-0000-0000-00000C860000}"/>
    <cellStyle name="Note 7 4 6 9" xfId="34319" xr:uid="{00000000-0005-0000-0000-00000D860000}"/>
    <cellStyle name="Note 7 4 7" xfId="34320" xr:uid="{00000000-0005-0000-0000-00000E860000}"/>
    <cellStyle name="Note 7 4 7 10" xfId="34321" xr:uid="{00000000-0005-0000-0000-00000F860000}"/>
    <cellStyle name="Note 7 4 7 11" xfId="34322" xr:uid="{00000000-0005-0000-0000-000010860000}"/>
    <cellStyle name="Note 7 4 7 12" xfId="34323" xr:uid="{00000000-0005-0000-0000-000011860000}"/>
    <cellStyle name="Note 7 4 7 13" xfId="34324" xr:uid="{00000000-0005-0000-0000-000012860000}"/>
    <cellStyle name="Note 7 4 7 2" xfId="34325" xr:uid="{00000000-0005-0000-0000-000013860000}"/>
    <cellStyle name="Note 7 4 7 3" xfId="34326" xr:uid="{00000000-0005-0000-0000-000014860000}"/>
    <cellStyle name="Note 7 4 7 4" xfId="34327" xr:uid="{00000000-0005-0000-0000-000015860000}"/>
    <cellStyle name="Note 7 4 7 5" xfId="34328" xr:uid="{00000000-0005-0000-0000-000016860000}"/>
    <cellStyle name="Note 7 4 7 6" xfId="34329" xr:uid="{00000000-0005-0000-0000-000017860000}"/>
    <cellStyle name="Note 7 4 7 7" xfId="34330" xr:uid="{00000000-0005-0000-0000-000018860000}"/>
    <cellStyle name="Note 7 4 7 8" xfId="34331" xr:uid="{00000000-0005-0000-0000-000019860000}"/>
    <cellStyle name="Note 7 4 7 9" xfId="34332" xr:uid="{00000000-0005-0000-0000-00001A860000}"/>
    <cellStyle name="Note 7 4 8" xfId="34333" xr:uid="{00000000-0005-0000-0000-00001B860000}"/>
    <cellStyle name="Note 7 4 9" xfId="34334" xr:uid="{00000000-0005-0000-0000-00001C860000}"/>
    <cellStyle name="Note 7 5" xfId="34335" xr:uid="{00000000-0005-0000-0000-00001D860000}"/>
    <cellStyle name="Note 7 5 10" xfId="34336" xr:uid="{00000000-0005-0000-0000-00001E860000}"/>
    <cellStyle name="Note 7 5 11" xfId="34337" xr:uid="{00000000-0005-0000-0000-00001F860000}"/>
    <cellStyle name="Note 7 5 12" xfId="34338" xr:uid="{00000000-0005-0000-0000-000020860000}"/>
    <cellStyle name="Note 7 5 13" xfId="34339" xr:uid="{00000000-0005-0000-0000-000021860000}"/>
    <cellStyle name="Note 7 5 14" xfId="34340" xr:uid="{00000000-0005-0000-0000-000022860000}"/>
    <cellStyle name="Note 7 5 15" xfId="34341" xr:uid="{00000000-0005-0000-0000-000023860000}"/>
    <cellStyle name="Note 7 5 16" xfId="34342" xr:uid="{00000000-0005-0000-0000-000024860000}"/>
    <cellStyle name="Note 7 5 17" xfId="34343" xr:uid="{00000000-0005-0000-0000-000025860000}"/>
    <cellStyle name="Note 7 5 18" xfId="34344" xr:uid="{00000000-0005-0000-0000-000026860000}"/>
    <cellStyle name="Note 7 5 19" xfId="34345" xr:uid="{00000000-0005-0000-0000-000027860000}"/>
    <cellStyle name="Note 7 5 2" xfId="34346" xr:uid="{00000000-0005-0000-0000-000028860000}"/>
    <cellStyle name="Note 7 5 2 10" xfId="34347" xr:uid="{00000000-0005-0000-0000-000029860000}"/>
    <cellStyle name="Note 7 5 2 11" xfId="34348" xr:uid="{00000000-0005-0000-0000-00002A860000}"/>
    <cellStyle name="Note 7 5 2 12" xfId="34349" xr:uid="{00000000-0005-0000-0000-00002B860000}"/>
    <cellStyle name="Note 7 5 2 13" xfId="34350" xr:uid="{00000000-0005-0000-0000-00002C860000}"/>
    <cellStyle name="Note 7 5 2 14" xfId="34351" xr:uid="{00000000-0005-0000-0000-00002D860000}"/>
    <cellStyle name="Note 7 5 2 2" xfId="34352" xr:uid="{00000000-0005-0000-0000-00002E860000}"/>
    <cellStyle name="Note 7 5 2 3" xfId="34353" xr:uid="{00000000-0005-0000-0000-00002F860000}"/>
    <cellStyle name="Note 7 5 2 4" xfId="34354" xr:uid="{00000000-0005-0000-0000-000030860000}"/>
    <cellStyle name="Note 7 5 2 5" xfId="34355" xr:uid="{00000000-0005-0000-0000-000031860000}"/>
    <cellStyle name="Note 7 5 2 6" xfId="34356" xr:uid="{00000000-0005-0000-0000-000032860000}"/>
    <cellStyle name="Note 7 5 2 7" xfId="34357" xr:uid="{00000000-0005-0000-0000-000033860000}"/>
    <cellStyle name="Note 7 5 2 8" xfId="34358" xr:uid="{00000000-0005-0000-0000-000034860000}"/>
    <cellStyle name="Note 7 5 2 9" xfId="34359" xr:uid="{00000000-0005-0000-0000-000035860000}"/>
    <cellStyle name="Note 7 5 20" xfId="34360" xr:uid="{00000000-0005-0000-0000-000036860000}"/>
    <cellStyle name="Note 7 5 3" xfId="34361" xr:uid="{00000000-0005-0000-0000-000037860000}"/>
    <cellStyle name="Note 7 5 3 10" xfId="34362" xr:uid="{00000000-0005-0000-0000-000038860000}"/>
    <cellStyle name="Note 7 5 3 11" xfId="34363" xr:uid="{00000000-0005-0000-0000-000039860000}"/>
    <cellStyle name="Note 7 5 3 12" xfId="34364" xr:uid="{00000000-0005-0000-0000-00003A860000}"/>
    <cellStyle name="Note 7 5 3 13" xfId="34365" xr:uid="{00000000-0005-0000-0000-00003B860000}"/>
    <cellStyle name="Note 7 5 3 14" xfId="34366" xr:uid="{00000000-0005-0000-0000-00003C860000}"/>
    <cellStyle name="Note 7 5 3 2" xfId="34367" xr:uid="{00000000-0005-0000-0000-00003D860000}"/>
    <cellStyle name="Note 7 5 3 3" xfId="34368" xr:uid="{00000000-0005-0000-0000-00003E860000}"/>
    <cellStyle name="Note 7 5 3 4" xfId="34369" xr:uid="{00000000-0005-0000-0000-00003F860000}"/>
    <cellStyle name="Note 7 5 3 5" xfId="34370" xr:uid="{00000000-0005-0000-0000-000040860000}"/>
    <cellStyle name="Note 7 5 3 6" xfId="34371" xr:uid="{00000000-0005-0000-0000-000041860000}"/>
    <cellStyle name="Note 7 5 3 7" xfId="34372" xr:uid="{00000000-0005-0000-0000-000042860000}"/>
    <cellStyle name="Note 7 5 3 8" xfId="34373" xr:uid="{00000000-0005-0000-0000-000043860000}"/>
    <cellStyle name="Note 7 5 3 9" xfId="34374" xr:uid="{00000000-0005-0000-0000-000044860000}"/>
    <cellStyle name="Note 7 5 4" xfId="34375" xr:uid="{00000000-0005-0000-0000-000045860000}"/>
    <cellStyle name="Note 7 5 4 10" xfId="34376" xr:uid="{00000000-0005-0000-0000-000046860000}"/>
    <cellStyle name="Note 7 5 4 11" xfId="34377" xr:uid="{00000000-0005-0000-0000-000047860000}"/>
    <cellStyle name="Note 7 5 4 12" xfId="34378" xr:uid="{00000000-0005-0000-0000-000048860000}"/>
    <cellStyle name="Note 7 5 4 13" xfId="34379" xr:uid="{00000000-0005-0000-0000-000049860000}"/>
    <cellStyle name="Note 7 5 4 14" xfId="34380" xr:uid="{00000000-0005-0000-0000-00004A860000}"/>
    <cellStyle name="Note 7 5 4 2" xfId="34381" xr:uid="{00000000-0005-0000-0000-00004B860000}"/>
    <cellStyle name="Note 7 5 4 3" xfId="34382" xr:uid="{00000000-0005-0000-0000-00004C860000}"/>
    <cellStyle name="Note 7 5 4 4" xfId="34383" xr:uid="{00000000-0005-0000-0000-00004D860000}"/>
    <cellStyle name="Note 7 5 4 5" xfId="34384" xr:uid="{00000000-0005-0000-0000-00004E860000}"/>
    <cellStyle name="Note 7 5 4 6" xfId="34385" xr:uid="{00000000-0005-0000-0000-00004F860000}"/>
    <cellStyle name="Note 7 5 4 7" xfId="34386" xr:uid="{00000000-0005-0000-0000-000050860000}"/>
    <cellStyle name="Note 7 5 4 8" xfId="34387" xr:uid="{00000000-0005-0000-0000-000051860000}"/>
    <cellStyle name="Note 7 5 4 9" xfId="34388" xr:uid="{00000000-0005-0000-0000-000052860000}"/>
    <cellStyle name="Note 7 5 5" xfId="34389" xr:uid="{00000000-0005-0000-0000-000053860000}"/>
    <cellStyle name="Note 7 5 5 10" xfId="34390" xr:uid="{00000000-0005-0000-0000-000054860000}"/>
    <cellStyle name="Note 7 5 5 11" xfId="34391" xr:uid="{00000000-0005-0000-0000-000055860000}"/>
    <cellStyle name="Note 7 5 5 12" xfId="34392" xr:uid="{00000000-0005-0000-0000-000056860000}"/>
    <cellStyle name="Note 7 5 5 13" xfId="34393" xr:uid="{00000000-0005-0000-0000-000057860000}"/>
    <cellStyle name="Note 7 5 5 2" xfId="34394" xr:uid="{00000000-0005-0000-0000-000058860000}"/>
    <cellStyle name="Note 7 5 5 3" xfId="34395" xr:uid="{00000000-0005-0000-0000-000059860000}"/>
    <cellStyle name="Note 7 5 5 4" xfId="34396" xr:uid="{00000000-0005-0000-0000-00005A860000}"/>
    <cellStyle name="Note 7 5 5 5" xfId="34397" xr:uid="{00000000-0005-0000-0000-00005B860000}"/>
    <cellStyle name="Note 7 5 5 6" xfId="34398" xr:uid="{00000000-0005-0000-0000-00005C860000}"/>
    <cellStyle name="Note 7 5 5 7" xfId="34399" xr:uid="{00000000-0005-0000-0000-00005D860000}"/>
    <cellStyle name="Note 7 5 5 8" xfId="34400" xr:uid="{00000000-0005-0000-0000-00005E860000}"/>
    <cellStyle name="Note 7 5 5 9" xfId="34401" xr:uid="{00000000-0005-0000-0000-00005F860000}"/>
    <cellStyle name="Note 7 5 6" xfId="34402" xr:uid="{00000000-0005-0000-0000-000060860000}"/>
    <cellStyle name="Note 7 5 7" xfId="34403" xr:uid="{00000000-0005-0000-0000-000061860000}"/>
    <cellStyle name="Note 7 5 8" xfId="34404" xr:uid="{00000000-0005-0000-0000-000062860000}"/>
    <cellStyle name="Note 7 5 9" xfId="34405" xr:uid="{00000000-0005-0000-0000-000063860000}"/>
    <cellStyle name="Note 7 6" xfId="34406" xr:uid="{00000000-0005-0000-0000-000064860000}"/>
    <cellStyle name="Note 7 6 10" xfId="34407" xr:uid="{00000000-0005-0000-0000-000065860000}"/>
    <cellStyle name="Note 7 6 11" xfId="34408" xr:uid="{00000000-0005-0000-0000-000066860000}"/>
    <cellStyle name="Note 7 6 12" xfId="34409" xr:uid="{00000000-0005-0000-0000-000067860000}"/>
    <cellStyle name="Note 7 6 13" xfId="34410" xr:uid="{00000000-0005-0000-0000-000068860000}"/>
    <cellStyle name="Note 7 6 14" xfId="34411" xr:uid="{00000000-0005-0000-0000-000069860000}"/>
    <cellStyle name="Note 7 6 15" xfId="34412" xr:uid="{00000000-0005-0000-0000-00006A860000}"/>
    <cellStyle name="Note 7 6 16" xfId="34413" xr:uid="{00000000-0005-0000-0000-00006B860000}"/>
    <cellStyle name="Note 7 6 17" xfId="34414" xr:uid="{00000000-0005-0000-0000-00006C860000}"/>
    <cellStyle name="Note 7 6 18" xfId="34415" xr:uid="{00000000-0005-0000-0000-00006D860000}"/>
    <cellStyle name="Note 7 6 19" xfId="34416" xr:uid="{00000000-0005-0000-0000-00006E860000}"/>
    <cellStyle name="Note 7 6 2" xfId="34417" xr:uid="{00000000-0005-0000-0000-00006F860000}"/>
    <cellStyle name="Note 7 6 2 10" xfId="34418" xr:uid="{00000000-0005-0000-0000-000070860000}"/>
    <cellStyle name="Note 7 6 2 11" xfId="34419" xr:uid="{00000000-0005-0000-0000-000071860000}"/>
    <cellStyle name="Note 7 6 2 12" xfId="34420" xr:uid="{00000000-0005-0000-0000-000072860000}"/>
    <cellStyle name="Note 7 6 2 13" xfId="34421" xr:uid="{00000000-0005-0000-0000-000073860000}"/>
    <cellStyle name="Note 7 6 2 14" xfId="34422" xr:uid="{00000000-0005-0000-0000-000074860000}"/>
    <cellStyle name="Note 7 6 2 2" xfId="34423" xr:uid="{00000000-0005-0000-0000-000075860000}"/>
    <cellStyle name="Note 7 6 2 3" xfId="34424" xr:uid="{00000000-0005-0000-0000-000076860000}"/>
    <cellStyle name="Note 7 6 2 4" xfId="34425" xr:uid="{00000000-0005-0000-0000-000077860000}"/>
    <cellStyle name="Note 7 6 2 5" xfId="34426" xr:uid="{00000000-0005-0000-0000-000078860000}"/>
    <cellStyle name="Note 7 6 2 6" xfId="34427" xr:uid="{00000000-0005-0000-0000-000079860000}"/>
    <cellStyle name="Note 7 6 2 7" xfId="34428" xr:uid="{00000000-0005-0000-0000-00007A860000}"/>
    <cellStyle name="Note 7 6 2 8" xfId="34429" xr:uid="{00000000-0005-0000-0000-00007B860000}"/>
    <cellStyle name="Note 7 6 2 9" xfId="34430" xr:uid="{00000000-0005-0000-0000-00007C860000}"/>
    <cellStyle name="Note 7 6 20" xfId="34431" xr:uid="{00000000-0005-0000-0000-00007D860000}"/>
    <cellStyle name="Note 7 6 3" xfId="34432" xr:uid="{00000000-0005-0000-0000-00007E860000}"/>
    <cellStyle name="Note 7 6 3 10" xfId="34433" xr:uid="{00000000-0005-0000-0000-00007F860000}"/>
    <cellStyle name="Note 7 6 3 11" xfId="34434" xr:uid="{00000000-0005-0000-0000-000080860000}"/>
    <cellStyle name="Note 7 6 3 12" xfId="34435" xr:uid="{00000000-0005-0000-0000-000081860000}"/>
    <cellStyle name="Note 7 6 3 13" xfId="34436" xr:uid="{00000000-0005-0000-0000-000082860000}"/>
    <cellStyle name="Note 7 6 3 14" xfId="34437" xr:uid="{00000000-0005-0000-0000-000083860000}"/>
    <cellStyle name="Note 7 6 3 2" xfId="34438" xr:uid="{00000000-0005-0000-0000-000084860000}"/>
    <cellStyle name="Note 7 6 3 3" xfId="34439" xr:uid="{00000000-0005-0000-0000-000085860000}"/>
    <cellStyle name="Note 7 6 3 4" xfId="34440" xr:uid="{00000000-0005-0000-0000-000086860000}"/>
    <cellStyle name="Note 7 6 3 5" xfId="34441" xr:uid="{00000000-0005-0000-0000-000087860000}"/>
    <cellStyle name="Note 7 6 3 6" xfId="34442" xr:uid="{00000000-0005-0000-0000-000088860000}"/>
    <cellStyle name="Note 7 6 3 7" xfId="34443" xr:uid="{00000000-0005-0000-0000-000089860000}"/>
    <cellStyle name="Note 7 6 3 8" xfId="34444" xr:uid="{00000000-0005-0000-0000-00008A860000}"/>
    <cellStyle name="Note 7 6 3 9" xfId="34445" xr:uid="{00000000-0005-0000-0000-00008B860000}"/>
    <cellStyle name="Note 7 6 4" xfId="34446" xr:uid="{00000000-0005-0000-0000-00008C860000}"/>
    <cellStyle name="Note 7 6 4 10" xfId="34447" xr:uid="{00000000-0005-0000-0000-00008D860000}"/>
    <cellStyle name="Note 7 6 4 11" xfId="34448" xr:uid="{00000000-0005-0000-0000-00008E860000}"/>
    <cellStyle name="Note 7 6 4 12" xfId="34449" xr:uid="{00000000-0005-0000-0000-00008F860000}"/>
    <cellStyle name="Note 7 6 4 13" xfId="34450" xr:uid="{00000000-0005-0000-0000-000090860000}"/>
    <cellStyle name="Note 7 6 4 14" xfId="34451" xr:uid="{00000000-0005-0000-0000-000091860000}"/>
    <cellStyle name="Note 7 6 4 2" xfId="34452" xr:uid="{00000000-0005-0000-0000-000092860000}"/>
    <cellStyle name="Note 7 6 4 3" xfId="34453" xr:uid="{00000000-0005-0000-0000-000093860000}"/>
    <cellStyle name="Note 7 6 4 4" xfId="34454" xr:uid="{00000000-0005-0000-0000-000094860000}"/>
    <cellStyle name="Note 7 6 4 5" xfId="34455" xr:uid="{00000000-0005-0000-0000-000095860000}"/>
    <cellStyle name="Note 7 6 4 6" xfId="34456" xr:uid="{00000000-0005-0000-0000-000096860000}"/>
    <cellStyle name="Note 7 6 4 7" xfId="34457" xr:uid="{00000000-0005-0000-0000-000097860000}"/>
    <cellStyle name="Note 7 6 4 8" xfId="34458" xr:uid="{00000000-0005-0000-0000-000098860000}"/>
    <cellStyle name="Note 7 6 4 9" xfId="34459" xr:uid="{00000000-0005-0000-0000-000099860000}"/>
    <cellStyle name="Note 7 6 5" xfId="34460" xr:uid="{00000000-0005-0000-0000-00009A860000}"/>
    <cellStyle name="Note 7 6 5 10" xfId="34461" xr:uid="{00000000-0005-0000-0000-00009B860000}"/>
    <cellStyle name="Note 7 6 5 11" xfId="34462" xr:uid="{00000000-0005-0000-0000-00009C860000}"/>
    <cellStyle name="Note 7 6 5 12" xfId="34463" xr:uid="{00000000-0005-0000-0000-00009D860000}"/>
    <cellStyle name="Note 7 6 5 13" xfId="34464" xr:uid="{00000000-0005-0000-0000-00009E860000}"/>
    <cellStyle name="Note 7 6 5 2" xfId="34465" xr:uid="{00000000-0005-0000-0000-00009F860000}"/>
    <cellStyle name="Note 7 6 5 3" xfId="34466" xr:uid="{00000000-0005-0000-0000-0000A0860000}"/>
    <cellStyle name="Note 7 6 5 4" xfId="34467" xr:uid="{00000000-0005-0000-0000-0000A1860000}"/>
    <cellStyle name="Note 7 6 5 5" xfId="34468" xr:uid="{00000000-0005-0000-0000-0000A2860000}"/>
    <cellStyle name="Note 7 6 5 6" xfId="34469" xr:uid="{00000000-0005-0000-0000-0000A3860000}"/>
    <cellStyle name="Note 7 6 5 7" xfId="34470" xr:uid="{00000000-0005-0000-0000-0000A4860000}"/>
    <cellStyle name="Note 7 6 5 8" xfId="34471" xr:uid="{00000000-0005-0000-0000-0000A5860000}"/>
    <cellStyle name="Note 7 6 5 9" xfId="34472" xr:uid="{00000000-0005-0000-0000-0000A6860000}"/>
    <cellStyle name="Note 7 6 6" xfId="34473" xr:uid="{00000000-0005-0000-0000-0000A7860000}"/>
    <cellStyle name="Note 7 6 7" xfId="34474" xr:uid="{00000000-0005-0000-0000-0000A8860000}"/>
    <cellStyle name="Note 7 6 8" xfId="34475" xr:uid="{00000000-0005-0000-0000-0000A9860000}"/>
    <cellStyle name="Note 7 6 9" xfId="34476" xr:uid="{00000000-0005-0000-0000-0000AA860000}"/>
    <cellStyle name="Note 7 7" xfId="34477" xr:uid="{00000000-0005-0000-0000-0000AB860000}"/>
    <cellStyle name="Note 7 7 10" xfId="34478" xr:uid="{00000000-0005-0000-0000-0000AC860000}"/>
    <cellStyle name="Note 7 7 11" xfId="34479" xr:uid="{00000000-0005-0000-0000-0000AD860000}"/>
    <cellStyle name="Note 7 7 12" xfId="34480" xr:uid="{00000000-0005-0000-0000-0000AE860000}"/>
    <cellStyle name="Note 7 7 13" xfId="34481" xr:uid="{00000000-0005-0000-0000-0000AF860000}"/>
    <cellStyle name="Note 7 7 14" xfId="34482" xr:uid="{00000000-0005-0000-0000-0000B0860000}"/>
    <cellStyle name="Note 7 7 2" xfId="34483" xr:uid="{00000000-0005-0000-0000-0000B1860000}"/>
    <cellStyle name="Note 7 7 3" xfId="34484" xr:uid="{00000000-0005-0000-0000-0000B2860000}"/>
    <cellStyle name="Note 7 7 4" xfId="34485" xr:uid="{00000000-0005-0000-0000-0000B3860000}"/>
    <cellStyle name="Note 7 7 5" xfId="34486" xr:uid="{00000000-0005-0000-0000-0000B4860000}"/>
    <cellStyle name="Note 7 7 6" xfId="34487" xr:uid="{00000000-0005-0000-0000-0000B5860000}"/>
    <cellStyle name="Note 7 7 7" xfId="34488" xr:uid="{00000000-0005-0000-0000-0000B6860000}"/>
    <cellStyle name="Note 7 7 8" xfId="34489" xr:uid="{00000000-0005-0000-0000-0000B7860000}"/>
    <cellStyle name="Note 7 7 9" xfId="34490" xr:uid="{00000000-0005-0000-0000-0000B8860000}"/>
    <cellStyle name="Note 7 8" xfId="34491" xr:uid="{00000000-0005-0000-0000-0000B9860000}"/>
    <cellStyle name="Note 7 8 10" xfId="34492" xr:uid="{00000000-0005-0000-0000-0000BA860000}"/>
    <cellStyle name="Note 7 8 11" xfId="34493" xr:uid="{00000000-0005-0000-0000-0000BB860000}"/>
    <cellStyle name="Note 7 8 12" xfId="34494" xr:uid="{00000000-0005-0000-0000-0000BC860000}"/>
    <cellStyle name="Note 7 8 13" xfId="34495" xr:uid="{00000000-0005-0000-0000-0000BD860000}"/>
    <cellStyle name="Note 7 8 14" xfId="34496" xr:uid="{00000000-0005-0000-0000-0000BE860000}"/>
    <cellStyle name="Note 7 8 2" xfId="34497" xr:uid="{00000000-0005-0000-0000-0000BF860000}"/>
    <cellStyle name="Note 7 8 3" xfId="34498" xr:uid="{00000000-0005-0000-0000-0000C0860000}"/>
    <cellStyle name="Note 7 8 4" xfId="34499" xr:uid="{00000000-0005-0000-0000-0000C1860000}"/>
    <cellStyle name="Note 7 8 5" xfId="34500" xr:uid="{00000000-0005-0000-0000-0000C2860000}"/>
    <cellStyle name="Note 7 8 6" xfId="34501" xr:uid="{00000000-0005-0000-0000-0000C3860000}"/>
    <cellStyle name="Note 7 8 7" xfId="34502" xr:uid="{00000000-0005-0000-0000-0000C4860000}"/>
    <cellStyle name="Note 7 8 8" xfId="34503" xr:uid="{00000000-0005-0000-0000-0000C5860000}"/>
    <cellStyle name="Note 7 8 9" xfId="34504" xr:uid="{00000000-0005-0000-0000-0000C6860000}"/>
    <cellStyle name="Note 7 9" xfId="34505" xr:uid="{00000000-0005-0000-0000-0000C7860000}"/>
    <cellStyle name="Note 7 9 10" xfId="34506" xr:uid="{00000000-0005-0000-0000-0000C8860000}"/>
    <cellStyle name="Note 7 9 11" xfId="34507" xr:uid="{00000000-0005-0000-0000-0000C9860000}"/>
    <cellStyle name="Note 7 9 12" xfId="34508" xr:uid="{00000000-0005-0000-0000-0000CA860000}"/>
    <cellStyle name="Note 7 9 13" xfId="34509" xr:uid="{00000000-0005-0000-0000-0000CB860000}"/>
    <cellStyle name="Note 7 9 14" xfId="34510" xr:uid="{00000000-0005-0000-0000-0000CC860000}"/>
    <cellStyle name="Note 7 9 2" xfId="34511" xr:uid="{00000000-0005-0000-0000-0000CD860000}"/>
    <cellStyle name="Note 7 9 3" xfId="34512" xr:uid="{00000000-0005-0000-0000-0000CE860000}"/>
    <cellStyle name="Note 7 9 4" xfId="34513" xr:uid="{00000000-0005-0000-0000-0000CF860000}"/>
    <cellStyle name="Note 7 9 5" xfId="34514" xr:uid="{00000000-0005-0000-0000-0000D0860000}"/>
    <cellStyle name="Note 7 9 6" xfId="34515" xr:uid="{00000000-0005-0000-0000-0000D1860000}"/>
    <cellStyle name="Note 7 9 7" xfId="34516" xr:uid="{00000000-0005-0000-0000-0000D2860000}"/>
    <cellStyle name="Note 7 9 8" xfId="34517" xr:uid="{00000000-0005-0000-0000-0000D3860000}"/>
    <cellStyle name="Note 7 9 9" xfId="34518" xr:uid="{00000000-0005-0000-0000-0000D4860000}"/>
    <cellStyle name="Note 8" xfId="34519" xr:uid="{00000000-0005-0000-0000-0000D5860000}"/>
    <cellStyle name="Note 8 10" xfId="34520" xr:uid="{00000000-0005-0000-0000-0000D6860000}"/>
    <cellStyle name="Note 8 11" xfId="34521" xr:uid="{00000000-0005-0000-0000-0000D7860000}"/>
    <cellStyle name="Note 8 12" xfId="34522" xr:uid="{00000000-0005-0000-0000-0000D8860000}"/>
    <cellStyle name="Note 8 13" xfId="34523" xr:uid="{00000000-0005-0000-0000-0000D9860000}"/>
    <cellStyle name="Note 8 14" xfId="34524" xr:uid="{00000000-0005-0000-0000-0000DA860000}"/>
    <cellStyle name="Note 8 15" xfId="34525" xr:uid="{00000000-0005-0000-0000-0000DB860000}"/>
    <cellStyle name="Note 8 16" xfId="34526" xr:uid="{00000000-0005-0000-0000-0000DC860000}"/>
    <cellStyle name="Note 8 17" xfId="34527" xr:uid="{00000000-0005-0000-0000-0000DD860000}"/>
    <cellStyle name="Note 8 18" xfId="34528" xr:uid="{00000000-0005-0000-0000-0000DE860000}"/>
    <cellStyle name="Note 8 2" xfId="34529" xr:uid="{00000000-0005-0000-0000-0000DF860000}"/>
    <cellStyle name="Note 8 2 10" xfId="34530" xr:uid="{00000000-0005-0000-0000-0000E0860000}"/>
    <cellStyle name="Note 8 2 11" xfId="34531" xr:uid="{00000000-0005-0000-0000-0000E1860000}"/>
    <cellStyle name="Note 8 2 12" xfId="34532" xr:uid="{00000000-0005-0000-0000-0000E2860000}"/>
    <cellStyle name="Note 8 2 13" xfId="34533" xr:uid="{00000000-0005-0000-0000-0000E3860000}"/>
    <cellStyle name="Note 8 2 14" xfId="34534" xr:uid="{00000000-0005-0000-0000-0000E4860000}"/>
    <cellStyle name="Note 8 2 15" xfId="34535" xr:uid="{00000000-0005-0000-0000-0000E5860000}"/>
    <cellStyle name="Note 8 2 16" xfId="34536" xr:uid="{00000000-0005-0000-0000-0000E6860000}"/>
    <cellStyle name="Note 8 2 17" xfId="34537" xr:uid="{00000000-0005-0000-0000-0000E7860000}"/>
    <cellStyle name="Note 8 2 18" xfId="34538" xr:uid="{00000000-0005-0000-0000-0000E8860000}"/>
    <cellStyle name="Note 8 2 19" xfId="34539" xr:uid="{00000000-0005-0000-0000-0000E9860000}"/>
    <cellStyle name="Note 8 2 2" xfId="34540" xr:uid="{00000000-0005-0000-0000-0000EA860000}"/>
    <cellStyle name="Note 8 2 2 10" xfId="34541" xr:uid="{00000000-0005-0000-0000-0000EB860000}"/>
    <cellStyle name="Note 8 2 2 11" xfId="34542" xr:uid="{00000000-0005-0000-0000-0000EC860000}"/>
    <cellStyle name="Note 8 2 2 12" xfId="34543" xr:uid="{00000000-0005-0000-0000-0000ED860000}"/>
    <cellStyle name="Note 8 2 2 13" xfId="34544" xr:uid="{00000000-0005-0000-0000-0000EE860000}"/>
    <cellStyle name="Note 8 2 2 14" xfId="34545" xr:uid="{00000000-0005-0000-0000-0000EF860000}"/>
    <cellStyle name="Note 8 2 2 15" xfId="34546" xr:uid="{00000000-0005-0000-0000-0000F0860000}"/>
    <cellStyle name="Note 8 2 2 16" xfId="34547" xr:uid="{00000000-0005-0000-0000-0000F1860000}"/>
    <cellStyle name="Note 8 2 2 17" xfId="34548" xr:uid="{00000000-0005-0000-0000-0000F2860000}"/>
    <cellStyle name="Note 8 2 2 18" xfId="34549" xr:uid="{00000000-0005-0000-0000-0000F3860000}"/>
    <cellStyle name="Note 8 2 2 19" xfId="34550" xr:uid="{00000000-0005-0000-0000-0000F4860000}"/>
    <cellStyle name="Note 8 2 2 2" xfId="34551" xr:uid="{00000000-0005-0000-0000-0000F5860000}"/>
    <cellStyle name="Note 8 2 2 2 10" xfId="34552" xr:uid="{00000000-0005-0000-0000-0000F6860000}"/>
    <cellStyle name="Note 8 2 2 2 11" xfId="34553" xr:uid="{00000000-0005-0000-0000-0000F7860000}"/>
    <cellStyle name="Note 8 2 2 2 12" xfId="34554" xr:uid="{00000000-0005-0000-0000-0000F8860000}"/>
    <cellStyle name="Note 8 2 2 2 13" xfId="34555" xr:uid="{00000000-0005-0000-0000-0000F9860000}"/>
    <cellStyle name="Note 8 2 2 2 14" xfId="34556" xr:uid="{00000000-0005-0000-0000-0000FA860000}"/>
    <cellStyle name="Note 8 2 2 2 2" xfId="34557" xr:uid="{00000000-0005-0000-0000-0000FB860000}"/>
    <cellStyle name="Note 8 2 2 2 3" xfId="34558" xr:uid="{00000000-0005-0000-0000-0000FC860000}"/>
    <cellStyle name="Note 8 2 2 2 4" xfId="34559" xr:uid="{00000000-0005-0000-0000-0000FD860000}"/>
    <cellStyle name="Note 8 2 2 2 5" xfId="34560" xr:uid="{00000000-0005-0000-0000-0000FE860000}"/>
    <cellStyle name="Note 8 2 2 2 6" xfId="34561" xr:uid="{00000000-0005-0000-0000-0000FF860000}"/>
    <cellStyle name="Note 8 2 2 2 7" xfId="34562" xr:uid="{00000000-0005-0000-0000-000000870000}"/>
    <cellStyle name="Note 8 2 2 2 8" xfId="34563" xr:uid="{00000000-0005-0000-0000-000001870000}"/>
    <cellStyle name="Note 8 2 2 2 9" xfId="34564" xr:uid="{00000000-0005-0000-0000-000002870000}"/>
    <cellStyle name="Note 8 2 2 20" xfId="34565" xr:uid="{00000000-0005-0000-0000-000003870000}"/>
    <cellStyle name="Note 8 2 2 3" xfId="34566" xr:uid="{00000000-0005-0000-0000-000004870000}"/>
    <cellStyle name="Note 8 2 2 3 10" xfId="34567" xr:uid="{00000000-0005-0000-0000-000005870000}"/>
    <cellStyle name="Note 8 2 2 3 11" xfId="34568" xr:uid="{00000000-0005-0000-0000-000006870000}"/>
    <cellStyle name="Note 8 2 2 3 12" xfId="34569" xr:uid="{00000000-0005-0000-0000-000007870000}"/>
    <cellStyle name="Note 8 2 2 3 13" xfId="34570" xr:uid="{00000000-0005-0000-0000-000008870000}"/>
    <cellStyle name="Note 8 2 2 3 14" xfId="34571" xr:uid="{00000000-0005-0000-0000-000009870000}"/>
    <cellStyle name="Note 8 2 2 3 2" xfId="34572" xr:uid="{00000000-0005-0000-0000-00000A870000}"/>
    <cellStyle name="Note 8 2 2 3 3" xfId="34573" xr:uid="{00000000-0005-0000-0000-00000B870000}"/>
    <cellStyle name="Note 8 2 2 3 4" xfId="34574" xr:uid="{00000000-0005-0000-0000-00000C870000}"/>
    <cellStyle name="Note 8 2 2 3 5" xfId="34575" xr:uid="{00000000-0005-0000-0000-00000D870000}"/>
    <cellStyle name="Note 8 2 2 3 6" xfId="34576" xr:uid="{00000000-0005-0000-0000-00000E870000}"/>
    <cellStyle name="Note 8 2 2 3 7" xfId="34577" xr:uid="{00000000-0005-0000-0000-00000F870000}"/>
    <cellStyle name="Note 8 2 2 3 8" xfId="34578" xr:uid="{00000000-0005-0000-0000-000010870000}"/>
    <cellStyle name="Note 8 2 2 3 9" xfId="34579" xr:uid="{00000000-0005-0000-0000-000011870000}"/>
    <cellStyle name="Note 8 2 2 4" xfId="34580" xr:uid="{00000000-0005-0000-0000-000012870000}"/>
    <cellStyle name="Note 8 2 2 4 10" xfId="34581" xr:uid="{00000000-0005-0000-0000-000013870000}"/>
    <cellStyle name="Note 8 2 2 4 11" xfId="34582" xr:uid="{00000000-0005-0000-0000-000014870000}"/>
    <cellStyle name="Note 8 2 2 4 12" xfId="34583" xr:uid="{00000000-0005-0000-0000-000015870000}"/>
    <cellStyle name="Note 8 2 2 4 13" xfId="34584" xr:uid="{00000000-0005-0000-0000-000016870000}"/>
    <cellStyle name="Note 8 2 2 4 14" xfId="34585" xr:uid="{00000000-0005-0000-0000-000017870000}"/>
    <cellStyle name="Note 8 2 2 4 2" xfId="34586" xr:uid="{00000000-0005-0000-0000-000018870000}"/>
    <cellStyle name="Note 8 2 2 4 3" xfId="34587" xr:uid="{00000000-0005-0000-0000-000019870000}"/>
    <cellStyle name="Note 8 2 2 4 4" xfId="34588" xr:uid="{00000000-0005-0000-0000-00001A870000}"/>
    <cellStyle name="Note 8 2 2 4 5" xfId="34589" xr:uid="{00000000-0005-0000-0000-00001B870000}"/>
    <cellStyle name="Note 8 2 2 4 6" xfId="34590" xr:uid="{00000000-0005-0000-0000-00001C870000}"/>
    <cellStyle name="Note 8 2 2 4 7" xfId="34591" xr:uid="{00000000-0005-0000-0000-00001D870000}"/>
    <cellStyle name="Note 8 2 2 4 8" xfId="34592" xr:uid="{00000000-0005-0000-0000-00001E870000}"/>
    <cellStyle name="Note 8 2 2 4 9" xfId="34593" xr:uid="{00000000-0005-0000-0000-00001F870000}"/>
    <cellStyle name="Note 8 2 2 5" xfId="34594" xr:uid="{00000000-0005-0000-0000-000020870000}"/>
    <cellStyle name="Note 8 2 2 5 10" xfId="34595" xr:uid="{00000000-0005-0000-0000-000021870000}"/>
    <cellStyle name="Note 8 2 2 5 11" xfId="34596" xr:uid="{00000000-0005-0000-0000-000022870000}"/>
    <cellStyle name="Note 8 2 2 5 12" xfId="34597" xr:uid="{00000000-0005-0000-0000-000023870000}"/>
    <cellStyle name="Note 8 2 2 5 13" xfId="34598" xr:uid="{00000000-0005-0000-0000-000024870000}"/>
    <cellStyle name="Note 8 2 2 5 2" xfId="34599" xr:uid="{00000000-0005-0000-0000-000025870000}"/>
    <cellStyle name="Note 8 2 2 5 3" xfId="34600" xr:uid="{00000000-0005-0000-0000-000026870000}"/>
    <cellStyle name="Note 8 2 2 5 4" xfId="34601" xr:uid="{00000000-0005-0000-0000-000027870000}"/>
    <cellStyle name="Note 8 2 2 5 5" xfId="34602" xr:uid="{00000000-0005-0000-0000-000028870000}"/>
    <cellStyle name="Note 8 2 2 5 6" xfId="34603" xr:uid="{00000000-0005-0000-0000-000029870000}"/>
    <cellStyle name="Note 8 2 2 5 7" xfId="34604" xr:uid="{00000000-0005-0000-0000-00002A870000}"/>
    <cellStyle name="Note 8 2 2 5 8" xfId="34605" xr:uid="{00000000-0005-0000-0000-00002B870000}"/>
    <cellStyle name="Note 8 2 2 5 9" xfId="34606" xr:uid="{00000000-0005-0000-0000-00002C870000}"/>
    <cellStyle name="Note 8 2 2 6" xfId="34607" xr:uid="{00000000-0005-0000-0000-00002D870000}"/>
    <cellStyle name="Note 8 2 2 7" xfId="34608" xr:uid="{00000000-0005-0000-0000-00002E870000}"/>
    <cellStyle name="Note 8 2 2 8" xfId="34609" xr:uid="{00000000-0005-0000-0000-00002F870000}"/>
    <cellStyle name="Note 8 2 2 9" xfId="34610" xr:uid="{00000000-0005-0000-0000-000030870000}"/>
    <cellStyle name="Note 8 2 20" xfId="34611" xr:uid="{00000000-0005-0000-0000-000031870000}"/>
    <cellStyle name="Note 8 2 21" xfId="34612" xr:uid="{00000000-0005-0000-0000-000032870000}"/>
    <cellStyle name="Note 8 2 22" xfId="34613" xr:uid="{00000000-0005-0000-0000-000033870000}"/>
    <cellStyle name="Note 8 2 23" xfId="34614" xr:uid="{00000000-0005-0000-0000-000034870000}"/>
    <cellStyle name="Note 8 2 3" xfId="34615" xr:uid="{00000000-0005-0000-0000-000035870000}"/>
    <cellStyle name="Note 8 2 3 10" xfId="34616" xr:uid="{00000000-0005-0000-0000-000036870000}"/>
    <cellStyle name="Note 8 2 3 11" xfId="34617" xr:uid="{00000000-0005-0000-0000-000037870000}"/>
    <cellStyle name="Note 8 2 3 12" xfId="34618" xr:uid="{00000000-0005-0000-0000-000038870000}"/>
    <cellStyle name="Note 8 2 3 13" xfId="34619" xr:uid="{00000000-0005-0000-0000-000039870000}"/>
    <cellStyle name="Note 8 2 3 14" xfId="34620" xr:uid="{00000000-0005-0000-0000-00003A870000}"/>
    <cellStyle name="Note 8 2 3 15" xfId="34621" xr:uid="{00000000-0005-0000-0000-00003B870000}"/>
    <cellStyle name="Note 8 2 3 16" xfId="34622" xr:uid="{00000000-0005-0000-0000-00003C870000}"/>
    <cellStyle name="Note 8 2 3 17" xfId="34623" xr:uid="{00000000-0005-0000-0000-00003D870000}"/>
    <cellStyle name="Note 8 2 3 18" xfId="34624" xr:uid="{00000000-0005-0000-0000-00003E870000}"/>
    <cellStyle name="Note 8 2 3 19" xfId="34625" xr:uid="{00000000-0005-0000-0000-00003F870000}"/>
    <cellStyle name="Note 8 2 3 2" xfId="34626" xr:uid="{00000000-0005-0000-0000-000040870000}"/>
    <cellStyle name="Note 8 2 3 2 10" xfId="34627" xr:uid="{00000000-0005-0000-0000-000041870000}"/>
    <cellStyle name="Note 8 2 3 2 11" xfId="34628" xr:uid="{00000000-0005-0000-0000-000042870000}"/>
    <cellStyle name="Note 8 2 3 2 12" xfId="34629" xr:uid="{00000000-0005-0000-0000-000043870000}"/>
    <cellStyle name="Note 8 2 3 2 13" xfId="34630" xr:uid="{00000000-0005-0000-0000-000044870000}"/>
    <cellStyle name="Note 8 2 3 2 14" xfId="34631" xr:uid="{00000000-0005-0000-0000-000045870000}"/>
    <cellStyle name="Note 8 2 3 2 2" xfId="34632" xr:uid="{00000000-0005-0000-0000-000046870000}"/>
    <cellStyle name="Note 8 2 3 2 3" xfId="34633" xr:uid="{00000000-0005-0000-0000-000047870000}"/>
    <cellStyle name="Note 8 2 3 2 4" xfId="34634" xr:uid="{00000000-0005-0000-0000-000048870000}"/>
    <cellStyle name="Note 8 2 3 2 5" xfId="34635" xr:uid="{00000000-0005-0000-0000-000049870000}"/>
    <cellStyle name="Note 8 2 3 2 6" xfId="34636" xr:uid="{00000000-0005-0000-0000-00004A870000}"/>
    <cellStyle name="Note 8 2 3 2 7" xfId="34637" xr:uid="{00000000-0005-0000-0000-00004B870000}"/>
    <cellStyle name="Note 8 2 3 2 8" xfId="34638" xr:uid="{00000000-0005-0000-0000-00004C870000}"/>
    <cellStyle name="Note 8 2 3 2 9" xfId="34639" xr:uid="{00000000-0005-0000-0000-00004D870000}"/>
    <cellStyle name="Note 8 2 3 20" xfId="34640" xr:uid="{00000000-0005-0000-0000-00004E870000}"/>
    <cellStyle name="Note 8 2 3 3" xfId="34641" xr:uid="{00000000-0005-0000-0000-00004F870000}"/>
    <cellStyle name="Note 8 2 3 3 10" xfId="34642" xr:uid="{00000000-0005-0000-0000-000050870000}"/>
    <cellStyle name="Note 8 2 3 3 11" xfId="34643" xr:uid="{00000000-0005-0000-0000-000051870000}"/>
    <cellStyle name="Note 8 2 3 3 12" xfId="34644" xr:uid="{00000000-0005-0000-0000-000052870000}"/>
    <cellStyle name="Note 8 2 3 3 13" xfId="34645" xr:uid="{00000000-0005-0000-0000-000053870000}"/>
    <cellStyle name="Note 8 2 3 3 14" xfId="34646" xr:uid="{00000000-0005-0000-0000-000054870000}"/>
    <cellStyle name="Note 8 2 3 3 2" xfId="34647" xr:uid="{00000000-0005-0000-0000-000055870000}"/>
    <cellStyle name="Note 8 2 3 3 3" xfId="34648" xr:uid="{00000000-0005-0000-0000-000056870000}"/>
    <cellStyle name="Note 8 2 3 3 4" xfId="34649" xr:uid="{00000000-0005-0000-0000-000057870000}"/>
    <cellStyle name="Note 8 2 3 3 5" xfId="34650" xr:uid="{00000000-0005-0000-0000-000058870000}"/>
    <cellStyle name="Note 8 2 3 3 6" xfId="34651" xr:uid="{00000000-0005-0000-0000-000059870000}"/>
    <cellStyle name="Note 8 2 3 3 7" xfId="34652" xr:uid="{00000000-0005-0000-0000-00005A870000}"/>
    <cellStyle name="Note 8 2 3 3 8" xfId="34653" xr:uid="{00000000-0005-0000-0000-00005B870000}"/>
    <cellStyle name="Note 8 2 3 3 9" xfId="34654" xr:uid="{00000000-0005-0000-0000-00005C870000}"/>
    <cellStyle name="Note 8 2 3 4" xfId="34655" xr:uid="{00000000-0005-0000-0000-00005D870000}"/>
    <cellStyle name="Note 8 2 3 4 10" xfId="34656" xr:uid="{00000000-0005-0000-0000-00005E870000}"/>
    <cellStyle name="Note 8 2 3 4 11" xfId="34657" xr:uid="{00000000-0005-0000-0000-00005F870000}"/>
    <cellStyle name="Note 8 2 3 4 12" xfId="34658" xr:uid="{00000000-0005-0000-0000-000060870000}"/>
    <cellStyle name="Note 8 2 3 4 13" xfId="34659" xr:uid="{00000000-0005-0000-0000-000061870000}"/>
    <cellStyle name="Note 8 2 3 4 14" xfId="34660" xr:uid="{00000000-0005-0000-0000-000062870000}"/>
    <cellStyle name="Note 8 2 3 4 2" xfId="34661" xr:uid="{00000000-0005-0000-0000-000063870000}"/>
    <cellStyle name="Note 8 2 3 4 3" xfId="34662" xr:uid="{00000000-0005-0000-0000-000064870000}"/>
    <cellStyle name="Note 8 2 3 4 4" xfId="34663" xr:uid="{00000000-0005-0000-0000-000065870000}"/>
    <cellStyle name="Note 8 2 3 4 5" xfId="34664" xr:uid="{00000000-0005-0000-0000-000066870000}"/>
    <cellStyle name="Note 8 2 3 4 6" xfId="34665" xr:uid="{00000000-0005-0000-0000-000067870000}"/>
    <cellStyle name="Note 8 2 3 4 7" xfId="34666" xr:uid="{00000000-0005-0000-0000-000068870000}"/>
    <cellStyle name="Note 8 2 3 4 8" xfId="34667" xr:uid="{00000000-0005-0000-0000-000069870000}"/>
    <cellStyle name="Note 8 2 3 4 9" xfId="34668" xr:uid="{00000000-0005-0000-0000-00006A870000}"/>
    <cellStyle name="Note 8 2 3 5" xfId="34669" xr:uid="{00000000-0005-0000-0000-00006B870000}"/>
    <cellStyle name="Note 8 2 3 5 10" xfId="34670" xr:uid="{00000000-0005-0000-0000-00006C870000}"/>
    <cellStyle name="Note 8 2 3 5 11" xfId="34671" xr:uid="{00000000-0005-0000-0000-00006D870000}"/>
    <cellStyle name="Note 8 2 3 5 12" xfId="34672" xr:uid="{00000000-0005-0000-0000-00006E870000}"/>
    <cellStyle name="Note 8 2 3 5 13" xfId="34673" xr:uid="{00000000-0005-0000-0000-00006F870000}"/>
    <cellStyle name="Note 8 2 3 5 2" xfId="34674" xr:uid="{00000000-0005-0000-0000-000070870000}"/>
    <cellStyle name="Note 8 2 3 5 3" xfId="34675" xr:uid="{00000000-0005-0000-0000-000071870000}"/>
    <cellStyle name="Note 8 2 3 5 4" xfId="34676" xr:uid="{00000000-0005-0000-0000-000072870000}"/>
    <cellStyle name="Note 8 2 3 5 5" xfId="34677" xr:uid="{00000000-0005-0000-0000-000073870000}"/>
    <cellStyle name="Note 8 2 3 5 6" xfId="34678" xr:uid="{00000000-0005-0000-0000-000074870000}"/>
    <cellStyle name="Note 8 2 3 5 7" xfId="34679" xr:uid="{00000000-0005-0000-0000-000075870000}"/>
    <cellStyle name="Note 8 2 3 5 8" xfId="34680" xr:uid="{00000000-0005-0000-0000-000076870000}"/>
    <cellStyle name="Note 8 2 3 5 9" xfId="34681" xr:uid="{00000000-0005-0000-0000-000077870000}"/>
    <cellStyle name="Note 8 2 3 6" xfId="34682" xr:uid="{00000000-0005-0000-0000-000078870000}"/>
    <cellStyle name="Note 8 2 3 7" xfId="34683" xr:uid="{00000000-0005-0000-0000-000079870000}"/>
    <cellStyle name="Note 8 2 3 8" xfId="34684" xr:uid="{00000000-0005-0000-0000-00007A870000}"/>
    <cellStyle name="Note 8 2 3 9" xfId="34685" xr:uid="{00000000-0005-0000-0000-00007B870000}"/>
    <cellStyle name="Note 8 2 4" xfId="34686" xr:uid="{00000000-0005-0000-0000-00007C870000}"/>
    <cellStyle name="Note 8 2 4 10" xfId="34687" xr:uid="{00000000-0005-0000-0000-00007D870000}"/>
    <cellStyle name="Note 8 2 4 11" xfId="34688" xr:uid="{00000000-0005-0000-0000-00007E870000}"/>
    <cellStyle name="Note 8 2 4 12" xfId="34689" xr:uid="{00000000-0005-0000-0000-00007F870000}"/>
    <cellStyle name="Note 8 2 4 13" xfId="34690" xr:uid="{00000000-0005-0000-0000-000080870000}"/>
    <cellStyle name="Note 8 2 4 14" xfId="34691" xr:uid="{00000000-0005-0000-0000-000081870000}"/>
    <cellStyle name="Note 8 2 4 2" xfId="34692" xr:uid="{00000000-0005-0000-0000-000082870000}"/>
    <cellStyle name="Note 8 2 4 3" xfId="34693" xr:uid="{00000000-0005-0000-0000-000083870000}"/>
    <cellStyle name="Note 8 2 4 4" xfId="34694" xr:uid="{00000000-0005-0000-0000-000084870000}"/>
    <cellStyle name="Note 8 2 4 5" xfId="34695" xr:uid="{00000000-0005-0000-0000-000085870000}"/>
    <cellStyle name="Note 8 2 4 6" xfId="34696" xr:uid="{00000000-0005-0000-0000-000086870000}"/>
    <cellStyle name="Note 8 2 4 7" xfId="34697" xr:uid="{00000000-0005-0000-0000-000087870000}"/>
    <cellStyle name="Note 8 2 4 8" xfId="34698" xr:uid="{00000000-0005-0000-0000-000088870000}"/>
    <cellStyle name="Note 8 2 4 9" xfId="34699" xr:uid="{00000000-0005-0000-0000-000089870000}"/>
    <cellStyle name="Note 8 2 5" xfId="34700" xr:uid="{00000000-0005-0000-0000-00008A870000}"/>
    <cellStyle name="Note 8 2 5 10" xfId="34701" xr:uid="{00000000-0005-0000-0000-00008B870000}"/>
    <cellStyle name="Note 8 2 5 11" xfId="34702" xr:uid="{00000000-0005-0000-0000-00008C870000}"/>
    <cellStyle name="Note 8 2 5 12" xfId="34703" xr:uid="{00000000-0005-0000-0000-00008D870000}"/>
    <cellStyle name="Note 8 2 5 13" xfId="34704" xr:uid="{00000000-0005-0000-0000-00008E870000}"/>
    <cellStyle name="Note 8 2 5 14" xfId="34705" xr:uid="{00000000-0005-0000-0000-00008F870000}"/>
    <cellStyle name="Note 8 2 5 2" xfId="34706" xr:uid="{00000000-0005-0000-0000-000090870000}"/>
    <cellStyle name="Note 8 2 5 3" xfId="34707" xr:uid="{00000000-0005-0000-0000-000091870000}"/>
    <cellStyle name="Note 8 2 5 4" xfId="34708" xr:uid="{00000000-0005-0000-0000-000092870000}"/>
    <cellStyle name="Note 8 2 5 5" xfId="34709" xr:uid="{00000000-0005-0000-0000-000093870000}"/>
    <cellStyle name="Note 8 2 5 6" xfId="34710" xr:uid="{00000000-0005-0000-0000-000094870000}"/>
    <cellStyle name="Note 8 2 5 7" xfId="34711" xr:uid="{00000000-0005-0000-0000-000095870000}"/>
    <cellStyle name="Note 8 2 5 8" xfId="34712" xr:uid="{00000000-0005-0000-0000-000096870000}"/>
    <cellStyle name="Note 8 2 5 9" xfId="34713" xr:uid="{00000000-0005-0000-0000-000097870000}"/>
    <cellStyle name="Note 8 2 6" xfId="34714" xr:uid="{00000000-0005-0000-0000-000098870000}"/>
    <cellStyle name="Note 8 2 6 10" xfId="34715" xr:uid="{00000000-0005-0000-0000-000099870000}"/>
    <cellStyle name="Note 8 2 6 11" xfId="34716" xr:uid="{00000000-0005-0000-0000-00009A870000}"/>
    <cellStyle name="Note 8 2 6 12" xfId="34717" xr:uid="{00000000-0005-0000-0000-00009B870000}"/>
    <cellStyle name="Note 8 2 6 13" xfId="34718" xr:uid="{00000000-0005-0000-0000-00009C870000}"/>
    <cellStyle name="Note 8 2 6 14" xfId="34719" xr:uid="{00000000-0005-0000-0000-00009D870000}"/>
    <cellStyle name="Note 8 2 6 2" xfId="34720" xr:uid="{00000000-0005-0000-0000-00009E870000}"/>
    <cellStyle name="Note 8 2 6 3" xfId="34721" xr:uid="{00000000-0005-0000-0000-00009F870000}"/>
    <cellStyle name="Note 8 2 6 4" xfId="34722" xr:uid="{00000000-0005-0000-0000-0000A0870000}"/>
    <cellStyle name="Note 8 2 6 5" xfId="34723" xr:uid="{00000000-0005-0000-0000-0000A1870000}"/>
    <cellStyle name="Note 8 2 6 6" xfId="34724" xr:uid="{00000000-0005-0000-0000-0000A2870000}"/>
    <cellStyle name="Note 8 2 6 7" xfId="34725" xr:uid="{00000000-0005-0000-0000-0000A3870000}"/>
    <cellStyle name="Note 8 2 6 8" xfId="34726" xr:uid="{00000000-0005-0000-0000-0000A4870000}"/>
    <cellStyle name="Note 8 2 6 9" xfId="34727" xr:uid="{00000000-0005-0000-0000-0000A5870000}"/>
    <cellStyle name="Note 8 2 7" xfId="34728" xr:uid="{00000000-0005-0000-0000-0000A6870000}"/>
    <cellStyle name="Note 8 2 7 10" xfId="34729" xr:uid="{00000000-0005-0000-0000-0000A7870000}"/>
    <cellStyle name="Note 8 2 7 11" xfId="34730" xr:uid="{00000000-0005-0000-0000-0000A8870000}"/>
    <cellStyle name="Note 8 2 7 12" xfId="34731" xr:uid="{00000000-0005-0000-0000-0000A9870000}"/>
    <cellStyle name="Note 8 2 7 13" xfId="34732" xr:uid="{00000000-0005-0000-0000-0000AA870000}"/>
    <cellStyle name="Note 8 2 7 14" xfId="34733" xr:uid="{00000000-0005-0000-0000-0000AB870000}"/>
    <cellStyle name="Note 8 2 7 2" xfId="34734" xr:uid="{00000000-0005-0000-0000-0000AC870000}"/>
    <cellStyle name="Note 8 2 7 3" xfId="34735" xr:uid="{00000000-0005-0000-0000-0000AD870000}"/>
    <cellStyle name="Note 8 2 7 4" xfId="34736" xr:uid="{00000000-0005-0000-0000-0000AE870000}"/>
    <cellStyle name="Note 8 2 7 5" xfId="34737" xr:uid="{00000000-0005-0000-0000-0000AF870000}"/>
    <cellStyle name="Note 8 2 7 6" xfId="34738" xr:uid="{00000000-0005-0000-0000-0000B0870000}"/>
    <cellStyle name="Note 8 2 7 7" xfId="34739" xr:uid="{00000000-0005-0000-0000-0000B1870000}"/>
    <cellStyle name="Note 8 2 7 8" xfId="34740" xr:uid="{00000000-0005-0000-0000-0000B2870000}"/>
    <cellStyle name="Note 8 2 7 9" xfId="34741" xr:uid="{00000000-0005-0000-0000-0000B3870000}"/>
    <cellStyle name="Note 8 2 8" xfId="34742" xr:uid="{00000000-0005-0000-0000-0000B4870000}"/>
    <cellStyle name="Note 8 2 8 10" xfId="34743" xr:uid="{00000000-0005-0000-0000-0000B5870000}"/>
    <cellStyle name="Note 8 2 8 11" xfId="34744" xr:uid="{00000000-0005-0000-0000-0000B6870000}"/>
    <cellStyle name="Note 8 2 8 12" xfId="34745" xr:uid="{00000000-0005-0000-0000-0000B7870000}"/>
    <cellStyle name="Note 8 2 8 13" xfId="34746" xr:uid="{00000000-0005-0000-0000-0000B8870000}"/>
    <cellStyle name="Note 8 2 8 2" xfId="34747" xr:uid="{00000000-0005-0000-0000-0000B9870000}"/>
    <cellStyle name="Note 8 2 8 3" xfId="34748" xr:uid="{00000000-0005-0000-0000-0000BA870000}"/>
    <cellStyle name="Note 8 2 8 4" xfId="34749" xr:uid="{00000000-0005-0000-0000-0000BB870000}"/>
    <cellStyle name="Note 8 2 8 5" xfId="34750" xr:uid="{00000000-0005-0000-0000-0000BC870000}"/>
    <cellStyle name="Note 8 2 8 6" xfId="34751" xr:uid="{00000000-0005-0000-0000-0000BD870000}"/>
    <cellStyle name="Note 8 2 8 7" xfId="34752" xr:uid="{00000000-0005-0000-0000-0000BE870000}"/>
    <cellStyle name="Note 8 2 8 8" xfId="34753" xr:uid="{00000000-0005-0000-0000-0000BF870000}"/>
    <cellStyle name="Note 8 2 8 9" xfId="34754" xr:uid="{00000000-0005-0000-0000-0000C0870000}"/>
    <cellStyle name="Note 8 2 9" xfId="34755" xr:uid="{00000000-0005-0000-0000-0000C1870000}"/>
    <cellStyle name="Note 8 3" xfId="34756" xr:uid="{00000000-0005-0000-0000-0000C2870000}"/>
    <cellStyle name="Note 8 3 10" xfId="34757" xr:uid="{00000000-0005-0000-0000-0000C3870000}"/>
    <cellStyle name="Note 8 3 11" xfId="34758" xr:uid="{00000000-0005-0000-0000-0000C4870000}"/>
    <cellStyle name="Note 8 3 12" xfId="34759" xr:uid="{00000000-0005-0000-0000-0000C5870000}"/>
    <cellStyle name="Note 8 3 13" xfId="34760" xr:uid="{00000000-0005-0000-0000-0000C6870000}"/>
    <cellStyle name="Note 8 3 14" xfId="34761" xr:uid="{00000000-0005-0000-0000-0000C7870000}"/>
    <cellStyle name="Note 8 3 15" xfId="34762" xr:uid="{00000000-0005-0000-0000-0000C8870000}"/>
    <cellStyle name="Note 8 3 16" xfId="34763" xr:uid="{00000000-0005-0000-0000-0000C9870000}"/>
    <cellStyle name="Note 8 3 17" xfId="34764" xr:uid="{00000000-0005-0000-0000-0000CA870000}"/>
    <cellStyle name="Note 8 3 18" xfId="34765" xr:uid="{00000000-0005-0000-0000-0000CB870000}"/>
    <cellStyle name="Note 8 3 19" xfId="34766" xr:uid="{00000000-0005-0000-0000-0000CC870000}"/>
    <cellStyle name="Note 8 3 2" xfId="34767" xr:uid="{00000000-0005-0000-0000-0000CD870000}"/>
    <cellStyle name="Note 8 3 2 10" xfId="34768" xr:uid="{00000000-0005-0000-0000-0000CE870000}"/>
    <cellStyle name="Note 8 3 2 11" xfId="34769" xr:uid="{00000000-0005-0000-0000-0000CF870000}"/>
    <cellStyle name="Note 8 3 2 12" xfId="34770" xr:uid="{00000000-0005-0000-0000-0000D0870000}"/>
    <cellStyle name="Note 8 3 2 13" xfId="34771" xr:uid="{00000000-0005-0000-0000-0000D1870000}"/>
    <cellStyle name="Note 8 3 2 14" xfId="34772" xr:uid="{00000000-0005-0000-0000-0000D2870000}"/>
    <cellStyle name="Note 8 3 2 15" xfId="34773" xr:uid="{00000000-0005-0000-0000-0000D3870000}"/>
    <cellStyle name="Note 8 3 2 16" xfId="34774" xr:uid="{00000000-0005-0000-0000-0000D4870000}"/>
    <cellStyle name="Note 8 3 2 17" xfId="34775" xr:uid="{00000000-0005-0000-0000-0000D5870000}"/>
    <cellStyle name="Note 8 3 2 18" xfId="34776" xr:uid="{00000000-0005-0000-0000-0000D6870000}"/>
    <cellStyle name="Note 8 3 2 19" xfId="34777" xr:uid="{00000000-0005-0000-0000-0000D7870000}"/>
    <cellStyle name="Note 8 3 2 2" xfId="34778" xr:uid="{00000000-0005-0000-0000-0000D8870000}"/>
    <cellStyle name="Note 8 3 2 2 10" xfId="34779" xr:uid="{00000000-0005-0000-0000-0000D9870000}"/>
    <cellStyle name="Note 8 3 2 2 11" xfId="34780" xr:uid="{00000000-0005-0000-0000-0000DA870000}"/>
    <cellStyle name="Note 8 3 2 2 12" xfId="34781" xr:uid="{00000000-0005-0000-0000-0000DB870000}"/>
    <cellStyle name="Note 8 3 2 2 13" xfId="34782" xr:uid="{00000000-0005-0000-0000-0000DC870000}"/>
    <cellStyle name="Note 8 3 2 2 14" xfId="34783" xr:uid="{00000000-0005-0000-0000-0000DD870000}"/>
    <cellStyle name="Note 8 3 2 2 2" xfId="34784" xr:uid="{00000000-0005-0000-0000-0000DE870000}"/>
    <cellStyle name="Note 8 3 2 2 3" xfId="34785" xr:uid="{00000000-0005-0000-0000-0000DF870000}"/>
    <cellStyle name="Note 8 3 2 2 4" xfId="34786" xr:uid="{00000000-0005-0000-0000-0000E0870000}"/>
    <cellStyle name="Note 8 3 2 2 5" xfId="34787" xr:uid="{00000000-0005-0000-0000-0000E1870000}"/>
    <cellStyle name="Note 8 3 2 2 6" xfId="34788" xr:uid="{00000000-0005-0000-0000-0000E2870000}"/>
    <cellStyle name="Note 8 3 2 2 7" xfId="34789" xr:uid="{00000000-0005-0000-0000-0000E3870000}"/>
    <cellStyle name="Note 8 3 2 2 8" xfId="34790" xr:uid="{00000000-0005-0000-0000-0000E4870000}"/>
    <cellStyle name="Note 8 3 2 2 9" xfId="34791" xr:uid="{00000000-0005-0000-0000-0000E5870000}"/>
    <cellStyle name="Note 8 3 2 20" xfId="34792" xr:uid="{00000000-0005-0000-0000-0000E6870000}"/>
    <cellStyle name="Note 8 3 2 3" xfId="34793" xr:uid="{00000000-0005-0000-0000-0000E7870000}"/>
    <cellStyle name="Note 8 3 2 3 10" xfId="34794" xr:uid="{00000000-0005-0000-0000-0000E8870000}"/>
    <cellStyle name="Note 8 3 2 3 11" xfId="34795" xr:uid="{00000000-0005-0000-0000-0000E9870000}"/>
    <cellStyle name="Note 8 3 2 3 12" xfId="34796" xr:uid="{00000000-0005-0000-0000-0000EA870000}"/>
    <cellStyle name="Note 8 3 2 3 13" xfId="34797" xr:uid="{00000000-0005-0000-0000-0000EB870000}"/>
    <cellStyle name="Note 8 3 2 3 14" xfId="34798" xr:uid="{00000000-0005-0000-0000-0000EC870000}"/>
    <cellStyle name="Note 8 3 2 3 2" xfId="34799" xr:uid="{00000000-0005-0000-0000-0000ED870000}"/>
    <cellStyle name="Note 8 3 2 3 3" xfId="34800" xr:uid="{00000000-0005-0000-0000-0000EE870000}"/>
    <cellStyle name="Note 8 3 2 3 4" xfId="34801" xr:uid="{00000000-0005-0000-0000-0000EF870000}"/>
    <cellStyle name="Note 8 3 2 3 5" xfId="34802" xr:uid="{00000000-0005-0000-0000-0000F0870000}"/>
    <cellStyle name="Note 8 3 2 3 6" xfId="34803" xr:uid="{00000000-0005-0000-0000-0000F1870000}"/>
    <cellStyle name="Note 8 3 2 3 7" xfId="34804" xr:uid="{00000000-0005-0000-0000-0000F2870000}"/>
    <cellStyle name="Note 8 3 2 3 8" xfId="34805" xr:uid="{00000000-0005-0000-0000-0000F3870000}"/>
    <cellStyle name="Note 8 3 2 3 9" xfId="34806" xr:uid="{00000000-0005-0000-0000-0000F4870000}"/>
    <cellStyle name="Note 8 3 2 4" xfId="34807" xr:uid="{00000000-0005-0000-0000-0000F5870000}"/>
    <cellStyle name="Note 8 3 2 4 10" xfId="34808" xr:uid="{00000000-0005-0000-0000-0000F6870000}"/>
    <cellStyle name="Note 8 3 2 4 11" xfId="34809" xr:uid="{00000000-0005-0000-0000-0000F7870000}"/>
    <cellStyle name="Note 8 3 2 4 12" xfId="34810" xr:uid="{00000000-0005-0000-0000-0000F8870000}"/>
    <cellStyle name="Note 8 3 2 4 13" xfId="34811" xr:uid="{00000000-0005-0000-0000-0000F9870000}"/>
    <cellStyle name="Note 8 3 2 4 14" xfId="34812" xr:uid="{00000000-0005-0000-0000-0000FA870000}"/>
    <cellStyle name="Note 8 3 2 4 2" xfId="34813" xr:uid="{00000000-0005-0000-0000-0000FB870000}"/>
    <cellStyle name="Note 8 3 2 4 3" xfId="34814" xr:uid="{00000000-0005-0000-0000-0000FC870000}"/>
    <cellStyle name="Note 8 3 2 4 4" xfId="34815" xr:uid="{00000000-0005-0000-0000-0000FD870000}"/>
    <cellStyle name="Note 8 3 2 4 5" xfId="34816" xr:uid="{00000000-0005-0000-0000-0000FE870000}"/>
    <cellStyle name="Note 8 3 2 4 6" xfId="34817" xr:uid="{00000000-0005-0000-0000-0000FF870000}"/>
    <cellStyle name="Note 8 3 2 4 7" xfId="34818" xr:uid="{00000000-0005-0000-0000-000000880000}"/>
    <cellStyle name="Note 8 3 2 4 8" xfId="34819" xr:uid="{00000000-0005-0000-0000-000001880000}"/>
    <cellStyle name="Note 8 3 2 4 9" xfId="34820" xr:uid="{00000000-0005-0000-0000-000002880000}"/>
    <cellStyle name="Note 8 3 2 5" xfId="34821" xr:uid="{00000000-0005-0000-0000-000003880000}"/>
    <cellStyle name="Note 8 3 2 5 10" xfId="34822" xr:uid="{00000000-0005-0000-0000-000004880000}"/>
    <cellStyle name="Note 8 3 2 5 11" xfId="34823" xr:uid="{00000000-0005-0000-0000-000005880000}"/>
    <cellStyle name="Note 8 3 2 5 12" xfId="34824" xr:uid="{00000000-0005-0000-0000-000006880000}"/>
    <cellStyle name="Note 8 3 2 5 13" xfId="34825" xr:uid="{00000000-0005-0000-0000-000007880000}"/>
    <cellStyle name="Note 8 3 2 5 2" xfId="34826" xr:uid="{00000000-0005-0000-0000-000008880000}"/>
    <cellStyle name="Note 8 3 2 5 3" xfId="34827" xr:uid="{00000000-0005-0000-0000-000009880000}"/>
    <cellStyle name="Note 8 3 2 5 4" xfId="34828" xr:uid="{00000000-0005-0000-0000-00000A880000}"/>
    <cellStyle name="Note 8 3 2 5 5" xfId="34829" xr:uid="{00000000-0005-0000-0000-00000B880000}"/>
    <cellStyle name="Note 8 3 2 5 6" xfId="34830" xr:uid="{00000000-0005-0000-0000-00000C880000}"/>
    <cellStyle name="Note 8 3 2 5 7" xfId="34831" xr:uid="{00000000-0005-0000-0000-00000D880000}"/>
    <cellStyle name="Note 8 3 2 5 8" xfId="34832" xr:uid="{00000000-0005-0000-0000-00000E880000}"/>
    <cellStyle name="Note 8 3 2 5 9" xfId="34833" xr:uid="{00000000-0005-0000-0000-00000F880000}"/>
    <cellStyle name="Note 8 3 2 6" xfId="34834" xr:uid="{00000000-0005-0000-0000-000010880000}"/>
    <cellStyle name="Note 8 3 2 7" xfId="34835" xr:uid="{00000000-0005-0000-0000-000011880000}"/>
    <cellStyle name="Note 8 3 2 8" xfId="34836" xr:uid="{00000000-0005-0000-0000-000012880000}"/>
    <cellStyle name="Note 8 3 2 9" xfId="34837" xr:uid="{00000000-0005-0000-0000-000013880000}"/>
    <cellStyle name="Note 8 3 20" xfId="34838" xr:uid="{00000000-0005-0000-0000-000014880000}"/>
    <cellStyle name="Note 8 3 21" xfId="34839" xr:uid="{00000000-0005-0000-0000-000015880000}"/>
    <cellStyle name="Note 8 3 22" xfId="34840" xr:uid="{00000000-0005-0000-0000-000016880000}"/>
    <cellStyle name="Note 8 3 3" xfId="34841" xr:uid="{00000000-0005-0000-0000-000017880000}"/>
    <cellStyle name="Note 8 3 3 10" xfId="34842" xr:uid="{00000000-0005-0000-0000-000018880000}"/>
    <cellStyle name="Note 8 3 3 11" xfId="34843" xr:uid="{00000000-0005-0000-0000-000019880000}"/>
    <cellStyle name="Note 8 3 3 12" xfId="34844" xr:uid="{00000000-0005-0000-0000-00001A880000}"/>
    <cellStyle name="Note 8 3 3 13" xfId="34845" xr:uid="{00000000-0005-0000-0000-00001B880000}"/>
    <cellStyle name="Note 8 3 3 14" xfId="34846" xr:uid="{00000000-0005-0000-0000-00001C880000}"/>
    <cellStyle name="Note 8 3 3 15" xfId="34847" xr:uid="{00000000-0005-0000-0000-00001D880000}"/>
    <cellStyle name="Note 8 3 3 16" xfId="34848" xr:uid="{00000000-0005-0000-0000-00001E880000}"/>
    <cellStyle name="Note 8 3 3 17" xfId="34849" xr:uid="{00000000-0005-0000-0000-00001F880000}"/>
    <cellStyle name="Note 8 3 3 18" xfId="34850" xr:uid="{00000000-0005-0000-0000-000020880000}"/>
    <cellStyle name="Note 8 3 3 19" xfId="34851" xr:uid="{00000000-0005-0000-0000-000021880000}"/>
    <cellStyle name="Note 8 3 3 2" xfId="34852" xr:uid="{00000000-0005-0000-0000-000022880000}"/>
    <cellStyle name="Note 8 3 3 2 10" xfId="34853" xr:uid="{00000000-0005-0000-0000-000023880000}"/>
    <cellStyle name="Note 8 3 3 2 11" xfId="34854" xr:uid="{00000000-0005-0000-0000-000024880000}"/>
    <cellStyle name="Note 8 3 3 2 12" xfId="34855" xr:uid="{00000000-0005-0000-0000-000025880000}"/>
    <cellStyle name="Note 8 3 3 2 13" xfId="34856" xr:uid="{00000000-0005-0000-0000-000026880000}"/>
    <cellStyle name="Note 8 3 3 2 14" xfId="34857" xr:uid="{00000000-0005-0000-0000-000027880000}"/>
    <cellStyle name="Note 8 3 3 2 2" xfId="34858" xr:uid="{00000000-0005-0000-0000-000028880000}"/>
    <cellStyle name="Note 8 3 3 2 3" xfId="34859" xr:uid="{00000000-0005-0000-0000-000029880000}"/>
    <cellStyle name="Note 8 3 3 2 4" xfId="34860" xr:uid="{00000000-0005-0000-0000-00002A880000}"/>
    <cellStyle name="Note 8 3 3 2 5" xfId="34861" xr:uid="{00000000-0005-0000-0000-00002B880000}"/>
    <cellStyle name="Note 8 3 3 2 6" xfId="34862" xr:uid="{00000000-0005-0000-0000-00002C880000}"/>
    <cellStyle name="Note 8 3 3 2 7" xfId="34863" xr:uid="{00000000-0005-0000-0000-00002D880000}"/>
    <cellStyle name="Note 8 3 3 2 8" xfId="34864" xr:uid="{00000000-0005-0000-0000-00002E880000}"/>
    <cellStyle name="Note 8 3 3 2 9" xfId="34865" xr:uid="{00000000-0005-0000-0000-00002F880000}"/>
    <cellStyle name="Note 8 3 3 20" xfId="34866" xr:uid="{00000000-0005-0000-0000-000030880000}"/>
    <cellStyle name="Note 8 3 3 3" xfId="34867" xr:uid="{00000000-0005-0000-0000-000031880000}"/>
    <cellStyle name="Note 8 3 3 3 10" xfId="34868" xr:uid="{00000000-0005-0000-0000-000032880000}"/>
    <cellStyle name="Note 8 3 3 3 11" xfId="34869" xr:uid="{00000000-0005-0000-0000-000033880000}"/>
    <cellStyle name="Note 8 3 3 3 12" xfId="34870" xr:uid="{00000000-0005-0000-0000-000034880000}"/>
    <cellStyle name="Note 8 3 3 3 13" xfId="34871" xr:uid="{00000000-0005-0000-0000-000035880000}"/>
    <cellStyle name="Note 8 3 3 3 14" xfId="34872" xr:uid="{00000000-0005-0000-0000-000036880000}"/>
    <cellStyle name="Note 8 3 3 3 2" xfId="34873" xr:uid="{00000000-0005-0000-0000-000037880000}"/>
    <cellStyle name="Note 8 3 3 3 3" xfId="34874" xr:uid="{00000000-0005-0000-0000-000038880000}"/>
    <cellStyle name="Note 8 3 3 3 4" xfId="34875" xr:uid="{00000000-0005-0000-0000-000039880000}"/>
    <cellStyle name="Note 8 3 3 3 5" xfId="34876" xr:uid="{00000000-0005-0000-0000-00003A880000}"/>
    <cellStyle name="Note 8 3 3 3 6" xfId="34877" xr:uid="{00000000-0005-0000-0000-00003B880000}"/>
    <cellStyle name="Note 8 3 3 3 7" xfId="34878" xr:uid="{00000000-0005-0000-0000-00003C880000}"/>
    <cellStyle name="Note 8 3 3 3 8" xfId="34879" xr:uid="{00000000-0005-0000-0000-00003D880000}"/>
    <cellStyle name="Note 8 3 3 3 9" xfId="34880" xr:uid="{00000000-0005-0000-0000-00003E880000}"/>
    <cellStyle name="Note 8 3 3 4" xfId="34881" xr:uid="{00000000-0005-0000-0000-00003F880000}"/>
    <cellStyle name="Note 8 3 3 4 10" xfId="34882" xr:uid="{00000000-0005-0000-0000-000040880000}"/>
    <cellStyle name="Note 8 3 3 4 11" xfId="34883" xr:uid="{00000000-0005-0000-0000-000041880000}"/>
    <cellStyle name="Note 8 3 3 4 12" xfId="34884" xr:uid="{00000000-0005-0000-0000-000042880000}"/>
    <cellStyle name="Note 8 3 3 4 13" xfId="34885" xr:uid="{00000000-0005-0000-0000-000043880000}"/>
    <cellStyle name="Note 8 3 3 4 14" xfId="34886" xr:uid="{00000000-0005-0000-0000-000044880000}"/>
    <cellStyle name="Note 8 3 3 4 2" xfId="34887" xr:uid="{00000000-0005-0000-0000-000045880000}"/>
    <cellStyle name="Note 8 3 3 4 3" xfId="34888" xr:uid="{00000000-0005-0000-0000-000046880000}"/>
    <cellStyle name="Note 8 3 3 4 4" xfId="34889" xr:uid="{00000000-0005-0000-0000-000047880000}"/>
    <cellStyle name="Note 8 3 3 4 5" xfId="34890" xr:uid="{00000000-0005-0000-0000-000048880000}"/>
    <cellStyle name="Note 8 3 3 4 6" xfId="34891" xr:uid="{00000000-0005-0000-0000-000049880000}"/>
    <cellStyle name="Note 8 3 3 4 7" xfId="34892" xr:uid="{00000000-0005-0000-0000-00004A880000}"/>
    <cellStyle name="Note 8 3 3 4 8" xfId="34893" xr:uid="{00000000-0005-0000-0000-00004B880000}"/>
    <cellStyle name="Note 8 3 3 4 9" xfId="34894" xr:uid="{00000000-0005-0000-0000-00004C880000}"/>
    <cellStyle name="Note 8 3 3 5" xfId="34895" xr:uid="{00000000-0005-0000-0000-00004D880000}"/>
    <cellStyle name="Note 8 3 3 5 10" xfId="34896" xr:uid="{00000000-0005-0000-0000-00004E880000}"/>
    <cellStyle name="Note 8 3 3 5 11" xfId="34897" xr:uid="{00000000-0005-0000-0000-00004F880000}"/>
    <cellStyle name="Note 8 3 3 5 12" xfId="34898" xr:uid="{00000000-0005-0000-0000-000050880000}"/>
    <cellStyle name="Note 8 3 3 5 13" xfId="34899" xr:uid="{00000000-0005-0000-0000-000051880000}"/>
    <cellStyle name="Note 8 3 3 5 2" xfId="34900" xr:uid="{00000000-0005-0000-0000-000052880000}"/>
    <cellStyle name="Note 8 3 3 5 3" xfId="34901" xr:uid="{00000000-0005-0000-0000-000053880000}"/>
    <cellStyle name="Note 8 3 3 5 4" xfId="34902" xr:uid="{00000000-0005-0000-0000-000054880000}"/>
    <cellStyle name="Note 8 3 3 5 5" xfId="34903" xr:uid="{00000000-0005-0000-0000-000055880000}"/>
    <cellStyle name="Note 8 3 3 5 6" xfId="34904" xr:uid="{00000000-0005-0000-0000-000056880000}"/>
    <cellStyle name="Note 8 3 3 5 7" xfId="34905" xr:uid="{00000000-0005-0000-0000-000057880000}"/>
    <cellStyle name="Note 8 3 3 5 8" xfId="34906" xr:uid="{00000000-0005-0000-0000-000058880000}"/>
    <cellStyle name="Note 8 3 3 5 9" xfId="34907" xr:uid="{00000000-0005-0000-0000-000059880000}"/>
    <cellStyle name="Note 8 3 3 6" xfId="34908" xr:uid="{00000000-0005-0000-0000-00005A880000}"/>
    <cellStyle name="Note 8 3 3 7" xfId="34909" xr:uid="{00000000-0005-0000-0000-00005B880000}"/>
    <cellStyle name="Note 8 3 3 8" xfId="34910" xr:uid="{00000000-0005-0000-0000-00005C880000}"/>
    <cellStyle name="Note 8 3 3 9" xfId="34911" xr:uid="{00000000-0005-0000-0000-00005D880000}"/>
    <cellStyle name="Note 8 3 4" xfId="34912" xr:uid="{00000000-0005-0000-0000-00005E880000}"/>
    <cellStyle name="Note 8 3 4 10" xfId="34913" xr:uid="{00000000-0005-0000-0000-00005F880000}"/>
    <cellStyle name="Note 8 3 4 11" xfId="34914" xr:uid="{00000000-0005-0000-0000-000060880000}"/>
    <cellStyle name="Note 8 3 4 12" xfId="34915" xr:uid="{00000000-0005-0000-0000-000061880000}"/>
    <cellStyle name="Note 8 3 4 13" xfId="34916" xr:uid="{00000000-0005-0000-0000-000062880000}"/>
    <cellStyle name="Note 8 3 4 14" xfId="34917" xr:uid="{00000000-0005-0000-0000-000063880000}"/>
    <cellStyle name="Note 8 3 4 2" xfId="34918" xr:uid="{00000000-0005-0000-0000-000064880000}"/>
    <cellStyle name="Note 8 3 4 3" xfId="34919" xr:uid="{00000000-0005-0000-0000-000065880000}"/>
    <cellStyle name="Note 8 3 4 4" xfId="34920" xr:uid="{00000000-0005-0000-0000-000066880000}"/>
    <cellStyle name="Note 8 3 4 5" xfId="34921" xr:uid="{00000000-0005-0000-0000-000067880000}"/>
    <cellStyle name="Note 8 3 4 6" xfId="34922" xr:uid="{00000000-0005-0000-0000-000068880000}"/>
    <cellStyle name="Note 8 3 4 7" xfId="34923" xr:uid="{00000000-0005-0000-0000-000069880000}"/>
    <cellStyle name="Note 8 3 4 8" xfId="34924" xr:uid="{00000000-0005-0000-0000-00006A880000}"/>
    <cellStyle name="Note 8 3 4 9" xfId="34925" xr:uid="{00000000-0005-0000-0000-00006B880000}"/>
    <cellStyle name="Note 8 3 5" xfId="34926" xr:uid="{00000000-0005-0000-0000-00006C880000}"/>
    <cellStyle name="Note 8 3 5 10" xfId="34927" xr:uid="{00000000-0005-0000-0000-00006D880000}"/>
    <cellStyle name="Note 8 3 5 11" xfId="34928" xr:uid="{00000000-0005-0000-0000-00006E880000}"/>
    <cellStyle name="Note 8 3 5 12" xfId="34929" xr:uid="{00000000-0005-0000-0000-00006F880000}"/>
    <cellStyle name="Note 8 3 5 13" xfId="34930" xr:uid="{00000000-0005-0000-0000-000070880000}"/>
    <cellStyle name="Note 8 3 5 14" xfId="34931" xr:uid="{00000000-0005-0000-0000-000071880000}"/>
    <cellStyle name="Note 8 3 5 2" xfId="34932" xr:uid="{00000000-0005-0000-0000-000072880000}"/>
    <cellStyle name="Note 8 3 5 3" xfId="34933" xr:uid="{00000000-0005-0000-0000-000073880000}"/>
    <cellStyle name="Note 8 3 5 4" xfId="34934" xr:uid="{00000000-0005-0000-0000-000074880000}"/>
    <cellStyle name="Note 8 3 5 5" xfId="34935" xr:uid="{00000000-0005-0000-0000-000075880000}"/>
    <cellStyle name="Note 8 3 5 6" xfId="34936" xr:uid="{00000000-0005-0000-0000-000076880000}"/>
    <cellStyle name="Note 8 3 5 7" xfId="34937" xr:uid="{00000000-0005-0000-0000-000077880000}"/>
    <cellStyle name="Note 8 3 5 8" xfId="34938" xr:uid="{00000000-0005-0000-0000-000078880000}"/>
    <cellStyle name="Note 8 3 5 9" xfId="34939" xr:uid="{00000000-0005-0000-0000-000079880000}"/>
    <cellStyle name="Note 8 3 6" xfId="34940" xr:uid="{00000000-0005-0000-0000-00007A880000}"/>
    <cellStyle name="Note 8 3 6 10" xfId="34941" xr:uid="{00000000-0005-0000-0000-00007B880000}"/>
    <cellStyle name="Note 8 3 6 11" xfId="34942" xr:uid="{00000000-0005-0000-0000-00007C880000}"/>
    <cellStyle name="Note 8 3 6 12" xfId="34943" xr:uid="{00000000-0005-0000-0000-00007D880000}"/>
    <cellStyle name="Note 8 3 6 13" xfId="34944" xr:uid="{00000000-0005-0000-0000-00007E880000}"/>
    <cellStyle name="Note 8 3 6 14" xfId="34945" xr:uid="{00000000-0005-0000-0000-00007F880000}"/>
    <cellStyle name="Note 8 3 6 2" xfId="34946" xr:uid="{00000000-0005-0000-0000-000080880000}"/>
    <cellStyle name="Note 8 3 6 3" xfId="34947" xr:uid="{00000000-0005-0000-0000-000081880000}"/>
    <cellStyle name="Note 8 3 6 4" xfId="34948" xr:uid="{00000000-0005-0000-0000-000082880000}"/>
    <cellStyle name="Note 8 3 6 5" xfId="34949" xr:uid="{00000000-0005-0000-0000-000083880000}"/>
    <cellStyle name="Note 8 3 6 6" xfId="34950" xr:uid="{00000000-0005-0000-0000-000084880000}"/>
    <cellStyle name="Note 8 3 6 7" xfId="34951" xr:uid="{00000000-0005-0000-0000-000085880000}"/>
    <cellStyle name="Note 8 3 6 8" xfId="34952" xr:uid="{00000000-0005-0000-0000-000086880000}"/>
    <cellStyle name="Note 8 3 6 9" xfId="34953" xr:uid="{00000000-0005-0000-0000-000087880000}"/>
    <cellStyle name="Note 8 3 7" xfId="34954" xr:uid="{00000000-0005-0000-0000-000088880000}"/>
    <cellStyle name="Note 8 3 7 10" xfId="34955" xr:uid="{00000000-0005-0000-0000-000089880000}"/>
    <cellStyle name="Note 8 3 7 11" xfId="34956" xr:uid="{00000000-0005-0000-0000-00008A880000}"/>
    <cellStyle name="Note 8 3 7 12" xfId="34957" xr:uid="{00000000-0005-0000-0000-00008B880000}"/>
    <cellStyle name="Note 8 3 7 13" xfId="34958" xr:uid="{00000000-0005-0000-0000-00008C880000}"/>
    <cellStyle name="Note 8 3 7 2" xfId="34959" xr:uid="{00000000-0005-0000-0000-00008D880000}"/>
    <cellStyle name="Note 8 3 7 3" xfId="34960" xr:uid="{00000000-0005-0000-0000-00008E880000}"/>
    <cellStyle name="Note 8 3 7 4" xfId="34961" xr:uid="{00000000-0005-0000-0000-00008F880000}"/>
    <cellStyle name="Note 8 3 7 5" xfId="34962" xr:uid="{00000000-0005-0000-0000-000090880000}"/>
    <cellStyle name="Note 8 3 7 6" xfId="34963" xr:uid="{00000000-0005-0000-0000-000091880000}"/>
    <cellStyle name="Note 8 3 7 7" xfId="34964" xr:uid="{00000000-0005-0000-0000-000092880000}"/>
    <cellStyle name="Note 8 3 7 8" xfId="34965" xr:uid="{00000000-0005-0000-0000-000093880000}"/>
    <cellStyle name="Note 8 3 7 9" xfId="34966" xr:uid="{00000000-0005-0000-0000-000094880000}"/>
    <cellStyle name="Note 8 3 8" xfId="34967" xr:uid="{00000000-0005-0000-0000-000095880000}"/>
    <cellStyle name="Note 8 3 9" xfId="34968" xr:uid="{00000000-0005-0000-0000-000096880000}"/>
    <cellStyle name="Note 8 4" xfId="34969" xr:uid="{00000000-0005-0000-0000-000097880000}"/>
    <cellStyle name="Note 8 4 10" xfId="34970" xr:uid="{00000000-0005-0000-0000-000098880000}"/>
    <cellStyle name="Note 8 4 11" xfId="34971" xr:uid="{00000000-0005-0000-0000-000099880000}"/>
    <cellStyle name="Note 8 4 12" xfId="34972" xr:uid="{00000000-0005-0000-0000-00009A880000}"/>
    <cellStyle name="Note 8 4 13" xfId="34973" xr:uid="{00000000-0005-0000-0000-00009B880000}"/>
    <cellStyle name="Note 8 4 14" xfId="34974" xr:uid="{00000000-0005-0000-0000-00009C880000}"/>
    <cellStyle name="Note 8 4 15" xfId="34975" xr:uid="{00000000-0005-0000-0000-00009D880000}"/>
    <cellStyle name="Note 8 4 16" xfId="34976" xr:uid="{00000000-0005-0000-0000-00009E880000}"/>
    <cellStyle name="Note 8 4 17" xfId="34977" xr:uid="{00000000-0005-0000-0000-00009F880000}"/>
    <cellStyle name="Note 8 4 18" xfId="34978" xr:uid="{00000000-0005-0000-0000-0000A0880000}"/>
    <cellStyle name="Note 8 4 19" xfId="34979" xr:uid="{00000000-0005-0000-0000-0000A1880000}"/>
    <cellStyle name="Note 8 4 2" xfId="34980" xr:uid="{00000000-0005-0000-0000-0000A2880000}"/>
    <cellStyle name="Note 8 4 2 10" xfId="34981" xr:uid="{00000000-0005-0000-0000-0000A3880000}"/>
    <cellStyle name="Note 8 4 2 11" xfId="34982" xr:uid="{00000000-0005-0000-0000-0000A4880000}"/>
    <cellStyle name="Note 8 4 2 12" xfId="34983" xr:uid="{00000000-0005-0000-0000-0000A5880000}"/>
    <cellStyle name="Note 8 4 2 13" xfId="34984" xr:uid="{00000000-0005-0000-0000-0000A6880000}"/>
    <cellStyle name="Note 8 4 2 14" xfId="34985" xr:uid="{00000000-0005-0000-0000-0000A7880000}"/>
    <cellStyle name="Note 8 4 2 15" xfId="34986" xr:uid="{00000000-0005-0000-0000-0000A8880000}"/>
    <cellStyle name="Note 8 4 2 16" xfId="34987" xr:uid="{00000000-0005-0000-0000-0000A9880000}"/>
    <cellStyle name="Note 8 4 2 17" xfId="34988" xr:uid="{00000000-0005-0000-0000-0000AA880000}"/>
    <cellStyle name="Note 8 4 2 18" xfId="34989" xr:uid="{00000000-0005-0000-0000-0000AB880000}"/>
    <cellStyle name="Note 8 4 2 19" xfId="34990" xr:uid="{00000000-0005-0000-0000-0000AC880000}"/>
    <cellStyle name="Note 8 4 2 2" xfId="34991" xr:uid="{00000000-0005-0000-0000-0000AD880000}"/>
    <cellStyle name="Note 8 4 2 2 10" xfId="34992" xr:uid="{00000000-0005-0000-0000-0000AE880000}"/>
    <cellStyle name="Note 8 4 2 2 11" xfId="34993" xr:uid="{00000000-0005-0000-0000-0000AF880000}"/>
    <cellStyle name="Note 8 4 2 2 12" xfId="34994" xr:uid="{00000000-0005-0000-0000-0000B0880000}"/>
    <cellStyle name="Note 8 4 2 2 13" xfId="34995" xr:uid="{00000000-0005-0000-0000-0000B1880000}"/>
    <cellStyle name="Note 8 4 2 2 14" xfId="34996" xr:uid="{00000000-0005-0000-0000-0000B2880000}"/>
    <cellStyle name="Note 8 4 2 2 2" xfId="34997" xr:uid="{00000000-0005-0000-0000-0000B3880000}"/>
    <cellStyle name="Note 8 4 2 2 3" xfId="34998" xr:uid="{00000000-0005-0000-0000-0000B4880000}"/>
    <cellStyle name="Note 8 4 2 2 4" xfId="34999" xr:uid="{00000000-0005-0000-0000-0000B5880000}"/>
    <cellStyle name="Note 8 4 2 2 5" xfId="35000" xr:uid="{00000000-0005-0000-0000-0000B6880000}"/>
    <cellStyle name="Note 8 4 2 2 6" xfId="35001" xr:uid="{00000000-0005-0000-0000-0000B7880000}"/>
    <cellStyle name="Note 8 4 2 2 7" xfId="35002" xr:uid="{00000000-0005-0000-0000-0000B8880000}"/>
    <cellStyle name="Note 8 4 2 2 8" xfId="35003" xr:uid="{00000000-0005-0000-0000-0000B9880000}"/>
    <cellStyle name="Note 8 4 2 2 9" xfId="35004" xr:uid="{00000000-0005-0000-0000-0000BA880000}"/>
    <cellStyle name="Note 8 4 2 20" xfId="35005" xr:uid="{00000000-0005-0000-0000-0000BB880000}"/>
    <cellStyle name="Note 8 4 2 3" xfId="35006" xr:uid="{00000000-0005-0000-0000-0000BC880000}"/>
    <cellStyle name="Note 8 4 2 3 10" xfId="35007" xr:uid="{00000000-0005-0000-0000-0000BD880000}"/>
    <cellStyle name="Note 8 4 2 3 11" xfId="35008" xr:uid="{00000000-0005-0000-0000-0000BE880000}"/>
    <cellStyle name="Note 8 4 2 3 12" xfId="35009" xr:uid="{00000000-0005-0000-0000-0000BF880000}"/>
    <cellStyle name="Note 8 4 2 3 13" xfId="35010" xr:uid="{00000000-0005-0000-0000-0000C0880000}"/>
    <cellStyle name="Note 8 4 2 3 14" xfId="35011" xr:uid="{00000000-0005-0000-0000-0000C1880000}"/>
    <cellStyle name="Note 8 4 2 3 2" xfId="35012" xr:uid="{00000000-0005-0000-0000-0000C2880000}"/>
    <cellStyle name="Note 8 4 2 3 3" xfId="35013" xr:uid="{00000000-0005-0000-0000-0000C3880000}"/>
    <cellStyle name="Note 8 4 2 3 4" xfId="35014" xr:uid="{00000000-0005-0000-0000-0000C4880000}"/>
    <cellStyle name="Note 8 4 2 3 5" xfId="35015" xr:uid="{00000000-0005-0000-0000-0000C5880000}"/>
    <cellStyle name="Note 8 4 2 3 6" xfId="35016" xr:uid="{00000000-0005-0000-0000-0000C6880000}"/>
    <cellStyle name="Note 8 4 2 3 7" xfId="35017" xr:uid="{00000000-0005-0000-0000-0000C7880000}"/>
    <cellStyle name="Note 8 4 2 3 8" xfId="35018" xr:uid="{00000000-0005-0000-0000-0000C8880000}"/>
    <cellStyle name="Note 8 4 2 3 9" xfId="35019" xr:uid="{00000000-0005-0000-0000-0000C9880000}"/>
    <cellStyle name="Note 8 4 2 4" xfId="35020" xr:uid="{00000000-0005-0000-0000-0000CA880000}"/>
    <cellStyle name="Note 8 4 2 4 10" xfId="35021" xr:uid="{00000000-0005-0000-0000-0000CB880000}"/>
    <cellStyle name="Note 8 4 2 4 11" xfId="35022" xr:uid="{00000000-0005-0000-0000-0000CC880000}"/>
    <cellStyle name="Note 8 4 2 4 12" xfId="35023" xr:uid="{00000000-0005-0000-0000-0000CD880000}"/>
    <cellStyle name="Note 8 4 2 4 13" xfId="35024" xr:uid="{00000000-0005-0000-0000-0000CE880000}"/>
    <cellStyle name="Note 8 4 2 4 14" xfId="35025" xr:uid="{00000000-0005-0000-0000-0000CF880000}"/>
    <cellStyle name="Note 8 4 2 4 2" xfId="35026" xr:uid="{00000000-0005-0000-0000-0000D0880000}"/>
    <cellStyle name="Note 8 4 2 4 3" xfId="35027" xr:uid="{00000000-0005-0000-0000-0000D1880000}"/>
    <cellStyle name="Note 8 4 2 4 4" xfId="35028" xr:uid="{00000000-0005-0000-0000-0000D2880000}"/>
    <cellStyle name="Note 8 4 2 4 5" xfId="35029" xr:uid="{00000000-0005-0000-0000-0000D3880000}"/>
    <cellStyle name="Note 8 4 2 4 6" xfId="35030" xr:uid="{00000000-0005-0000-0000-0000D4880000}"/>
    <cellStyle name="Note 8 4 2 4 7" xfId="35031" xr:uid="{00000000-0005-0000-0000-0000D5880000}"/>
    <cellStyle name="Note 8 4 2 4 8" xfId="35032" xr:uid="{00000000-0005-0000-0000-0000D6880000}"/>
    <cellStyle name="Note 8 4 2 4 9" xfId="35033" xr:uid="{00000000-0005-0000-0000-0000D7880000}"/>
    <cellStyle name="Note 8 4 2 5" xfId="35034" xr:uid="{00000000-0005-0000-0000-0000D8880000}"/>
    <cellStyle name="Note 8 4 2 5 10" xfId="35035" xr:uid="{00000000-0005-0000-0000-0000D9880000}"/>
    <cellStyle name="Note 8 4 2 5 11" xfId="35036" xr:uid="{00000000-0005-0000-0000-0000DA880000}"/>
    <cellStyle name="Note 8 4 2 5 12" xfId="35037" xr:uid="{00000000-0005-0000-0000-0000DB880000}"/>
    <cellStyle name="Note 8 4 2 5 13" xfId="35038" xr:uid="{00000000-0005-0000-0000-0000DC880000}"/>
    <cellStyle name="Note 8 4 2 5 2" xfId="35039" xr:uid="{00000000-0005-0000-0000-0000DD880000}"/>
    <cellStyle name="Note 8 4 2 5 3" xfId="35040" xr:uid="{00000000-0005-0000-0000-0000DE880000}"/>
    <cellStyle name="Note 8 4 2 5 4" xfId="35041" xr:uid="{00000000-0005-0000-0000-0000DF880000}"/>
    <cellStyle name="Note 8 4 2 5 5" xfId="35042" xr:uid="{00000000-0005-0000-0000-0000E0880000}"/>
    <cellStyle name="Note 8 4 2 5 6" xfId="35043" xr:uid="{00000000-0005-0000-0000-0000E1880000}"/>
    <cellStyle name="Note 8 4 2 5 7" xfId="35044" xr:uid="{00000000-0005-0000-0000-0000E2880000}"/>
    <cellStyle name="Note 8 4 2 5 8" xfId="35045" xr:uid="{00000000-0005-0000-0000-0000E3880000}"/>
    <cellStyle name="Note 8 4 2 5 9" xfId="35046" xr:uid="{00000000-0005-0000-0000-0000E4880000}"/>
    <cellStyle name="Note 8 4 2 6" xfId="35047" xr:uid="{00000000-0005-0000-0000-0000E5880000}"/>
    <cellStyle name="Note 8 4 2 7" xfId="35048" xr:uid="{00000000-0005-0000-0000-0000E6880000}"/>
    <cellStyle name="Note 8 4 2 8" xfId="35049" xr:uid="{00000000-0005-0000-0000-0000E7880000}"/>
    <cellStyle name="Note 8 4 2 9" xfId="35050" xr:uid="{00000000-0005-0000-0000-0000E8880000}"/>
    <cellStyle name="Note 8 4 20" xfId="35051" xr:uid="{00000000-0005-0000-0000-0000E9880000}"/>
    <cellStyle name="Note 8 4 21" xfId="35052" xr:uid="{00000000-0005-0000-0000-0000EA880000}"/>
    <cellStyle name="Note 8 4 22" xfId="35053" xr:uid="{00000000-0005-0000-0000-0000EB880000}"/>
    <cellStyle name="Note 8 4 3" xfId="35054" xr:uid="{00000000-0005-0000-0000-0000EC880000}"/>
    <cellStyle name="Note 8 4 3 10" xfId="35055" xr:uid="{00000000-0005-0000-0000-0000ED880000}"/>
    <cellStyle name="Note 8 4 3 11" xfId="35056" xr:uid="{00000000-0005-0000-0000-0000EE880000}"/>
    <cellStyle name="Note 8 4 3 12" xfId="35057" xr:uid="{00000000-0005-0000-0000-0000EF880000}"/>
    <cellStyle name="Note 8 4 3 13" xfId="35058" xr:uid="{00000000-0005-0000-0000-0000F0880000}"/>
    <cellStyle name="Note 8 4 3 14" xfId="35059" xr:uid="{00000000-0005-0000-0000-0000F1880000}"/>
    <cellStyle name="Note 8 4 3 15" xfId="35060" xr:uid="{00000000-0005-0000-0000-0000F2880000}"/>
    <cellStyle name="Note 8 4 3 16" xfId="35061" xr:uid="{00000000-0005-0000-0000-0000F3880000}"/>
    <cellStyle name="Note 8 4 3 17" xfId="35062" xr:uid="{00000000-0005-0000-0000-0000F4880000}"/>
    <cellStyle name="Note 8 4 3 18" xfId="35063" xr:uid="{00000000-0005-0000-0000-0000F5880000}"/>
    <cellStyle name="Note 8 4 3 19" xfId="35064" xr:uid="{00000000-0005-0000-0000-0000F6880000}"/>
    <cellStyle name="Note 8 4 3 2" xfId="35065" xr:uid="{00000000-0005-0000-0000-0000F7880000}"/>
    <cellStyle name="Note 8 4 3 2 10" xfId="35066" xr:uid="{00000000-0005-0000-0000-0000F8880000}"/>
    <cellStyle name="Note 8 4 3 2 11" xfId="35067" xr:uid="{00000000-0005-0000-0000-0000F9880000}"/>
    <cellStyle name="Note 8 4 3 2 12" xfId="35068" xr:uid="{00000000-0005-0000-0000-0000FA880000}"/>
    <cellStyle name="Note 8 4 3 2 13" xfId="35069" xr:uid="{00000000-0005-0000-0000-0000FB880000}"/>
    <cellStyle name="Note 8 4 3 2 14" xfId="35070" xr:uid="{00000000-0005-0000-0000-0000FC880000}"/>
    <cellStyle name="Note 8 4 3 2 2" xfId="35071" xr:uid="{00000000-0005-0000-0000-0000FD880000}"/>
    <cellStyle name="Note 8 4 3 2 3" xfId="35072" xr:uid="{00000000-0005-0000-0000-0000FE880000}"/>
    <cellStyle name="Note 8 4 3 2 4" xfId="35073" xr:uid="{00000000-0005-0000-0000-0000FF880000}"/>
    <cellStyle name="Note 8 4 3 2 5" xfId="35074" xr:uid="{00000000-0005-0000-0000-000000890000}"/>
    <cellStyle name="Note 8 4 3 2 6" xfId="35075" xr:uid="{00000000-0005-0000-0000-000001890000}"/>
    <cellStyle name="Note 8 4 3 2 7" xfId="35076" xr:uid="{00000000-0005-0000-0000-000002890000}"/>
    <cellStyle name="Note 8 4 3 2 8" xfId="35077" xr:uid="{00000000-0005-0000-0000-000003890000}"/>
    <cellStyle name="Note 8 4 3 2 9" xfId="35078" xr:uid="{00000000-0005-0000-0000-000004890000}"/>
    <cellStyle name="Note 8 4 3 20" xfId="35079" xr:uid="{00000000-0005-0000-0000-000005890000}"/>
    <cellStyle name="Note 8 4 3 3" xfId="35080" xr:uid="{00000000-0005-0000-0000-000006890000}"/>
    <cellStyle name="Note 8 4 3 3 10" xfId="35081" xr:uid="{00000000-0005-0000-0000-000007890000}"/>
    <cellStyle name="Note 8 4 3 3 11" xfId="35082" xr:uid="{00000000-0005-0000-0000-000008890000}"/>
    <cellStyle name="Note 8 4 3 3 12" xfId="35083" xr:uid="{00000000-0005-0000-0000-000009890000}"/>
    <cellStyle name="Note 8 4 3 3 13" xfId="35084" xr:uid="{00000000-0005-0000-0000-00000A890000}"/>
    <cellStyle name="Note 8 4 3 3 14" xfId="35085" xr:uid="{00000000-0005-0000-0000-00000B890000}"/>
    <cellStyle name="Note 8 4 3 3 2" xfId="35086" xr:uid="{00000000-0005-0000-0000-00000C890000}"/>
    <cellStyle name="Note 8 4 3 3 3" xfId="35087" xr:uid="{00000000-0005-0000-0000-00000D890000}"/>
    <cellStyle name="Note 8 4 3 3 4" xfId="35088" xr:uid="{00000000-0005-0000-0000-00000E890000}"/>
    <cellStyle name="Note 8 4 3 3 5" xfId="35089" xr:uid="{00000000-0005-0000-0000-00000F890000}"/>
    <cellStyle name="Note 8 4 3 3 6" xfId="35090" xr:uid="{00000000-0005-0000-0000-000010890000}"/>
    <cellStyle name="Note 8 4 3 3 7" xfId="35091" xr:uid="{00000000-0005-0000-0000-000011890000}"/>
    <cellStyle name="Note 8 4 3 3 8" xfId="35092" xr:uid="{00000000-0005-0000-0000-000012890000}"/>
    <cellStyle name="Note 8 4 3 3 9" xfId="35093" xr:uid="{00000000-0005-0000-0000-000013890000}"/>
    <cellStyle name="Note 8 4 3 4" xfId="35094" xr:uid="{00000000-0005-0000-0000-000014890000}"/>
    <cellStyle name="Note 8 4 3 4 10" xfId="35095" xr:uid="{00000000-0005-0000-0000-000015890000}"/>
    <cellStyle name="Note 8 4 3 4 11" xfId="35096" xr:uid="{00000000-0005-0000-0000-000016890000}"/>
    <cellStyle name="Note 8 4 3 4 12" xfId="35097" xr:uid="{00000000-0005-0000-0000-000017890000}"/>
    <cellStyle name="Note 8 4 3 4 13" xfId="35098" xr:uid="{00000000-0005-0000-0000-000018890000}"/>
    <cellStyle name="Note 8 4 3 4 14" xfId="35099" xr:uid="{00000000-0005-0000-0000-000019890000}"/>
    <cellStyle name="Note 8 4 3 4 2" xfId="35100" xr:uid="{00000000-0005-0000-0000-00001A890000}"/>
    <cellStyle name="Note 8 4 3 4 3" xfId="35101" xr:uid="{00000000-0005-0000-0000-00001B890000}"/>
    <cellStyle name="Note 8 4 3 4 4" xfId="35102" xr:uid="{00000000-0005-0000-0000-00001C890000}"/>
    <cellStyle name="Note 8 4 3 4 5" xfId="35103" xr:uid="{00000000-0005-0000-0000-00001D890000}"/>
    <cellStyle name="Note 8 4 3 4 6" xfId="35104" xr:uid="{00000000-0005-0000-0000-00001E890000}"/>
    <cellStyle name="Note 8 4 3 4 7" xfId="35105" xr:uid="{00000000-0005-0000-0000-00001F890000}"/>
    <cellStyle name="Note 8 4 3 4 8" xfId="35106" xr:uid="{00000000-0005-0000-0000-000020890000}"/>
    <cellStyle name="Note 8 4 3 4 9" xfId="35107" xr:uid="{00000000-0005-0000-0000-000021890000}"/>
    <cellStyle name="Note 8 4 3 5" xfId="35108" xr:uid="{00000000-0005-0000-0000-000022890000}"/>
    <cellStyle name="Note 8 4 3 5 10" xfId="35109" xr:uid="{00000000-0005-0000-0000-000023890000}"/>
    <cellStyle name="Note 8 4 3 5 11" xfId="35110" xr:uid="{00000000-0005-0000-0000-000024890000}"/>
    <cellStyle name="Note 8 4 3 5 12" xfId="35111" xr:uid="{00000000-0005-0000-0000-000025890000}"/>
    <cellStyle name="Note 8 4 3 5 13" xfId="35112" xr:uid="{00000000-0005-0000-0000-000026890000}"/>
    <cellStyle name="Note 8 4 3 5 2" xfId="35113" xr:uid="{00000000-0005-0000-0000-000027890000}"/>
    <cellStyle name="Note 8 4 3 5 3" xfId="35114" xr:uid="{00000000-0005-0000-0000-000028890000}"/>
    <cellStyle name="Note 8 4 3 5 4" xfId="35115" xr:uid="{00000000-0005-0000-0000-000029890000}"/>
    <cellStyle name="Note 8 4 3 5 5" xfId="35116" xr:uid="{00000000-0005-0000-0000-00002A890000}"/>
    <cellStyle name="Note 8 4 3 5 6" xfId="35117" xr:uid="{00000000-0005-0000-0000-00002B890000}"/>
    <cellStyle name="Note 8 4 3 5 7" xfId="35118" xr:uid="{00000000-0005-0000-0000-00002C890000}"/>
    <cellStyle name="Note 8 4 3 5 8" xfId="35119" xr:uid="{00000000-0005-0000-0000-00002D890000}"/>
    <cellStyle name="Note 8 4 3 5 9" xfId="35120" xr:uid="{00000000-0005-0000-0000-00002E890000}"/>
    <cellStyle name="Note 8 4 3 6" xfId="35121" xr:uid="{00000000-0005-0000-0000-00002F890000}"/>
    <cellStyle name="Note 8 4 3 7" xfId="35122" xr:uid="{00000000-0005-0000-0000-000030890000}"/>
    <cellStyle name="Note 8 4 3 8" xfId="35123" xr:uid="{00000000-0005-0000-0000-000031890000}"/>
    <cellStyle name="Note 8 4 3 9" xfId="35124" xr:uid="{00000000-0005-0000-0000-000032890000}"/>
    <cellStyle name="Note 8 4 4" xfId="35125" xr:uid="{00000000-0005-0000-0000-000033890000}"/>
    <cellStyle name="Note 8 4 4 10" xfId="35126" xr:uid="{00000000-0005-0000-0000-000034890000}"/>
    <cellStyle name="Note 8 4 4 11" xfId="35127" xr:uid="{00000000-0005-0000-0000-000035890000}"/>
    <cellStyle name="Note 8 4 4 12" xfId="35128" xr:uid="{00000000-0005-0000-0000-000036890000}"/>
    <cellStyle name="Note 8 4 4 13" xfId="35129" xr:uid="{00000000-0005-0000-0000-000037890000}"/>
    <cellStyle name="Note 8 4 4 14" xfId="35130" xr:uid="{00000000-0005-0000-0000-000038890000}"/>
    <cellStyle name="Note 8 4 4 2" xfId="35131" xr:uid="{00000000-0005-0000-0000-000039890000}"/>
    <cellStyle name="Note 8 4 4 3" xfId="35132" xr:uid="{00000000-0005-0000-0000-00003A890000}"/>
    <cellStyle name="Note 8 4 4 4" xfId="35133" xr:uid="{00000000-0005-0000-0000-00003B890000}"/>
    <cellStyle name="Note 8 4 4 5" xfId="35134" xr:uid="{00000000-0005-0000-0000-00003C890000}"/>
    <cellStyle name="Note 8 4 4 6" xfId="35135" xr:uid="{00000000-0005-0000-0000-00003D890000}"/>
    <cellStyle name="Note 8 4 4 7" xfId="35136" xr:uid="{00000000-0005-0000-0000-00003E890000}"/>
    <cellStyle name="Note 8 4 4 8" xfId="35137" xr:uid="{00000000-0005-0000-0000-00003F890000}"/>
    <cellStyle name="Note 8 4 4 9" xfId="35138" xr:uid="{00000000-0005-0000-0000-000040890000}"/>
    <cellStyle name="Note 8 4 5" xfId="35139" xr:uid="{00000000-0005-0000-0000-000041890000}"/>
    <cellStyle name="Note 8 4 5 10" xfId="35140" xr:uid="{00000000-0005-0000-0000-000042890000}"/>
    <cellStyle name="Note 8 4 5 11" xfId="35141" xr:uid="{00000000-0005-0000-0000-000043890000}"/>
    <cellStyle name="Note 8 4 5 12" xfId="35142" xr:uid="{00000000-0005-0000-0000-000044890000}"/>
    <cellStyle name="Note 8 4 5 13" xfId="35143" xr:uid="{00000000-0005-0000-0000-000045890000}"/>
    <cellStyle name="Note 8 4 5 14" xfId="35144" xr:uid="{00000000-0005-0000-0000-000046890000}"/>
    <cellStyle name="Note 8 4 5 2" xfId="35145" xr:uid="{00000000-0005-0000-0000-000047890000}"/>
    <cellStyle name="Note 8 4 5 3" xfId="35146" xr:uid="{00000000-0005-0000-0000-000048890000}"/>
    <cellStyle name="Note 8 4 5 4" xfId="35147" xr:uid="{00000000-0005-0000-0000-000049890000}"/>
    <cellStyle name="Note 8 4 5 5" xfId="35148" xr:uid="{00000000-0005-0000-0000-00004A890000}"/>
    <cellStyle name="Note 8 4 5 6" xfId="35149" xr:uid="{00000000-0005-0000-0000-00004B890000}"/>
    <cellStyle name="Note 8 4 5 7" xfId="35150" xr:uid="{00000000-0005-0000-0000-00004C890000}"/>
    <cellStyle name="Note 8 4 5 8" xfId="35151" xr:uid="{00000000-0005-0000-0000-00004D890000}"/>
    <cellStyle name="Note 8 4 5 9" xfId="35152" xr:uid="{00000000-0005-0000-0000-00004E890000}"/>
    <cellStyle name="Note 8 4 6" xfId="35153" xr:uid="{00000000-0005-0000-0000-00004F890000}"/>
    <cellStyle name="Note 8 4 6 10" xfId="35154" xr:uid="{00000000-0005-0000-0000-000050890000}"/>
    <cellStyle name="Note 8 4 6 11" xfId="35155" xr:uid="{00000000-0005-0000-0000-000051890000}"/>
    <cellStyle name="Note 8 4 6 12" xfId="35156" xr:uid="{00000000-0005-0000-0000-000052890000}"/>
    <cellStyle name="Note 8 4 6 13" xfId="35157" xr:uid="{00000000-0005-0000-0000-000053890000}"/>
    <cellStyle name="Note 8 4 6 14" xfId="35158" xr:uid="{00000000-0005-0000-0000-000054890000}"/>
    <cellStyle name="Note 8 4 6 2" xfId="35159" xr:uid="{00000000-0005-0000-0000-000055890000}"/>
    <cellStyle name="Note 8 4 6 3" xfId="35160" xr:uid="{00000000-0005-0000-0000-000056890000}"/>
    <cellStyle name="Note 8 4 6 4" xfId="35161" xr:uid="{00000000-0005-0000-0000-000057890000}"/>
    <cellStyle name="Note 8 4 6 5" xfId="35162" xr:uid="{00000000-0005-0000-0000-000058890000}"/>
    <cellStyle name="Note 8 4 6 6" xfId="35163" xr:uid="{00000000-0005-0000-0000-000059890000}"/>
    <cellStyle name="Note 8 4 6 7" xfId="35164" xr:uid="{00000000-0005-0000-0000-00005A890000}"/>
    <cellStyle name="Note 8 4 6 8" xfId="35165" xr:uid="{00000000-0005-0000-0000-00005B890000}"/>
    <cellStyle name="Note 8 4 6 9" xfId="35166" xr:uid="{00000000-0005-0000-0000-00005C890000}"/>
    <cellStyle name="Note 8 4 7" xfId="35167" xr:uid="{00000000-0005-0000-0000-00005D890000}"/>
    <cellStyle name="Note 8 4 7 10" xfId="35168" xr:uid="{00000000-0005-0000-0000-00005E890000}"/>
    <cellStyle name="Note 8 4 7 11" xfId="35169" xr:uid="{00000000-0005-0000-0000-00005F890000}"/>
    <cellStyle name="Note 8 4 7 12" xfId="35170" xr:uid="{00000000-0005-0000-0000-000060890000}"/>
    <cellStyle name="Note 8 4 7 13" xfId="35171" xr:uid="{00000000-0005-0000-0000-000061890000}"/>
    <cellStyle name="Note 8 4 7 2" xfId="35172" xr:uid="{00000000-0005-0000-0000-000062890000}"/>
    <cellStyle name="Note 8 4 7 3" xfId="35173" xr:uid="{00000000-0005-0000-0000-000063890000}"/>
    <cellStyle name="Note 8 4 7 4" xfId="35174" xr:uid="{00000000-0005-0000-0000-000064890000}"/>
    <cellStyle name="Note 8 4 7 5" xfId="35175" xr:uid="{00000000-0005-0000-0000-000065890000}"/>
    <cellStyle name="Note 8 4 7 6" xfId="35176" xr:uid="{00000000-0005-0000-0000-000066890000}"/>
    <cellStyle name="Note 8 4 7 7" xfId="35177" xr:uid="{00000000-0005-0000-0000-000067890000}"/>
    <cellStyle name="Note 8 4 7 8" xfId="35178" xr:uid="{00000000-0005-0000-0000-000068890000}"/>
    <cellStyle name="Note 8 4 7 9" xfId="35179" xr:uid="{00000000-0005-0000-0000-000069890000}"/>
    <cellStyle name="Note 8 4 8" xfId="35180" xr:uid="{00000000-0005-0000-0000-00006A890000}"/>
    <cellStyle name="Note 8 4 9" xfId="35181" xr:uid="{00000000-0005-0000-0000-00006B890000}"/>
    <cellStyle name="Note 8 5" xfId="35182" xr:uid="{00000000-0005-0000-0000-00006C890000}"/>
    <cellStyle name="Note 8 5 10" xfId="35183" xr:uid="{00000000-0005-0000-0000-00006D890000}"/>
    <cellStyle name="Note 8 5 11" xfId="35184" xr:uid="{00000000-0005-0000-0000-00006E890000}"/>
    <cellStyle name="Note 8 5 12" xfId="35185" xr:uid="{00000000-0005-0000-0000-00006F890000}"/>
    <cellStyle name="Note 8 5 13" xfId="35186" xr:uid="{00000000-0005-0000-0000-000070890000}"/>
    <cellStyle name="Note 8 5 14" xfId="35187" xr:uid="{00000000-0005-0000-0000-000071890000}"/>
    <cellStyle name="Note 8 5 15" xfId="35188" xr:uid="{00000000-0005-0000-0000-000072890000}"/>
    <cellStyle name="Note 8 5 16" xfId="35189" xr:uid="{00000000-0005-0000-0000-000073890000}"/>
    <cellStyle name="Note 8 5 17" xfId="35190" xr:uid="{00000000-0005-0000-0000-000074890000}"/>
    <cellStyle name="Note 8 5 18" xfId="35191" xr:uid="{00000000-0005-0000-0000-000075890000}"/>
    <cellStyle name="Note 8 5 19" xfId="35192" xr:uid="{00000000-0005-0000-0000-000076890000}"/>
    <cellStyle name="Note 8 5 2" xfId="35193" xr:uid="{00000000-0005-0000-0000-000077890000}"/>
    <cellStyle name="Note 8 5 2 10" xfId="35194" xr:uid="{00000000-0005-0000-0000-000078890000}"/>
    <cellStyle name="Note 8 5 2 11" xfId="35195" xr:uid="{00000000-0005-0000-0000-000079890000}"/>
    <cellStyle name="Note 8 5 2 12" xfId="35196" xr:uid="{00000000-0005-0000-0000-00007A890000}"/>
    <cellStyle name="Note 8 5 2 13" xfId="35197" xr:uid="{00000000-0005-0000-0000-00007B890000}"/>
    <cellStyle name="Note 8 5 2 14" xfId="35198" xr:uid="{00000000-0005-0000-0000-00007C890000}"/>
    <cellStyle name="Note 8 5 2 2" xfId="35199" xr:uid="{00000000-0005-0000-0000-00007D890000}"/>
    <cellStyle name="Note 8 5 2 3" xfId="35200" xr:uid="{00000000-0005-0000-0000-00007E890000}"/>
    <cellStyle name="Note 8 5 2 4" xfId="35201" xr:uid="{00000000-0005-0000-0000-00007F890000}"/>
    <cellStyle name="Note 8 5 2 5" xfId="35202" xr:uid="{00000000-0005-0000-0000-000080890000}"/>
    <cellStyle name="Note 8 5 2 6" xfId="35203" xr:uid="{00000000-0005-0000-0000-000081890000}"/>
    <cellStyle name="Note 8 5 2 7" xfId="35204" xr:uid="{00000000-0005-0000-0000-000082890000}"/>
    <cellStyle name="Note 8 5 2 8" xfId="35205" xr:uid="{00000000-0005-0000-0000-000083890000}"/>
    <cellStyle name="Note 8 5 2 9" xfId="35206" xr:uid="{00000000-0005-0000-0000-000084890000}"/>
    <cellStyle name="Note 8 5 20" xfId="35207" xr:uid="{00000000-0005-0000-0000-000085890000}"/>
    <cellStyle name="Note 8 5 3" xfId="35208" xr:uid="{00000000-0005-0000-0000-000086890000}"/>
    <cellStyle name="Note 8 5 3 10" xfId="35209" xr:uid="{00000000-0005-0000-0000-000087890000}"/>
    <cellStyle name="Note 8 5 3 11" xfId="35210" xr:uid="{00000000-0005-0000-0000-000088890000}"/>
    <cellStyle name="Note 8 5 3 12" xfId="35211" xr:uid="{00000000-0005-0000-0000-000089890000}"/>
    <cellStyle name="Note 8 5 3 13" xfId="35212" xr:uid="{00000000-0005-0000-0000-00008A890000}"/>
    <cellStyle name="Note 8 5 3 14" xfId="35213" xr:uid="{00000000-0005-0000-0000-00008B890000}"/>
    <cellStyle name="Note 8 5 3 2" xfId="35214" xr:uid="{00000000-0005-0000-0000-00008C890000}"/>
    <cellStyle name="Note 8 5 3 3" xfId="35215" xr:uid="{00000000-0005-0000-0000-00008D890000}"/>
    <cellStyle name="Note 8 5 3 4" xfId="35216" xr:uid="{00000000-0005-0000-0000-00008E890000}"/>
    <cellStyle name="Note 8 5 3 5" xfId="35217" xr:uid="{00000000-0005-0000-0000-00008F890000}"/>
    <cellStyle name="Note 8 5 3 6" xfId="35218" xr:uid="{00000000-0005-0000-0000-000090890000}"/>
    <cellStyle name="Note 8 5 3 7" xfId="35219" xr:uid="{00000000-0005-0000-0000-000091890000}"/>
    <cellStyle name="Note 8 5 3 8" xfId="35220" xr:uid="{00000000-0005-0000-0000-000092890000}"/>
    <cellStyle name="Note 8 5 3 9" xfId="35221" xr:uid="{00000000-0005-0000-0000-000093890000}"/>
    <cellStyle name="Note 8 5 4" xfId="35222" xr:uid="{00000000-0005-0000-0000-000094890000}"/>
    <cellStyle name="Note 8 5 4 10" xfId="35223" xr:uid="{00000000-0005-0000-0000-000095890000}"/>
    <cellStyle name="Note 8 5 4 11" xfId="35224" xr:uid="{00000000-0005-0000-0000-000096890000}"/>
    <cellStyle name="Note 8 5 4 12" xfId="35225" xr:uid="{00000000-0005-0000-0000-000097890000}"/>
    <cellStyle name="Note 8 5 4 13" xfId="35226" xr:uid="{00000000-0005-0000-0000-000098890000}"/>
    <cellStyle name="Note 8 5 4 14" xfId="35227" xr:uid="{00000000-0005-0000-0000-000099890000}"/>
    <cellStyle name="Note 8 5 4 2" xfId="35228" xr:uid="{00000000-0005-0000-0000-00009A890000}"/>
    <cellStyle name="Note 8 5 4 3" xfId="35229" xr:uid="{00000000-0005-0000-0000-00009B890000}"/>
    <cellStyle name="Note 8 5 4 4" xfId="35230" xr:uid="{00000000-0005-0000-0000-00009C890000}"/>
    <cellStyle name="Note 8 5 4 5" xfId="35231" xr:uid="{00000000-0005-0000-0000-00009D890000}"/>
    <cellStyle name="Note 8 5 4 6" xfId="35232" xr:uid="{00000000-0005-0000-0000-00009E890000}"/>
    <cellStyle name="Note 8 5 4 7" xfId="35233" xr:uid="{00000000-0005-0000-0000-00009F890000}"/>
    <cellStyle name="Note 8 5 4 8" xfId="35234" xr:uid="{00000000-0005-0000-0000-0000A0890000}"/>
    <cellStyle name="Note 8 5 4 9" xfId="35235" xr:uid="{00000000-0005-0000-0000-0000A1890000}"/>
    <cellStyle name="Note 8 5 5" xfId="35236" xr:uid="{00000000-0005-0000-0000-0000A2890000}"/>
    <cellStyle name="Note 8 5 5 10" xfId="35237" xr:uid="{00000000-0005-0000-0000-0000A3890000}"/>
    <cellStyle name="Note 8 5 5 11" xfId="35238" xr:uid="{00000000-0005-0000-0000-0000A4890000}"/>
    <cellStyle name="Note 8 5 5 12" xfId="35239" xr:uid="{00000000-0005-0000-0000-0000A5890000}"/>
    <cellStyle name="Note 8 5 5 13" xfId="35240" xr:uid="{00000000-0005-0000-0000-0000A6890000}"/>
    <cellStyle name="Note 8 5 5 2" xfId="35241" xr:uid="{00000000-0005-0000-0000-0000A7890000}"/>
    <cellStyle name="Note 8 5 5 3" xfId="35242" xr:uid="{00000000-0005-0000-0000-0000A8890000}"/>
    <cellStyle name="Note 8 5 5 4" xfId="35243" xr:uid="{00000000-0005-0000-0000-0000A9890000}"/>
    <cellStyle name="Note 8 5 5 5" xfId="35244" xr:uid="{00000000-0005-0000-0000-0000AA890000}"/>
    <cellStyle name="Note 8 5 5 6" xfId="35245" xr:uid="{00000000-0005-0000-0000-0000AB890000}"/>
    <cellStyle name="Note 8 5 5 7" xfId="35246" xr:uid="{00000000-0005-0000-0000-0000AC890000}"/>
    <cellStyle name="Note 8 5 5 8" xfId="35247" xr:uid="{00000000-0005-0000-0000-0000AD890000}"/>
    <cellStyle name="Note 8 5 5 9" xfId="35248" xr:uid="{00000000-0005-0000-0000-0000AE890000}"/>
    <cellStyle name="Note 8 5 6" xfId="35249" xr:uid="{00000000-0005-0000-0000-0000AF890000}"/>
    <cellStyle name="Note 8 5 7" xfId="35250" xr:uid="{00000000-0005-0000-0000-0000B0890000}"/>
    <cellStyle name="Note 8 5 8" xfId="35251" xr:uid="{00000000-0005-0000-0000-0000B1890000}"/>
    <cellStyle name="Note 8 5 9" xfId="35252" xr:uid="{00000000-0005-0000-0000-0000B2890000}"/>
    <cellStyle name="Note 8 6" xfId="35253" xr:uid="{00000000-0005-0000-0000-0000B3890000}"/>
    <cellStyle name="Note 8 6 10" xfId="35254" xr:uid="{00000000-0005-0000-0000-0000B4890000}"/>
    <cellStyle name="Note 8 6 11" xfId="35255" xr:uid="{00000000-0005-0000-0000-0000B5890000}"/>
    <cellStyle name="Note 8 6 12" xfId="35256" xr:uid="{00000000-0005-0000-0000-0000B6890000}"/>
    <cellStyle name="Note 8 6 13" xfId="35257" xr:uid="{00000000-0005-0000-0000-0000B7890000}"/>
    <cellStyle name="Note 8 6 14" xfId="35258" xr:uid="{00000000-0005-0000-0000-0000B8890000}"/>
    <cellStyle name="Note 8 6 15" xfId="35259" xr:uid="{00000000-0005-0000-0000-0000B9890000}"/>
    <cellStyle name="Note 8 6 16" xfId="35260" xr:uid="{00000000-0005-0000-0000-0000BA890000}"/>
    <cellStyle name="Note 8 6 17" xfId="35261" xr:uid="{00000000-0005-0000-0000-0000BB890000}"/>
    <cellStyle name="Note 8 6 18" xfId="35262" xr:uid="{00000000-0005-0000-0000-0000BC890000}"/>
    <cellStyle name="Note 8 6 19" xfId="35263" xr:uid="{00000000-0005-0000-0000-0000BD890000}"/>
    <cellStyle name="Note 8 6 2" xfId="35264" xr:uid="{00000000-0005-0000-0000-0000BE890000}"/>
    <cellStyle name="Note 8 6 2 10" xfId="35265" xr:uid="{00000000-0005-0000-0000-0000BF890000}"/>
    <cellStyle name="Note 8 6 2 11" xfId="35266" xr:uid="{00000000-0005-0000-0000-0000C0890000}"/>
    <cellStyle name="Note 8 6 2 12" xfId="35267" xr:uid="{00000000-0005-0000-0000-0000C1890000}"/>
    <cellStyle name="Note 8 6 2 13" xfId="35268" xr:uid="{00000000-0005-0000-0000-0000C2890000}"/>
    <cellStyle name="Note 8 6 2 14" xfId="35269" xr:uid="{00000000-0005-0000-0000-0000C3890000}"/>
    <cellStyle name="Note 8 6 2 2" xfId="35270" xr:uid="{00000000-0005-0000-0000-0000C4890000}"/>
    <cellStyle name="Note 8 6 2 3" xfId="35271" xr:uid="{00000000-0005-0000-0000-0000C5890000}"/>
    <cellStyle name="Note 8 6 2 4" xfId="35272" xr:uid="{00000000-0005-0000-0000-0000C6890000}"/>
    <cellStyle name="Note 8 6 2 5" xfId="35273" xr:uid="{00000000-0005-0000-0000-0000C7890000}"/>
    <cellStyle name="Note 8 6 2 6" xfId="35274" xr:uid="{00000000-0005-0000-0000-0000C8890000}"/>
    <cellStyle name="Note 8 6 2 7" xfId="35275" xr:uid="{00000000-0005-0000-0000-0000C9890000}"/>
    <cellStyle name="Note 8 6 2 8" xfId="35276" xr:uid="{00000000-0005-0000-0000-0000CA890000}"/>
    <cellStyle name="Note 8 6 2 9" xfId="35277" xr:uid="{00000000-0005-0000-0000-0000CB890000}"/>
    <cellStyle name="Note 8 6 20" xfId="35278" xr:uid="{00000000-0005-0000-0000-0000CC890000}"/>
    <cellStyle name="Note 8 6 3" xfId="35279" xr:uid="{00000000-0005-0000-0000-0000CD890000}"/>
    <cellStyle name="Note 8 6 3 10" xfId="35280" xr:uid="{00000000-0005-0000-0000-0000CE890000}"/>
    <cellStyle name="Note 8 6 3 11" xfId="35281" xr:uid="{00000000-0005-0000-0000-0000CF890000}"/>
    <cellStyle name="Note 8 6 3 12" xfId="35282" xr:uid="{00000000-0005-0000-0000-0000D0890000}"/>
    <cellStyle name="Note 8 6 3 13" xfId="35283" xr:uid="{00000000-0005-0000-0000-0000D1890000}"/>
    <cellStyle name="Note 8 6 3 14" xfId="35284" xr:uid="{00000000-0005-0000-0000-0000D2890000}"/>
    <cellStyle name="Note 8 6 3 2" xfId="35285" xr:uid="{00000000-0005-0000-0000-0000D3890000}"/>
    <cellStyle name="Note 8 6 3 3" xfId="35286" xr:uid="{00000000-0005-0000-0000-0000D4890000}"/>
    <cellStyle name="Note 8 6 3 4" xfId="35287" xr:uid="{00000000-0005-0000-0000-0000D5890000}"/>
    <cellStyle name="Note 8 6 3 5" xfId="35288" xr:uid="{00000000-0005-0000-0000-0000D6890000}"/>
    <cellStyle name="Note 8 6 3 6" xfId="35289" xr:uid="{00000000-0005-0000-0000-0000D7890000}"/>
    <cellStyle name="Note 8 6 3 7" xfId="35290" xr:uid="{00000000-0005-0000-0000-0000D8890000}"/>
    <cellStyle name="Note 8 6 3 8" xfId="35291" xr:uid="{00000000-0005-0000-0000-0000D9890000}"/>
    <cellStyle name="Note 8 6 3 9" xfId="35292" xr:uid="{00000000-0005-0000-0000-0000DA890000}"/>
    <cellStyle name="Note 8 6 4" xfId="35293" xr:uid="{00000000-0005-0000-0000-0000DB890000}"/>
    <cellStyle name="Note 8 6 4 10" xfId="35294" xr:uid="{00000000-0005-0000-0000-0000DC890000}"/>
    <cellStyle name="Note 8 6 4 11" xfId="35295" xr:uid="{00000000-0005-0000-0000-0000DD890000}"/>
    <cellStyle name="Note 8 6 4 12" xfId="35296" xr:uid="{00000000-0005-0000-0000-0000DE890000}"/>
    <cellStyle name="Note 8 6 4 13" xfId="35297" xr:uid="{00000000-0005-0000-0000-0000DF890000}"/>
    <cellStyle name="Note 8 6 4 14" xfId="35298" xr:uid="{00000000-0005-0000-0000-0000E0890000}"/>
    <cellStyle name="Note 8 6 4 2" xfId="35299" xr:uid="{00000000-0005-0000-0000-0000E1890000}"/>
    <cellStyle name="Note 8 6 4 3" xfId="35300" xr:uid="{00000000-0005-0000-0000-0000E2890000}"/>
    <cellStyle name="Note 8 6 4 4" xfId="35301" xr:uid="{00000000-0005-0000-0000-0000E3890000}"/>
    <cellStyle name="Note 8 6 4 5" xfId="35302" xr:uid="{00000000-0005-0000-0000-0000E4890000}"/>
    <cellStyle name="Note 8 6 4 6" xfId="35303" xr:uid="{00000000-0005-0000-0000-0000E5890000}"/>
    <cellStyle name="Note 8 6 4 7" xfId="35304" xr:uid="{00000000-0005-0000-0000-0000E6890000}"/>
    <cellStyle name="Note 8 6 4 8" xfId="35305" xr:uid="{00000000-0005-0000-0000-0000E7890000}"/>
    <cellStyle name="Note 8 6 4 9" xfId="35306" xr:uid="{00000000-0005-0000-0000-0000E8890000}"/>
    <cellStyle name="Note 8 6 5" xfId="35307" xr:uid="{00000000-0005-0000-0000-0000E9890000}"/>
    <cellStyle name="Note 8 6 5 10" xfId="35308" xr:uid="{00000000-0005-0000-0000-0000EA890000}"/>
    <cellStyle name="Note 8 6 5 11" xfId="35309" xr:uid="{00000000-0005-0000-0000-0000EB890000}"/>
    <cellStyle name="Note 8 6 5 12" xfId="35310" xr:uid="{00000000-0005-0000-0000-0000EC890000}"/>
    <cellStyle name="Note 8 6 5 13" xfId="35311" xr:uid="{00000000-0005-0000-0000-0000ED890000}"/>
    <cellStyle name="Note 8 6 5 2" xfId="35312" xr:uid="{00000000-0005-0000-0000-0000EE890000}"/>
    <cellStyle name="Note 8 6 5 3" xfId="35313" xr:uid="{00000000-0005-0000-0000-0000EF890000}"/>
    <cellStyle name="Note 8 6 5 4" xfId="35314" xr:uid="{00000000-0005-0000-0000-0000F0890000}"/>
    <cellStyle name="Note 8 6 5 5" xfId="35315" xr:uid="{00000000-0005-0000-0000-0000F1890000}"/>
    <cellStyle name="Note 8 6 5 6" xfId="35316" xr:uid="{00000000-0005-0000-0000-0000F2890000}"/>
    <cellStyle name="Note 8 6 5 7" xfId="35317" xr:uid="{00000000-0005-0000-0000-0000F3890000}"/>
    <cellStyle name="Note 8 6 5 8" xfId="35318" xr:uid="{00000000-0005-0000-0000-0000F4890000}"/>
    <cellStyle name="Note 8 6 5 9" xfId="35319" xr:uid="{00000000-0005-0000-0000-0000F5890000}"/>
    <cellStyle name="Note 8 6 6" xfId="35320" xr:uid="{00000000-0005-0000-0000-0000F6890000}"/>
    <cellStyle name="Note 8 6 7" xfId="35321" xr:uid="{00000000-0005-0000-0000-0000F7890000}"/>
    <cellStyle name="Note 8 6 8" xfId="35322" xr:uid="{00000000-0005-0000-0000-0000F8890000}"/>
    <cellStyle name="Note 8 6 9" xfId="35323" xr:uid="{00000000-0005-0000-0000-0000F9890000}"/>
    <cellStyle name="Note 8 7" xfId="35324" xr:uid="{00000000-0005-0000-0000-0000FA890000}"/>
    <cellStyle name="Note 8 7 10" xfId="35325" xr:uid="{00000000-0005-0000-0000-0000FB890000}"/>
    <cellStyle name="Note 8 7 11" xfId="35326" xr:uid="{00000000-0005-0000-0000-0000FC890000}"/>
    <cellStyle name="Note 8 7 12" xfId="35327" xr:uid="{00000000-0005-0000-0000-0000FD890000}"/>
    <cellStyle name="Note 8 7 13" xfId="35328" xr:uid="{00000000-0005-0000-0000-0000FE890000}"/>
    <cellStyle name="Note 8 7 14" xfId="35329" xr:uid="{00000000-0005-0000-0000-0000FF890000}"/>
    <cellStyle name="Note 8 7 2" xfId="35330" xr:uid="{00000000-0005-0000-0000-0000008A0000}"/>
    <cellStyle name="Note 8 7 3" xfId="35331" xr:uid="{00000000-0005-0000-0000-0000018A0000}"/>
    <cellStyle name="Note 8 7 4" xfId="35332" xr:uid="{00000000-0005-0000-0000-0000028A0000}"/>
    <cellStyle name="Note 8 7 5" xfId="35333" xr:uid="{00000000-0005-0000-0000-0000038A0000}"/>
    <cellStyle name="Note 8 7 6" xfId="35334" xr:uid="{00000000-0005-0000-0000-0000048A0000}"/>
    <cellStyle name="Note 8 7 7" xfId="35335" xr:uid="{00000000-0005-0000-0000-0000058A0000}"/>
    <cellStyle name="Note 8 7 8" xfId="35336" xr:uid="{00000000-0005-0000-0000-0000068A0000}"/>
    <cellStyle name="Note 8 7 9" xfId="35337" xr:uid="{00000000-0005-0000-0000-0000078A0000}"/>
    <cellStyle name="Note 8 8" xfId="35338" xr:uid="{00000000-0005-0000-0000-0000088A0000}"/>
    <cellStyle name="Note 8 8 10" xfId="35339" xr:uid="{00000000-0005-0000-0000-0000098A0000}"/>
    <cellStyle name="Note 8 8 11" xfId="35340" xr:uid="{00000000-0005-0000-0000-00000A8A0000}"/>
    <cellStyle name="Note 8 8 12" xfId="35341" xr:uid="{00000000-0005-0000-0000-00000B8A0000}"/>
    <cellStyle name="Note 8 8 13" xfId="35342" xr:uid="{00000000-0005-0000-0000-00000C8A0000}"/>
    <cellStyle name="Note 8 8 14" xfId="35343" xr:uid="{00000000-0005-0000-0000-00000D8A0000}"/>
    <cellStyle name="Note 8 8 2" xfId="35344" xr:uid="{00000000-0005-0000-0000-00000E8A0000}"/>
    <cellStyle name="Note 8 8 3" xfId="35345" xr:uid="{00000000-0005-0000-0000-00000F8A0000}"/>
    <cellStyle name="Note 8 8 4" xfId="35346" xr:uid="{00000000-0005-0000-0000-0000108A0000}"/>
    <cellStyle name="Note 8 8 5" xfId="35347" xr:uid="{00000000-0005-0000-0000-0000118A0000}"/>
    <cellStyle name="Note 8 8 6" xfId="35348" xr:uid="{00000000-0005-0000-0000-0000128A0000}"/>
    <cellStyle name="Note 8 8 7" xfId="35349" xr:uid="{00000000-0005-0000-0000-0000138A0000}"/>
    <cellStyle name="Note 8 8 8" xfId="35350" xr:uid="{00000000-0005-0000-0000-0000148A0000}"/>
    <cellStyle name="Note 8 8 9" xfId="35351" xr:uid="{00000000-0005-0000-0000-0000158A0000}"/>
    <cellStyle name="Note 8 9" xfId="35352" xr:uid="{00000000-0005-0000-0000-0000168A0000}"/>
    <cellStyle name="Note 8 9 10" xfId="35353" xr:uid="{00000000-0005-0000-0000-0000178A0000}"/>
    <cellStyle name="Note 8 9 11" xfId="35354" xr:uid="{00000000-0005-0000-0000-0000188A0000}"/>
    <cellStyle name="Note 8 9 12" xfId="35355" xr:uid="{00000000-0005-0000-0000-0000198A0000}"/>
    <cellStyle name="Note 8 9 13" xfId="35356" xr:uid="{00000000-0005-0000-0000-00001A8A0000}"/>
    <cellStyle name="Note 8 9 14" xfId="35357" xr:uid="{00000000-0005-0000-0000-00001B8A0000}"/>
    <cellStyle name="Note 8 9 2" xfId="35358" xr:uid="{00000000-0005-0000-0000-00001C8A0000}"/>
    <cellStyle name="Note 8 9 3" xfId="35359" xr:uid="{00000000-0005-0000-0000-00001D8A0000}"/>
    <cellStyle name="Note 8 9 4" xfId="35360" xr:uid="{00000000-0005-0000-0000-00001E8A0000}"/>
    <cellStyle name="Note 8 9 5" xfId="35361" xr:uid="{00000000-0005-0000-0000-00001F8A0000}"/>
    <cellStyle name="Note 8 9 6" xfId="35362" xr:uid="{00000000-0005-0000-0000-0000208A0000}"/>
    <cellStyle name="Note 8 9 7" xfId="35363" xr:uid="{00000000-0005-0000-0000-0000218A0000}"/>
    <cellStyle name="Note 8 9 8" xfId="35364" xr:uid="{00000000-0005-0000-0000-0000228A0000}"/>
    <cellStyle name="Note 8 9 9" xfId="35365" xr:uid="{00000000-0005-0000-0000-0000238A0000}"/>
    <cellStyle name="Note 9" xfId="35366" xr:uid="{00000000-0005-0000-0000-0000248A0000}"/>
    <cellStyle name="Note 9 10" xfId="35367" xr:uid="{00000000-0005-0000-0000-0000258A0000}"/>
    <cellStyle name="Note 9 10 10" xfId="35368" xr:uid="{00000000-0005-0000-0000-0000268A0000}"/>
    <cellStyle name="Note 9 10 11" xfId="35369" xr:uid="{00000000-0005-0000-0000-0000278A0000}"/>
    <cellStyle name="Note 9 10 12" xfId="35370" xr:uid="{00000000-0005-0000-0000-0000288A0000}"/>
    <cellStyle name="Note 9 10 13" xfId="35371" xr:uid="{00000000-0005-0000-0000-0000298A0000}"/>
    <cellStyle name="Note 9 10 2" xfId="35372" xr:uid="{00000000-0005-0000-0000-00002A8A0000}"/>
    <cellStyle name="Note 9 10 3" xfId="35373" xr:uid="{00000000-0005-0000-0000-00002B8A0000}"/>
    <cellStyle name="Note 9 10 4" xfId="35374" xr:uid="{00000000-0005-0000-0000-00002C8A0000}"/>
    <cellStyle name="Note 9 10 5" xfId="35375" xr:uid="{00000000-0005-0000-0000-00002D8A0000}"/>
    <cellStyle name="Note 9 10 6" xfId="35376" xr:uid="{00000000-0005-0000-0000-00002E8A0000}"/>
    <cellStyle name="Note 9 10 7" xfId="35377" xr:uid="{00000000-0005-0000-0000-00002F8A0000}"/>
    <cellStyle name="Note 9 10 8" xfId="35378" xr:uid="{00000000-0005-0000-0000-0000308A0000}"/>
    <cellStyle name="Note 9 10 9" xfId="35379" xr:uid="{00000000-0005-0000-0000-0000318A0000}"/>
    <cellStyle name="Note 9 11" xfId="35380" xr:uid="{00000000-0005-0000-0000-0000328A0000}"/>
    <cellStyle name="Note 9 12" xfId="35381" xr:uid="{00000000-0005-0000-0000-0000338A0000}"/>
    <cellStyle name="Note 9 13" xfId="35382" xr:uid="{00000000-0005-0000-0000-0000348A0000}"/>
    <cellStyle name="Note 9 14" xfId="35383" xr:uid="{00000000-0005-0000-0000-0000358A0000}"/>
    <cellStyle name="Note 9 15" xfId="35384" xr:uid="{00000000-0005-0000-0000-0000368A0000}"/>
    <cellStyle name="Note 9 16" xfId="35385" xr:uid="{00000000-0005-0000-0000-0000378A0000}"/>
    <cellStyle name="Note 9 17" xfId="35386" xr:uid="{00000000-0005-0000-0000-0000388A0000}"/>
    <cellStyle name="Note 9 18" xfId="35387" xr:uid="{00000000-0005-0000-0000-0000398A0000}"/>
    <cellStyle name="Note 9 19" xfId="35388" xr:uid="{00000000-0005-0000-0000-00003A8A0000}"/>
    <cellStyle name="Note 9 2" xfId="35389" xr:uid="{00000000-0005-0000-0000-00003B8A0000}"/>
    <cellStyle name="Note 9 2 10" xfId="35390" xr:uid="{00000000-0005-0000-0000-00003C8A0000}"/>
    <cellStyle name="Note 9 2 11" xfId="35391" xr:uid="{00000000-0005-0000-0000-00003D8A0000}"/>
    <cellStyle name="Note 9 2 12" xfId="35392" xr:uid="{00000000-0005-0000-0000-00003E8A0000}"/>
    <cellStyle name="Note 9 2 13" xfId="35393" xr:uid="{00000000-0005-0000-0000-00003F8A0000}"/>
    <cellStyle name="Note 9 2 14" xfId="35394" xr:uid="{00000000-0005-0000-0000-0000408A0000}"/>
    <cellStyle name="Note 9 2 15" xfId="35395" xr:uid="{00000000-0005-0000-0000-0000418A0000}"/>
    <cellStyle name="Note 9 2 16" xfId="35396" xr:uid="{00000000-0005-0000-0000-0000428A0000}"/>
    <cellStyle name="Note 9 2 17" xfId="35397" xr:uid="{00000000-0005-0000-0000-0000438A0000}"/>
    <cellStyle name="Note 9 2 18" xfId="35398" xr:uid="{00000000-0005-0000-0000-0000448A0000}"/>
    <cellStyle name="Note 9 2 19" xfId="35399" xr:uid="{00000000-0005-0000-0000-0000458A0000}"/>
    <cellStyle name="Note 9 2 2" xfId="35400" xr:uid="{00000000-0005-0000-0000-0000468A0000}"/>
    <cellStyle name="Note 9 2 2 10" xfId="35401" xr:uid="{00000000-0005-0000-0000-0000478A0000}"/>
    <cellStyle name="Note 9 2 2 11" xfId="35402" xr:uid="{00000000-0005-0000-0000-0000488A0000}"/>
    <cellStyle name="Note 9 2 2 12" xfId="35403" xr:uid="{00000000-0005-0000-0000-0000498A0000}"/>
    <cellStyle name="Note 9 2 2 13" xfId="35404" xr:uid="{00000000-0005-0000-0000-00004A8A0000}"/>
    <cellStyle name="Note 9 2 2 14" xfId="35405" xr:uid="{00000000-0005-0000-0000-00004B8A0000}"/>
    <cellStyle name="Note 9 2 2 15" xfId="35406" xr:uid="{00000000-0005-0000-0000-00004C8A0000}"/>
    <cellStyle name="Note 9 2 2 16" xfId="35407" xr:uid="{00000000-0005-0000-0000-00004D8A0000}"/>
    <cellStyle name="Note 9 2 2 17" xfId="35408" xr:uid="{00000000-0005-0000-0000-00004E8A0000}"/>
    <cellStyle name="Note 9 2 2 18" xfId="35409" xr:uid="{00000000-0005-0000-0000-00004F8A0000}"/>
    <cellStyle name="Note 9 2 2 19" xfId="35410" xr:uid="{00000000-0005-0000-0000-0000508A0000}"/>
    <cellStyle name="Note 9 2 2 2" xfId="35411" xr:uid="{00000000-0005-0000-0000-0000518A0000}"/>
    <cellStyle name="Note 9 2 2 2 10" xfId="35412" xr:uid="{00000000-0005-0000-0000-0000528A0000}"/>
    <cellStyle name="Note 9 2 2 2 11" xfId="35413" xr:uid="{00000000-0005-0000-0000-0000538A0000}"/>
    <cellStyle name="Note 9 2 2 2 12" xfId="35414" xr:uid="{00000000-0005-0000-0000-0000548A0000}"/>
    <cellStyle name="Note 9 2 2 2 13" xfId="35415" xr:uid="{00000000-0005-0000-0000-0000558A0000}"/>
    <cellStyle name="Note 9 2 2 2 14" xfId="35416" xr:uid="{00000000-0005-0000-0000-0000568A0000}"/>
    <cellStyle name="Note 9 2 2 2 2" xfId="35417" xr:uid="{00000000-0005-0000-0000-0000578A0000}"/>
    <cellStyle name="Note 9 2 2 2 3" xfId="35418" xr:uid="{00000000-0005-0000-0000-0000588A0000}"/>
    <cellStyle name="Note 9 2 2 2 4" xfId="35419" xr:uid="{00000000-0005-0000-0000-0000598A0000}"/>
    <cellStyle name="Note 9 2 2 2 5" xfId="35420" xr:uid="{00000000-0005-0000-0000-00005A8A0000}"/>
    <cellStyle name="Note 9 2 2 2 6" xfId="35421" xr:uid="{00000000-0005-0000-0000-00005B8A0000}"/>
    <cellStyle name="Note 9 2 2 2 7" xfId="35422" xr:uid="{00000000-0005-0000-0000-00005C8A0000}"/>
    <cellStyle name="Note 9 2 2 2 8" xfId="35423" xr:uid="{00000000-0005-0000-0000-00005D8A0000}"/>
    <cellStyle name="Note 9 2 2 2 9" xfId="35424" xr:uid="{00000000-0005-0000-0000-00005E8A0000}"/>
    <cellStyle name="Note 9 2 2 20" xfId="35425" xr:uid="{00000000-0005-0000-0000-00005F8A0000}"/>
    <cellStyle name="Note 9 2 2 3" xfId="35426" xr:uid="{00000000-0005-0000-0000-0000608A0000}"/>
    <cellStyle name="Note 9 2 2 3 10" xfId="35427" xr:uid="{00000000-0005-0000-0000-0000618A0000}"/>
    <cellStyle name="Note 9 2 2 3 11" xfId="35428" xr:uid="{00000000-0005-0000-0000-0000628A0000}"/>
    <cellStyle name="Note 9 2 2 3 12" xfId="35429" xr:uid="{00000000-0005-0000-0000-0000638A0000}"/>
    <cellStyle name="Note 9 2 2 3 13" xfId="35430" xr:uid="{00000000-0005-0000-0000-0000648A0000}"/>
    <cellStyle name="Note 9 2 2 3 14" xfId="35431" xr:uid="{00000000-0005-0000-0000-0000658A0000}"/>
    <cellStyle name="Note 9 2 2 3 2" xfId="35432" xr:uid="{00000000-0005-0000-0000-0000668A0000}"/>
    <cellStyle name="Note 9 2 2 3 3" xfId="35433" xr:uid="{00000000-0005-0000-0000-0000678A0000}"/>
    <cellStyle name="Note 9 2 2 3 4" xfId="35434" xr:uid="{00000000-0005-0000-0000-0000688A0000}"/>
    <cellStyle name="Note 9 2 2 3 5" xfId="35435" xr:uid="{00000000-0005-0000-0000-0000698A0000}"/>
    <cellStyle name="Note 9 2 2 3 6" xfId="35436" xr:uid="{00000000-0005-0000-0000-00006A8A0000}"/>
    <cellStyle name="Note 9 2 2 3 7" xfId="35437" xr:uid="{00000000-0005-0000-0000-00006B8A0000}"/>
    <cellStyle name="Note 9 2 2 3 8" xfId="35438" xr:uid="{00000000-0005-0000-0000-00006C8A0000}"/>
    <cellStyle name="Note 9 2 2 3 9" xfId="35439" xr:uid="{00000000-0005-0000-0000-00006D8A0000}"/>
    <cellStyle name="Note 9 2 2 4" xfId="35440" xr:uid="{00000000-0005-0000-0000-00006E8A0000}"/>
    <cellStyle name="Note 9 2 2 4 10" xfId="35441" xr:uid="{00000000-0005-0000-0000-00006F8A0000}"/>
    <cellStyle name="Note 9 2 2 4 11" xfId="35442" xr:uid="{00000000-0005-0000-0000-0000708A0000}"/>
    <cellStyle name="Note 9 2 2 4 12" xfId="35443" xr:uid="{00000000-0005-0000-0000-0000718A0000}"/>
    <cellStyle name="Note 9 2 2 4 13" xfId="35444" xr:uid="{00000000-0005-0000-0000-0000728A0000}"/>
    <cellStyle name="Note 9 2 2 4 14" xfId="35445" xr:uid="{00000000-0005-0000-0000-0000738A0000}"/>
    <cellStyle name="Note 9 2 2 4 2" xfId="35446" xr:uid="{00000000-0005-0000-0000-0000748A0000}"/>
    <cellStyle name="Note 9 2 2 4 3" xfId="35447" xr:uid="{00000000-0005-0000-0000-0000758A0000}"/>
    <cellStyle name="Note 9 2 2 4 4" xfId="35448" xr:uid="{00000000-0005-0000-0000-0000768A0000}"/>
    <cellStyle name="Note 9 2 2 4 5" xfId="35449" xr:uid="{00000000-0005-0000-0000-0000778A0000}"/>
    <cellStyle name="Note 9 2 2 4 6" xfId="35450" xr:uid="{00000000-0005-0000-0000-0000788A0000}"/>
    <cellStyle name="Note 9 2 2 4 7" xfId="35451" xr:uid="{00000000-0005-0000-0000-0000798A0000}"/>
    <cellStyle name="Note 9 2 2 4 8" xfId="35452" xr:uid="{00000000-0005-0000-0000-00007A8A0000}"/>
    <cellStyle name="Note 9 2 2 4 9" xfId="35453" xr:uid="{00000000-0005-0000-0000-00007B8A0000}"/>
    <cellStyle name="Note 9 2 2 5" xfId="35454" xr:uid="{00000000-0005-0000-0000-00007C8A0000}"/>
    <cellStyle name="Note 9 2 2 5 10" xfId="35455" xr:uid="{00000000-0005-0000-0000-00007D8A0000}"/>
    <cellStyle name="Note 9 2 2 5 11" xfId="35456" xr:uid="{00000000-0005-0000-0000-00007E8A0000}"/>
    <cellStyle name="Note 9 2 2 5 12" xfId="35457" xr:uid="{00000000-0005-0000-0000-00007F8A0000}"/>
    <cellStyle name="Note 9 2 2 5 13" xfId="35458" xr:uid="{00000000-0005-0000-0000-0000808A0000}"/>
    <cellStyle name="Note 9 2 2 5 2" xfId="35459" xr:uid="{00000000-0005-0000-0000-0000818A0000}"/>
    <cellStyle name="Note 9 2 2 5 3" xfId="35460" xr:uid="{00000000-0005-0000-0000-0000828A0000}"/>
    <cellStyle name="Note 9 2 2 5 4" xfId="35461" xr:uid="{00000000-0005-0000-0000-0000838A0000}"/>
    <cellStyle name="Note 9 2 2 5 5" xfId="35462" xr:uid="{00000000-0005-0000-0000-0000848A0000}"/>
    <cellStyle name="Note 9 2 2 5 6" xfId="35463" xr:uid="{00000000-0005-0000-0000-0000858A0000}"/>
    <cellStyle name="Note 9 2 2 5 7" xfId="35464" xr:uid="{00000000-0005-0000-0000-0000868A0000}"/>
    <cellStyle name="Note 9 2 2 5 8" xfId="35465" xr:uid="{00000000-0005-0000-0000-0000878A0000}"/>
    <cellStyle name="Note 9 2 2 5 9" xfId="35466" xr:uid="{00000000-0005-0000-0000-0000888A0000}"/>
    <cellStyle name="Note 9 2 2 6" xfId="35467" xr:uid="{00000000-0005-0000-0000-0000898A0000}"/>
    <cellStyle name="Note 9 2 2 7" xfId="35468" xr:uid="{00000000-0005-0000-0000-00008A8A0000}"/>
    <cellStyle name="Note 9 2 2 8" xfId="35469" xr:uid="{00000000-0005-0000-0000-00008B8A0000}"/>
    <cellStyle name="Note 9 2 2 9" xfId="35470" xr:uid="{00000000-0005-0000-0000-00008C8A0000}"/>
    <cellStyle name="Note 9 2 20" xfId="35471" xr:uid="{00000000-0005-0000-0000-00008D8A0000}"/>
    <cellStyle name="Note 9 2 21" xfId="35472" xr:uid="{00000000-0005-0000-0000-00008E8A0000}"/>
    <cellStyle name="Note 9 2 22" xfId="35473" xr:uid="{00000000-0005-0000-0000-00008F8A0000}"/>
    <cellStyle name="Note 9 2 23" xfId="35474" xr:uid="{00000000-0005-0000-0000-0000908A0000}"/>
    <cellStyle name="Note 9 2 3" xfId="35475" xr:uid="{00000000-0005-0000-0000-0000918A0000}"/>
    <cellStyle name="Note 9 2 3 10" xfId="35476" xr:uid="{00000000-0005-0000-0000-0000928A0000}"/>
    <cellStyle name="Note 9 2 3 11" xfId="35477" xr:uid="{00000000-0005-0000-0000-0000938A0000}"/>
    <cellStyle name="Note 9 2 3 12" xfId="35478" xr:uid="{00000000-0005-0000-0000-0000948A0000}"/>
    <cellStyle name="Note 9 2 3 13" xfId="35479" xr:uid="{00000000-0005-0000-0000-0000958A0000}"/>
    <cellStyle name="Note 9 2 3 14" xfId="35480" xr:uid="{00000000-0005-0000-0000-0000968A0000}"/>
    <cellStyle name="Note 9 2 3 15" xfId="35481" xr:uid="{00000000-0005-0000-0000-0000978A0000}"/>
    <cellStyle name="Note 9 2 3 16" xfId="35482" xr:uid="{00000000-0005-0000-0000-0000988A0000}"/>
    <cellStyle name="Note 9 2 3 17" xfId="35483" xr:uid="{00000000-0005-0000-0000-0000998A0000}"/>
    <cellStyle name="Note 9 2 3 18" xfId="35484" xr:uid="{00000000-0005-0000-0000-00009A8A0000}"/>
    <cellStyle name="Note 9 2 3 19" xfId="35485" xr:uid="{00000000-0005-0000-0000-00009B8A0000}"/>
    <cellStyle name="Note 9 2 3 2" xfId="35486" xr:uid="{00000000-0005-0000-0000-00009C8A0000}"/>
    <cellStyle name="Note 9 2 3 2 10" xfId="35487" xr:uid="{00000000-0005-0000-0000-00009D8A0000}"/>
    <cellStyle name="Note 9 2 3 2 11" xfId="35488" xr:uid="{00000000-0005-0000-0000-00009E8A0000}"/>
    <cellStyle name="Note 9 2 3 2 12" xfId="35489" xr:uid="{00000000-0005-0000-0000-00009F8A0000}"/>
    <cellStyle name="Note 9 2 3 2 13" xfId="35490" xr:uid="{00000000-0005-0000-0000-0000A08A0000}"/>
    <cellStyle name="Note 9 2 3 2 14" xfId="35491" xr:uid="{00000000-0005-0000-0000-0000A18A0000}"/>
    <cellStyle name="Note 9 2 3 2 2" xfId="35492" xr:uid="{00000000-0005-0000-0000-0000A28A0000}"/>
    <cellStyle name="Note 9 2 3 2 3" xfId="35493" xr:uid="{00000000-0005-0000-0000-0000A38A0000}"/>
    <cellStyle name="Note 9 2 3 2 4" xfId="35494" xr:uid="{00000000-0005-0000-0000-0000A48A0000}"/>
    <cellStyle name="Note 9 2 3 2 5" xfId="35495" xr:uid="{00000000-0005-0000-0000-0000A58A0000}"/>
    <cellStyle name="Note 9 2 3 2 6" xfId="35496" xr:uid="{00000000-0005-0000-0000-0000A68A0000}"/>
    <cellStyle name="Note 9 2 3 2 7" xfId="35497" xr:uid="{00000000-0005-0000-0000-0000A78A0000}"/>
    <cellStyle name="Note 9 2 3 2 8" xfId="35498" xr:uid="{00000000-0005-0000-0000-0000A88A0000}"/>
    <cellStyle name="Note 9 2 3 2 9" xfId="35499" xr:uid="{00000000-0005-0000-0000-0000A98A0000}"/>
    <cellStyle name="Note 9 2 3 20" xfId="35500" xr:uid="{00000000-0005-0000-0000-0000AA8A0000}"/>
    <cellStyle name="Note 9 2 3 3" xfId="35501" xr:uid="{00000000-0005-0000-0000-0000AB8A0000}"/>
    <cellStyle name="Note 9 2 3 3 10" xfId="35502" xr:uid="{00000000-0005-0000-0000-0000AC8A0000}"/>
    <cellStyle name="Note 9 2 3 3 11" xfId="35503" xr:uid="{00000000-0005-0000-0000-0000AD8A0000}"/>
    <cellStyle name="Note 9 2 3 3 12" xfId="35504" xr:uid="{00000000-0005-0000-0000-0000AE8A0000}"/>
    <cellStyle name="Note 9 2 3 3 13" xfId="35505" xr:uid="{00000000-0005-0000-0000-0000AF8A0000}"/>
    <cellStyle name="Note 9 2 3 3 14" xfId="35506" xr:uid="{00000000-0005-0000-0000-0000B08A0000}"/>
    <cellStyle name="Note 9 2 3 3 2" xfId="35507" xr:uid="{00000000-0005-0000-0000-0000B18A0000}"/>
    <cellStyle name="Note 9 2 3 3 3" xfId="35508" xr:uid="{00000000-0005-0000-0000-0000B28A0000}"/>
    <cellStyle name="Note 9 2 3 3 4" xfId="35509" xr:uid="{00000000-0005-0000-0000-0000B38A0000}"/>
    <cellStyle name="Note 9 2 3 3 5" xfId="35510" xr:uid="{00000000-0005-0000-0000-0000B48A0000}"/>
    <cellStyle name="Note 9 2 3 3 6" xfId="35511" xr:uid="{00000000-0005-0000-0000-0000B58A0000}"/>
    <cellStyle name="Note 9 2 3 3 7" xfId="35512" xr:uid="{00000000-0005-0000-0000-0000B68A0000}"/>
    <cellStyle name="Note 9 2 3 3 8" xfId="35513" xr:uid="{00000000-0005-0000-0000-0000B78A0000}"/>
    <cellStyle name="Note 9 2 3 3 9" xfId="35514" xr:uid="{00000000-0005-0000-0000-0000B88A0000}"/>
    <cellStyle name="Note 9 2 3 4" xfId="35515" xr:uid="{00000000-0005-0000-0000-0000B98A0000}"/>
    <cellStyle name="Note 9 2 3 4 10" xfId="35516" xr:uid="{00000000-0005-0000-0000-0000BA8A0000}"/>
    <cellStyle name="Note 9 2 3 4 11" xfId="35517" xr:uid="{00000000-0005-0000-0000-0000BB8A0000}"/>
    <cellStyle name="Note 9 2 3 4 12" xfId="35518" xr:uid="{00000000-0005-0000-0000-0000BC8A0000}"/>
    <cellStyle name="Note 9 2 3 4 13" xfId="35519" xr:uid="{00000000-0005-0000-0000-0000BD8A0000}"/>
    <cellStyle name="Note 9 2 3 4 14" xfId="35520" xr:uid="{00000000-0005-0000-0000-0000BE8A0000}"/>
    <cellStyle name="Note 9 2 3 4 2" xfId="35521" xr:uid="{00000000-0005-0000-0000-0000BF8A0000}"/>
    <cellStyle name="Note 9 2 3 4 3" xfId="35522" xr:uid="{00000000-0005-0000-0000-0000C08A0000}"/>
    <cellStyle name="Note 9 2 3 4 4" xfId="35523" xr:uid="{00000000-0005-0000-0000-0000C18A0000}"/>
    <cellStyle name="Note 9 2 3 4 5" xfId="35524" xr:uid="{00000000-0005-0000-0000-0000C28A0000}"/>
    <cellStyle name="Note 9 2 3 4 6" xfId="35525" xr:uid="{00000000-0005-0000-0000-0000C38A0000}"/>
    <cellStyle name="Note 9 2 3 4 7" xfId="35526" xr:uid="{00000000-0005-0000-0000-0000C48A0000}"/>
    <cellStyle name="Note 9 2 3 4 8" xfId="35527" xr:uid="{00000000-0005-0000-0000-0000C58A0000}"/>
    <cellStyle name="Note 9 2 3 4 9" xfId="35528" xr:uid="{00000000-0005-0000-0000-0000C68A0000}"/>
    <cellStyle name="Note 9 2 3 5" xfId="35529" xr:uid="{00000000-0005-0000-0000-0000C78A0000}"/>
    <cellStyle name="Note 9 2 3 5 10" xfId="35530" xr:uid="{00000000-0005-0000-0000-0000C88A0000}"/>
    <cellStyle name="Note 9 2 3 5 11" xfId="35531" xr:uid="{00000000-0005-0000-0000-0000C98A0000}"/>
    <cellStyle name="Note 9 2 3 5 12" xfId="35532" xr:uid="{00000000-0005-0000-0000-0000CA8A0000}"/>
    <cellStyle name="Note 9 2 3 5 13" xfId="35533" xr:uid="{00000000-0005-0000-0000-0000CB8A0000}"/>
    <cellStyle name="Note 9 2 3 5 2" xfId="35534" xr:uid="{00000000-0005-0000-0000-0000CC8A0000}"/>
    <cellStyle name="Note 9 2 3 5 3" xfId="35535" xr:uid="{00000000-0005-0000-0000-0000CD8A0000}"/>
    <cellStyle name="Note 9 2 3 5 4" xfId="35536" xr:uid="{00000000-0005-0000-0000-0000CE8A0000}"/>
    <cellStyle name="Note 9 2 3 5 5" xfId="35537" xr:uid="{00000000-0005-0000-0000-0000CF8A0000}"/>
    <cellStyle name="Note 9 2 3 5 6" xfId="35538" xr:uid="{00000000-0005-0000-0000-0000D08A0000}"/>
    <cellStyle name="Note 9 2 3 5 7" xfId="35539" xr:uid="{00000000-0005-0000-0000-0000D18A0000}"/>
    <cellStyle name="Note 9 2 3 5 8" xfId="35540" xr:uid="{00000000-0005-0000-0000-0000D28A0000}"/>
    <cellStyle name="Note 9 2 3 5 9" xfId="35541" xr:uid="{00000000-0005-0000-0000-0000D38A0000}"/>
    <cellStyle name="Note 9 2 3 6" xfId="35542" xr:uid="{00000000-0005-0000-0000-0000D48A0000}"/>
    <cellStyle name="Note 9 2 3 7" xfId="35543" xr:uid="{00000000-0005-0000-0000-0000D58A0000}"/>
    <cellStyle name="Note 9 2 3 8" xfId="35544" xr:uid="{00000000-0005-0000-0000-0000D68A0000}"/>
    <cellStyle name="Note 9 2 3 9" xfId="35545" xr:uid="{00000000-0005-0000-0000-0000D78A0000}"/>
    <cellStyle name="Note 9 2 4" xfId="35546" xr:uid="{00000000-0005-0000-0000-0000D88A0000}"/>
    <cellStyle name="Note 9 2 4 10" xfId="35547" xr:uid="{00000000-0005-0000-0000-0000D98A0000}"/>
    <cellStyle name="Note 9 2 4 11" xfId="35548" xr:uid="{00000000-0005-0000-0000-0000DA8A0000}"/>
    <cellStyle name="Note 9 2 4 12" xfId="35549" xr:uid="{00000000-0005-0000-0000-0000DB8A0000}"/>
    <cellStyle name="Note 9 2 4 13" xfId="35550" xr:uid="{00000000-0005-0000-0000-0000DC8A0000}"/>
    <cellStyle name="Note 9 2 4 14" xfId="35551" xr:uid="{00000000-0005-0000-0000-0000DD8A0000}"/>
    <cellStyle name="Note 9 2 4 2" xfId="35552" xr:uid="{00000000-0005-0000-0000-0000DE8A0000}"/>
    <cellStyle name="Note 9 2 4 3" xfId="35553" xr:uid="{00000000-0005-0000-0000-0000DF8A0000}"/>
    <cellStyle name="Note 9 2 4 4" xfId="35554" xr:uid="{00000000-0005-0000-0000-0000E08A0000}"/>
    <cellStyle name="Note 9 2 4 5" xfId="35555" xr:uid="{00000000-0005-0000-0000-0000E18A0000}"/>
    <cellStyle name="Note 9 2 4 6" xfId="35556" xr:uid="{00000000-0005-0000-0000-0000E28A0000}"/>
    <cellStyle name="Note 9 2 4 7" xfId="35557" xr:uid="{00000000-0005-0000-0000-0000E38A0000}"/>
    <cellStyle name="Note 9 2 4 8" xfId="35558" xr:uid="{00000000-0005-0000-0000-0000E48A0000}"/>
    <cellStyle name="Note 9 2 4 9" xfId="35559" xr:uid="{00000000-0005-0000-0000-0000E58A0000}"/>
    <cellStyle name="Note 9 2 5" xfId="35560" xr:uid="{00000000-0005-0000-0000-0000E68A0000}"/>
    <cellStyle name="Note 9 2 5 10" xfId="35561" xr:uid="{00000000-0005-0000-0000-0000E78A0000}"/>
    <cellStyle name="Note 9 2 5 11" xfId="35562" xr:uid="{00000000-0005-0000-0000-0000E88A0000}"/>
    <cellStyle name="Note 9 2 5 12" xfId="35563" xr:uid="{00000000-0005-0000-0000-0000E98A0000}"/>
    <cellStyle name="Note 9 2 5 13" xfId="35564" xr:uid="{00000000-0005-0000-0000-0000EA8A0000}"/>
    <cellStyle name="Note 9 2 5 14" xfId="35565" xr:uid="{00000000-0005-0000-0000-0000EB8A0000}"/>
    <cellStyle name="Note 9 2 5 2" xfId="35566" xr:uid="{00000000-0005-0000-0000-0000EC8A0000}"/>
    <cellStyle name="Note 9 2 5 3" xfId="35567" xr:uid="{00000000-0005-0000-0000-0000ED8A0000}"/>
    <cellStyle name="Note 9 2 5 4" xfId="35568" xr:uid="{00000000-0005-0000-0000-0000EE8A0000}"/>
    <cellStyle name="Note 9 2 5 5" xfId="35569" xr:uid="{00000000-0005-0000-0000-0000EF8A0000}"/>
    <cellStyle name="Note 9 2 5 6" xfId="35570" xr:uid="{00000000-0005-0000-0000-0000F08A0000}"/>
    <cellStyle name="Note 9 2 5 7" xfId="35571" xr:uid="{00000000-0005-0000-0000-0000F18A0000}"/>
    <cellStyle name="Note 9 2 5 8" xfId="35572" xr:uid="{00000000-0005-0000-0000-0000F28A0000}"/>
    <cellStyle name="Note 9 2 5 9" xfId="35573" xr:uid="{00000000-0005-0000-0000-0000F38A0000}"/>
    <cellStyle name="Note 9 2 6" xfId="35574" xr:uid="{00000000-0005-0000-0000-0000F48A0000}"/>
    <cellStyle name="Note 9 2 6 10" xfId="35575" xr:uid="{00000000-0005-0000-0000-0000F58A0000}"/>
    <cellStyle name="Note 9 2 6 11" xfId="35576" xr:uid="{00000000-0005-0000-0000-0000F68A0000}"/>
    <cellStyle name="Note 9 2 6 12" xfId="35577" xr:uid="{00000000-0005-0000-0000-0000F78A0000}"/>
    <cellStyle name="Note 9 2 6 13" xfId="35578" xr:uid="{00000000-0005-0000-0000-0000F88A0000}"/>
    <cellStyle name="Note 9 2 6 14" xfId="35579" xr:uid="{00000000-0005-0000-0000-0000F98A0000}"/>
    <cellStyle name="Note 9 2 6 2" xfId="35580" xr:uid="{00000000-0005-0000-0000-0000FA8A0000}"/>
    <cellStyle name="Note 9 2 6 3" xfId="35581" xr:uid="{00000000-0005-0000-0000-0000FB8A0000}"/>
    <cellStyle name="Note 9 2 6 4" xfId="35582" xr:uid="{00000000-0005-0000-0000-0000FC8A0000}"/>
    <cellStyle name="Note 9 2 6 5" xfId="35583" xr:uid="{00000000-0005-0000-0000-0000FD8A0000}"/>
    <cellStyle name="Note 9 2 6 6" xfId="35584" xr:uid="{00000000-0005-0000-0000-0000FE8A0000}"/>
    <cellStyle name="Note 9 2 6 7" xfId="35585" xr:uid="{00000000-0005-0000-0000-0000FF8A0000}"/>
    <cellStyle name="Note 9 2 6 8" xfId="35586" xr:uid="{00000000-0005-0000-0000-0000008B0000}"/>
    <cellStyle name="Note 9 2 6 9" xfId="35587" xr:uid="{00000000-0005-0000-0000-0000018B0000}"/>
    <cellStyle name="Note 9 2 7" xfId="35588" xr:uid="{00000000-0005-0000-0000-0000028B0000}"/>
    <cellStyle name="Note 9 2 7 10" xfId="35589" xr:uid="{00000000-0005-0000-0000-0000038B0000}"/>
    <cellStyle name="Note 9 2 7 11" xfId="35590" xr:uid="{00000000-0005-0000-0000-0000048B0000}"/>
    <cellStyle name="Note 9 2 7 12" xfId="35591" xr:uid="{00000000-0005-0000-0000-0000058B0000}"/>
    <cellStyle name="Note 9 2 7 13" xfId="35592" xr:uid="{00000000-0005-0000-0000-0000068B0000}"/>
    <cellStyle name="Note 9 2 7 14" xfId="35593" xr:uid="{00000000-0005-0000-0000-0000078B0000}"/>
    <cellStyle name="Note 9 2 7 2" xfId="35594" xr:uid="{00000000-0005-0000-0000-0000088B0000}"/>
    <cellStyle name="Note 9 2 7 3" xfId="35595" xr:uid="{00000000-0005-0000-0000-0000098B0000}"/>
    <cellStyle name="Note 9 2 7 4" xfId="35596" xr:uid="{00000000-0005-0000-0000-00000A8B0000}"/>
    <cellStyle name="Note 9 2 7 5" xfId="35597" xr:uid="{00000000-0005-0000-0000-00000B8B0000}"/>
    <cellStyle name="Note 9 2 7 6" xfId="35598" xr:uid="{00000000-0005-0000-0000-00000C8B0000}"/>
    <cellStyle name="Note 9 2 7 7" xfId="35599" xr:uid="{00000000-0005-0000-0000-00000D8B0000}"/>
    <cellStyle name="Note 9 2 7 8" xfId="35600" xr:uid="{00000000-0005-0000-0000-00000E8B0000}"/>
    <cellStyle name="Note 9 2 7 9" xfId="35601" xr:uid="{00000000-0005-0000-0000-00000F8B0000}"/>
    <cellStyle name="Note 9 2 8" xfId="35602" xr:uid="{00000000-0005-0000-0000-0000108B0000}"/>
    <cellStyle name="Note 9 2 8 10" xfId="35603" xr:uid="{00000000-0005-0000-0000-0000118B0000}"/>
    <cellStyle name="Note 9 2 8 11" xfId="35604" xr:uid="{00000000-0005-0000-0000-0000128B0000}"/>
    <cellStyle name="Note 9 2 8 12" xfId="35605" xr:uid="{00000000-0005-0000-0000-0000138B0000}"/>
    <cellStyle name="Note 9 2 8 13" xfId="35606" xr:uid="{00000000-0005-0000-0000-0000148B0000}"/>
    <cellStyle name="Note 9 2 8 2" xfId="35607" xr:uid="{00000000-0005-0000-0000-0000158B0000}"/>
    <cellStyle name="Note 9 2 8 3" xfId="35608" xr:uid="{00000000-0005-0000-0000-0000168B0000}"/>
    <cellStyle name="Note 9 2 8 4" xfId="35609" xr:uid="{00000000-0005-0000-0000-0000178B0000}"/>
    <cellStyle name="Note 9 2 8 5" xfId="35610" xr:uid="{00000000-0005-0000-0000-0000188B0000}"/>
    <cellStyle name="Note 9 2 8 6" xfId="35611" xr:uid="{00000000-0005-0000-0000-0000198B0000}"/>
    <cellStyle name="Note 9 2 8 7" xfId="35612" xr:uid="{00000000-0005-0000-0000-00001A8B0000}"/>
    <cellStyle name="Note 9 2 8 8" xfId="35613" xr:uid="{00000000-0005-0000-0000-00001B8B0000}"/>
    <cellStyle name="Note 9 2 8 9" xfId="35614" xr:uid="{00000000-0005-0000-0000-00001C8B0000}"/>
    <cellStyle name="Note 9 2 9" xfId="35615" xr:uid="{00000000-0005-0000-0000-00001D8B0000}"/>
    <cellStyle name="Note 9 3" xfId="35616" xr:uid="{00000000-0005-0000-0000-00001E8B0000}"/>
    <cellStyle name="Note 9 3 10" xfId="35617" xr:uid="{00000000-0005-0000-0000-00001F8B0000}"/>
    <cellStyle name="Note 9 3 11" xfId="35618" xr:uid="{00000000-0005-0000-0000-0000208B0000}"/>
    <cellStyle name="Note 9 3 12" xfId="35619" xr:uid="{00000000-0005-0000-0000-0000218B0000}"/>
    <cellStyle name="Note 9 3 13" xfId="35620" xr:uid="{00000000-0005-0000-0000-0000228B0000}"/>
    <cellStyle name="Note 9 3 14" xfId="35621" xr:uid="{00000000-0005-0000-0000-0000238B0000}"/>
    <cellStyle name="Note 9 3 15" xfId="35622" xr:uid="{00000000-0005-0000-0000-0000248B0000}"/>
    <cellStyle name="Note 9 3 16" xfId="35623" xr:uid="{00000000-0005-0000-0000-0000258B0000}"/>
    <cellStyle name="Note 9 3 17" xfId="35624" xr:uid="{00000000-0005-0000-0000-0000268B0000}"/>
    <cellStyle name="Note 9 3 18" xfId="35625" xr:uid="{00000000-0005-0000-0000-0000278B0000}"/>
    <cellStyle name="Note 9 3 19" xfId="35626" xr:uid="{00000000-0005-0000-0000-0000288B0000}"/>
    <cellStyle name="Note 9 3 2" xfId="35627" xr:uid="{00000000-0005-0000-0000-0000298B0000}"/>
    <cellStyle name="Note 9 3 2 10" xfId="35628" xr:uid="{00000000-0005-0000-0000-00002A8B0000}"/>
    <cellStyle name="Note 9 3 2 11" xfId="35629" xr:uid="{00000000-0005-0000-0000-00002B8B0000}"/>
    <cellStyle name="Note 9 3 2 12" xfId="35630" xr:uid="{00000000-0005-0000-0000-00002C8B0000}"/>
    <cellStyle name="Note 9 3 2 13" xfId="35631" xr:uid="{00000000-0005-0000-0000-00002D8B0000}"/>
    <cellStyle name="Note 9 3 2 14" xfId="35632" xr:uid="{00000000-0005-0000-0000-00002E8B0000}"/>
    <cellStyle name="Note 9 3 2 15" xfId="35633" xr:uid="{00000000-0005-0000-0000-00002F8B0000}"/>
    <cellStyle name="Note 9 3 2 16" xfId="35634" xr:uid="{00000000-0005-0000-0000-0000308B0000}"/>
    <cellStyle name="Note 9 3 2 17" xfId="35635" xr:uid="{00000000-0005-0000-0000-0000318B0000}"/>
    <cellStyle name="Note 9 3 2 18" xfId="35636" xr:uid="{00000000-0005-0000-0000-0000328B0000}"/>
    <cellStyle name="Note 9 3 2 19" xfId="35637" xr:uid="{00000000-0005-0000-0000-0000338B0000}"/>
    <cellStyle name="Note 9 3 2 2" xfId="35638" xr:uid="{00000000-0005-0000-0000-0000348B0000}"/>
    <cellStyle name="Note 9 3 2 2 10" xfId="35639" xr:uid="{00000000-0005-0000-0000-0000358B0000}"/>
    <cellStyle name="Note 9 3 2 2 11" xfId="35640" xr:uid="{00000000-0005-0000-0000-0000368B0000}"/>
    <cellStyle name="Note 9 3 2 2 12" xfId="35641" xr:uid="{00000000-0005-0000-0000-0000378B0000}"/>
    <cellStyle name="Note 9 3 2 2 13" xfId="35642" xr:uid="{00000000-0005-0000-0000-0000388B0000}"/>
    <cellStyle name="Note 9 3 2 2 14" xfId="35643" xr:uid="{00000000-0005-0000-0000-0000398B0000}"/>
    <cellStyle name="Note 9 3 2 2 2" xfId="35644" xr:uid="{00000000-0005-0000-0000-00003A8B0000}"/>
    <cellStyle name="Note 9 3 2 2 3" xfId="35645" xr:uid="{00000000-0005-0000-0000-00003B8B0000}"/>
    <cellStyle name="Note 9 3 2 2 4" xfId="35646" xr:uid="{00000000-0005-0000-0000-00003C8B0000}"/>
    <cellStyle name="Note 9 3 2 2 5" xfId="35647" xr:uid="{00000000-0005-0000-0000-00003D8B0000}"/>
    <cellStyle name="Note 9 3 2 2 6" xfId="35648" xr:uid="{00000000-0005-0000-0000-00003E8B0000}"/>
    <cellStyle name="Note 9 3 2 2 7" xfId="35649" xr:uid="{00000000-0005-0000-0000-00003F8B0000}"/>
    <cellStyle name="Note 9 3 2 2 8" xfId="35650" xr:uid="{00000000-0005-0000-0000-0000408B0000}"/>
    <cellStyle name="Note 9 3 2 2 9" xfId="35651" xr:uid="{00000000-0005-0000-0000-0000418B0000}"/>
    <cellStyle name="Note 9 3 2 20" xfId="35652" xr:uid="{00000000-0005-0000-0000-0000428B0000}"/>
    <cellStyle name="Note 9 3 2 3" xfId="35653" xr:uid="{00000000-0005-0000-0000-0000438B0000}"/>
    <cellStyle name="Note 9 3 2 3 10" xfId="35654" xr:uid="{00000000-0005-0000-0000-0000448B0000}"/>
    <cellStyle name="Note 9 3 2 3 11" xfId="35655" xr:uid="{00000000-0005-0000-0000-0000458B0000}"/>
    <cellStyle name="Note 9 3 2 3 12" xfId="35656" xr:uid="{00000000-0005-0000-0000-0000468B0000}"/>
    <cellStyle name="Note 9 3 2 3 13" xfId="35657" xr:uid="{00000000-0005-0000-0000-0000478B0000}"/>
    <cellStyle name="Note 9 3 2 3 14" xfId="35658" xr:uid="{00000000-0005-0000-0000-0000488B0000}"/>
    <cellStyle name="Note 9 3 2 3 2" xfId="35659" xr:uid="{00000000-0005-0000-0000-0000498B0000}"/>
    <cellStyle name="Note 9 3 2 3 3" xfId="35660" xr:uid="{00000000-0005-0000-0000-00004A8B0000}"/>
    <cellStyle name="Note 9 3 2 3 4" xfId="35661" xr:uid="{00000000-0005-0000-0000-00004B8B0000}"/>
    <cellStyle name="Note 9 3 2 3 5" xfId="35662" xr:uid="{00000000-0005-0000-0000-00004C8B0000}"/>
    <cellStyle name="Note 9 3 2 3 6" xfId="35663" xr:uid="{00000000-0005-0000-0000-00004D8B0000}"/>
    <cellStyle name="Note 9 3 2 3 7" xfId="35664" xr:uid="{00000000-0005-0000-0000-00004E8B0000}"/>
    <cellStyle name="Note 9 3 2 3 8" xfId="35665" xr:uid="{00000000-0005-0000-0000-00004F8B0000}"/>
    <cellStyle name="Note 9 3 2 3 9" xfId="35666" xr:uid="{00000000-0005-0000-0000-0000508B0000}"/>
    <cellStyle name="Note 9 3 2 4" xfId="35667" xr:uid="{00000000-0005-0000-0000-0000518B0000}"/>
    <cellStyle name="Note 9 3 2 4 10" xfId="35668" xr:uid="{00000000-0005-0000-0000-0000528B0000}"/>
    <cellStyle name="Note 9 3 2 4 11" xfId="35669" xr:uid="{00000000-0005-0000-0000-0000538B0000}"/>
    <cellStyle name="Note 9 3 2 4 12" xfId="35670" xr:uid="{00000000-0005-0000-0000-0000548B0000}"/>
    <cellStyle name="Note 9 3 2 4 13" xfId="35671" xr:uid="{00000000-0005-0000-0000-0000558B0000}"/>
    <cellStyle name="Note 9 3 2 4 14" xfId="35672" xr:uid="{00000000-0005-0000-0000-0000568B0000}"/>
    <cellStyle name="Note 9 3 2 4 2" xfId="35673" xr:uid="{00000000-0005-0000-0000-0000578B0000}"/>
    <cellStyle name="Note 9 3 2 4 3" xfId="35674" xr:uid="{00000000-0005-0000-0000-0000588B0000}"/>
    <cellStyle name="Note 9 3 2 4 4" xfId="35675" xr:uid="{00000000-0005-0000-0000-0000598B0000}"/>
    <cellStyle name="Note 9 3 2 4 5" xfId="35676" xr:uid="{00000000-0005-0000-0000-00005A8B0000}"/>
    <cellStyle name="Note 9 3 2 4 6" xfId="35677" xr:uid="{00000000-0005-0000-0000-00005B8B0000}"/>
    <cellStyle name="Note 9 3 2 4 7" xfId="35678" xr:uid="{00000000-0005-0000-0000-00005C8B0000}"/>
    <cellStyle name="Note 9 3 2 4 8" xfId="35679" xr:uid="{00000000-0005-0000-0000-00005D8B0000}"/>
    <cellStyle name="Note 9 3 2 4 9" xfId="35680" xr:uid="{00000000-0005-0000-0000-00005E8B0000}"/>
    <cellStyle name="Note 9 3 2 5" xfId="35681" xr:uid="{00000000-0005-0000-0000-00005F8B0000}"/>
    <cellStyle name="Note 9 3 2 5 10" xfId="35682" xr:uid="{00000000-0005-0000-0000-0000608B0000}"/>
    <cellStyle name="Note 9 3 2 5 11" xfId="35683" xr:uid="{00000000-0005-0000-0000-0000618B0000}"/>
    <cellStyle name="Note 9 3 2 5 12" xfId="35684" xr:uid="{00000000-0005-0000-0000-0000628B0000}"/>
    <cellStyle name="Note 9 3 2 5 13" xfId="35685" xr:uid="{00000000-0005-0000-0000-0000638B0000}"/>
    <cellStyle name="Note 9 3 2 5 2" xfId="35686" xr:uid="{00000000-0005-0000-0000-0000648B0000}"/>
    <cellStyle name="Note 9 3 2 5 3" xfId="35687" xr:uid="{00000000-0005-0000-0000-0000658B0000}"/>
    <cellStyle name="Note 9 3 2 5 4" xfId="35688" xr:uid="{00000000-0005-0000-0000-0000668B0000}"/>
    <cellStyle name="Note 9 3 2 5 5" xfId="35689" xr:uid="{00000000-0005-0000-0000-0000678B0000}"/>
    <cellStyle name="Note 9 3 2 5 6" xfId="35690" xr:uid="{00000000-0005-0000-0000-0000688B0000}"/>
    <cellStyle name="Note 9 3 2 5 7" xfId="35691" xr:uid="{00000000-0005-0000-0000-0000698B0000}"/>
    <cellStyle name="Note 9 3 2 5 8" xfId="35692" xr:uid="{00000000-0005-0000-0000-00006A8B0000}"/>
    <cellStyle name="Note 9 3 2 5 9" xfId="35693" xr:uid="{00000000-0005-0000-0000-00006B8B0000}"/>
    <cellStyle name="Note 9 3 2 6" xfId="35694" xr:uid="{00000000-0005-0000-0000-00006C8B0000}"/>
    <cellStyle name="Note 9 3 2 7" xfId="35695" xr:uid="{00000000-0005-0000-0000-00006D8B0000}"/>
    <cellStyle name="Note 9 3 2 8" xfId="35696" xr:uid="{00000000-0005-0000-0000-00006E8B0000}"/>
    <cellStyle name="Note 9 3 2 9" xfId="35697" xr:uid="{00000000-0005-0000-0000-00006F8B0000}"/>
    <cellStyle name="Note 9 3 20" xfId="35698" xr:uid="{00000000-0005-0000-0000-0000708B0000}"/>
    <cellStyle name="Note 9 3 21" xfId="35699" xr:uid="{00000000-0005-0000-0000-0000718B0000}"/>
    <cellStyle name="Note 9 3 22" xfId="35700" xr:uid="{00000000-0005-0000-0000-0000728B0000}"/>
    <cellStyle name="Note 9 3 3" xfId="35701" xr:uid="{00000000-0005-0000-0000-0000738B0000}"/>
    <cellStyle name="Note 9 3 3 10" xfId="35702" xr:uid="{00000000-0005-0000-0000-0000748B0000}"/>
    <cellStyle name="Note 9 3 3 11" xfId="35703" xr:uid="{00000000-0005-0000-0000-0000758B0000}"/>
    <cellStyle name="Note 9 3 3 12" xfId="35704" xr:uid="{00000000-0005-0000-0000-0000768B0000}"/>
    <cellStyle name="Note 9 3 3 13" xfId="35705" xr:uid="{00000000-0005-0000-0000-0000778B0000}"/>
    <cellStyle name="Note 9 3 3 14" xfId="35706" xr:uid="{00000000-0005-0000-0000-0000788B0000}"/>
    <cellStyle name="Note 9 3 3 15" xfId="35707" xr:uid="{00000000-0005-0000-0000-0000798B0000}"/>
    <cellStyle name="Note 9 3 3 16" xfId="35708" xr:uid="{00000000-0005-0000-0000-00007A8B0000}"/>
    <cellStyle name="Note 9 3 3 17" xfId="35709" xr:uid="{00000000-0005-0000-0000-00007B8B0000}"/>
    <cellStyle name="Note 9 3 3 18" xfId="35710" xr:uid="{00000000-0005-0000-0000-00007C8B0000}"/>
    <cellStyle name="Note 9 3 3 19" xfId="35711" xr:uid="{00000000-0005-0000-0000-00007D8B0000}"/>
    <cellStyle name="Note 9 3 3 2" xfId="35712" xr:uid="{00000000-0005-0000-0000-00007E8B0000}"/>
    <cellStyle name="Note 9 3 3 2 10" xfId="35713" xr:uid="{00000000-0005-0000-0000-00007F8B0000}"/>
    <cellStyle name="Note 9 3 3 2 11" xfId="35714" xr:uid="{00000000-0005-0000-0000-0000808B0000}"/>
    <cellStyle name="Note 9 3 3 2 12" xfId="35715" xr:uid="{00000000-0005-0000-0000-0000818B0000}"/>
    <cellStyle name="Note 9 3 3 2 13" xfId="35716" xr:uid="{00000000-0005-0000-0000-0000828B0000}"/>
    <cellStyle name="Note 9 3 3 2 14" xfId="35717" xr:uid="{00000000-0005-0000-0000-0000838B0000}"/>
    <cellStyle name="Note 9 3 3 2 2" xfId="35718" xr:uid="{00000000-0005-0000-0000-0000848B0000}"/>
    <cellStyle name="Note 9 3 3 2 3" xfId="35719" xr:uid="{00000000-0005-0000-0000-0000858B0000}"/>
    <cellStyle name="Note 9 3 3 2 4" xfId="35720" xr:uid="{00000000-0005-0000-0000-0000868B0000}"/>
    <cellStyle name="Note 9 3 3 2 5" xfId="35721" xr:uid="{00000000-0005-0000-0000-0000878B0000}"/>
    <cellStyle name="Note 9 3 3 2 6" xfId="35722" xr:uid="{00000000-0005-0000-0000-0000888B0000}"/>
    <cellStyle name="Note 9 3 3 2 7" xfId="35723" xr:uid="{00000000-0005-0000-0000-0000898B0000}"/>
    <cellStyle name="Note 9 3 3 2 8" xfId="35724" xr:uid="{00000000-0005-0000-0000-00008A8B0000}"/>
    <cellStyle name="Note 9 3 3 2 9" xfId="35725" xr:uid="{00000000-0005-0000-0000-00008B8B0000}"/>
    <cellStyle name="Note 9 3 3 20" xfId="35726" xr:uid="{00000000-0005-0000-0000-00008C8B0000}"/>
    <cellStyle name="Note 9 3 3 3" xfId="35727" xr:uid="{00000000-0005-0000-0000-00008D8B0000}"/>
    <cellStyle name="Note 9 3 3 3 10" xfId="35728" xr:uid="{00000000-0005-0000-0000-00008E8B0000}"/>
    <cellStyle name="Note 9 3 3 3 11" xfId="35729" xr:uid="{00000000-0005-0000-0000-00008F8B0000}"/>
    <cellStyle name="Note 9 3 3 3 12" xfId="35730" xr:uid="{00000000-0005-0000-0000-0000908B0000}"/>
    <cellStyle name="Note 9 3 3 3 13" xfId="35731" xr:uid="{00000000-0005-0000-0000-0000918B0000}"/>
    <cellStyle name="Note 9 3 3 3 14" xfId="35732" xr:uid="{00000000-0005-0000-0000-0000928B0000}"/>
    <cellStyle name="Note 9 3 3 3 2" xfId="35733" xr:uid="{00000000-0005-0000-0000-0000938B0000}"/>
    <cellStyle name="Note 9 3 3 3 3" xfId="35734" xr:uid="{00000000-0005-0000-0000-0000948B0000}"/>
    <cellStyle name="Note 9 3 3 3 4" xfId="35735" xr:uid="{00000000-0005-0000-0000-0000958B0000}"/>
    <cellStyle name="Note 9 3 3 3 5" xfId="35736" xr:uid="{00000000-0005-0000-0000-0000968B0000}"/>
    <cellStyle name="Note 9 3 3 3 6" xfId="35737" xr:uid="{00000000-0005-0000-0000-0000978B0000}"/>
    <cellStyle name="Note 9 3 3 3 7" xfId="35738" xr:uid="{00000000-0005-0000-0000-0000988B0000}"/>
    <cellStyle name="Note 9 3 3 3 8" xfId="35739" xr:uid="{00000000-0005-0000-0000-0000998B0000}"/>
    <cellStyle name="Note 9 3 3 3 9" xfId="35740" xr:uid="{00000000-0005-0000-0000-00009A8B0000}"/>
    <cellStyle name="Note 9 3 3 4" xfId="35741" xr:uid="{00000000-0005-0000-0000-00009B8B0000}"/>
    <cellStyle name="Note 9 3 3 4 10" xfId="35742" xr:uid="{00000000-0005-0000-0000-00009C8B0000}"/>
    <cellStyle name="Note 9 3 3 4 11" xfId="35743" xr:uid="{00000000-0005-0000-0000-00009D8B0000}"/>
    <cellStyle name="Note 9 3 3 4 12" xfId="35744" xr:uid="{00000000-0005-0000-0000-00009E8B0000}"/>
    <cellStyle name="Note 9 3 3 4 13" xfId="35745" xr:uid="{00000000-0005-0000-0000-00009F8B0000}"/>
    <cellStyle name="Note 9 3 3 4 14" xfId="35746" xr:uid="{00000000-0005-0000-0000-0000A08B0000}"/>
    <cellStyle name="Note 9 3 3 4 2" xfId="35747" xr:uid="{00000000-0005-0000-0000-0000A18B0000}"/>
    <cellStyle name="Note 9 3 3 4 3" xfId="35748" xr:uid="{00000000-0005-0000-0000-0000A28B0000}"/>
    <cellStyle name="Note 9 3 3 4 4" xfId="35749" xr:uid="{00000000-0005-0000-0000-0000A38B0000}"/>
    <cellStyle name="Note 9 3 3 4 5" xfId="35750" xr:uid="{00000000-0005-0000-0000-0000A48B0000}"/>
    <cellStyle name="Note 9 3 3 4 6" xfId="35751" xr:uid="{00000000-0005-0000-0000-0000A58B0000}"/>
    <cellStyle name="Note 9 3 3 4 7" xfId="35752" xr:uid="{00000000-0005-0000-0000-0000A68B0000}"/>
    <cellStyle name="Note 9 3 3 4 8" xfId="35753" xr:uid="{00000000-0005-0000-0000-0000A78B0000}"/>
    <cellStyle name="Note 9 3 3 4 9" xfId="35754" xr:uid="{00000000-0005-0000-0000-0000A88B0000}"/>
    <cellStyle name="Note 9 3 3 5" xfId="35755" xr:uid="{00000000-0005-0000-0000-0000A98B0000}"/>
    <cellStyle name="Note 9 3 3 5 10" xfId="35756" xr:uid="{00000000-0005-0000-0000-0000AA8B0000}"/>
    <cellStyle name="Note 9 3 3 5 11" xfId="35757" xr:uid="{00000000-0005-0000-0000-0000AB8B0000}"/>
    <cellStyle name="Note 9 3 3 5 12" xfId="35758" xr:uid="{00000000-0005-0000-0000-0000AC8B0000}"/>
    <cellStyle name="Note 9 3 3 5 13" xfId="35759" xr:uid="{00000000-0005-0000-0000-0000AD8B0000}"/>
    <cellStyle name="Note 9 3 3 5 2" xfId="35760" xr:uid="{00000000-0005-0000-0000-0000AE8B0000}"/>
    <cellStyle name="Note 9 3 3 5 3" xfId="35761" xr:uid="{00000000-0005-0000-0000-0000AF8B0000}"/>
    <cellStyle name="Note 9 3 3 5 4" xfId="35762" xr:uid="{00000000-0005-0000-0000-0000B08B0000}"/>
    <cellStyle name="Note 9 3 3 5 5" xfId="35763" xr:uid="{00000000-0005-0000-0000-0000B18B0000}"/>
    <cellStyle name="Note 9 3 3 5 6" xfId="35764" xr:uid="{00000000-0005-0000-0000-0000B28B0000}"/>
    <cellStyle name="Note 9 3 3 5 7" xfId="35765" xr:uid="{00000000-0005-0000-0000-0000B38B0000}"/>
    <cellStyle name="Note 9 3 3 5 8" xfId="35766" xr:uid="{00000000-0005-0000-0000-0000B48B0000}"/>
    <cellStyle name="Note 9 3 3 5 9" xfId="35767" xr:uid="{00000000-0005-0000-0000-0000B58B0000}"/>
    <cellStyle name="Note 9 3 3 6" xfId="35768" xr:uid="{00000000-0005-0000-0000-0000B68B0000}"/>
    <cellStyle name="Note 9 3 3 7" xfId="35769" xr:uid="{00000000-0005-0000-0000-0000B78B0000}"/>
    <cellStyle name="Note 9 3 3 8" xfId="35770" xr:uid="{00000000-0005-0000-0000-0000B88B0000}"/>
    <cellStyle name="Note 9 3 3 9" xfId="35771" xr:uid="{00000000-0005-0000-0000-0000B98B0000}"/>
    <cellStyle name="Note 9 3 4" xfId="35772" xr:uid="{00000000-0005-0000-0000-0000BA8B0000}"/>
    <cellStyle name="Note 9 3 4 10" xfId="35773" xr:uid="{00000000-0005-0000-0000-0000BB8B0000}"/>
    <cellStyle name="Note 9 3 4 11" xfId="35774" xr:uid="{00000000-0005-0000-0000-0000BC8B0000}"/>
    <cellStyle name="Note 9 3 4 12" xfId="35775" xr:uid="{00000000-0005-0000-0000-0000BD8B0000}"/>
    <cellStyle name="Note 9 3 4 13" xfId="35776" xr:uid="{00000000-0005-0000-0000-0000BE8B0000}"/>
    <cellStyle name="Note 9 3 4 14" xfId="35777" xr:uid="{00000000-0005-0000-0000-0000BF8B0000}"/>
    <cellStyle name="Note 9 3 4 2" xfId="35778" xr:uid="{00000000-0005-0000-0000-0000C08B0000}"/>
    <cellStyle name="Note 9 3 4 3" xfId="35779" xr:uid="{00000000-0005-0000-0000-0000C18B0000}"/>
    <cellStyle name="Note 9 3 4 4" xfId="35780" xr:uid="{00000000-0005-0000-0000-0000C28B0000}"/>
    <cellStyle name="Note 9 3 4 5" xfId="35781" xr:uid="{00000000-0005-0000-0000-0000C38B0000}"/>
    <cellStyle name="Note 9 3 4 6" xfId="35782" xr:uid="{00000000-0005-0000-0000-0000C48B0000}"/>
    <cellStyle name="Note 9 3 4 7" xfId="35783" xr:uid="{00000000-0005-0000-0000-0000C58B0000}"/>
    <cellStyle name="Note 9 3 4 8" xfId="35784" xr:uid="{00000000-0005-0000-0000-0000C68B0000}"/>
    <cellStyle name="Note 9 3 4 9" xfId="35785" xr:uid="{00000000-0005-0000-0000-0000C78B0000}"/>
    <cellStyle name="Note 9 3 5" xfId="35786" xr:uid="{00000000-0005-0000-0000-0000C88B0000}"/>
    <cellStyle name="Note 9 3 5 10" xfId="35787" xr:uid="{00000000-0005-0000-0000-0000C98B0000}"/>
    <cellStyle name="Note 9 3 5 11" xfId="35788" xr:uid="{00000000-0005-0000-0000-0000CA8B0000}"/>
    <cellStyle name="Note 9 3 5 12" xfId="35789" xr:uid="{00000000-0005-0000-0000-0000CB8B0000}"/>
    <cellStyle name="Note 9 3 5 13" xfId="35790" xr:uid="{00000000-0005-0000-0000-0000CC8B0000}"/>
    <cellStyle name="Note 9 3 5 14" xfId="35791" xr:uid="{00000000-0005-0000-0000-0000CD8B0000}"/>
    <cellStyle name="Note 9 3 5 2" xfId="35792" xr:uid="{00000000-0005-0000-0000-0000CE8B0000}"/>
    <cellStyle name="Note 9 3 5 3" xfId="35793" xr:uid="{00000000-0005-0000-0000-0000CF8B0000}"/>
    <cellStyle name="Note 9 3 5 4" xfId="35794" xr:uid="{00000000-0005-0000-0000-0000D08B0000}"/>
    <cellStyle name="Note 9 3 5 5" xfId="35795" xr:uid="{00000000-0005-0000-0000-0000D18B0000}"/>
    <cellStyle name="Note 9 3 5 6" xfId="35796" xr:uid="{00000000-0005-0000-0000-0000D28B0000}"/>
    <cellStyle name="Note 9 3 5 7" xfId="35797" xr:uid="{00000000-0005-0000-0000-0000D38B0000}"/>
    <cellStyle name="Note 9 3 5 8" xfId="35798" xr:uid="{00000000-0005-0000-0000-0000D48B0000}"/>
    <cellStyle name="Note 9 3 5 9" xfId="35799" xr:uid="{00000000-0005-0000-0000-0000D58B0000}"/>
    <cellStyle name="Note 9 3 6" xfId="35800" xr:uid="{00000000-0005-0000-0000-0000D68B0000}"/>
    <cellStyle name="Note 9 3 6 10" xfId="35801" xr:uid="{00000000-0005-0000-0000-0000D78B0000}"/>
    <cellStyle name="Note 9 3 6 11" xfId="35802" xr:uid="{00000000-0005-0000-0000-0000D88B0000}"/>
    <cellStyle name="Note 9 3 6 12" xfId="35803" xr:uid="{00000000-0005-0000-0000-0000D98B0000}"/>
    <cellStyle name="Note 9 3 6 13" xfId="35804" xr:uid="{00000000-0005-0000-0000-0000DA8B0000}"/>
    <cellStyle name="Note 9 3 6 14" xfId="35805" xr:uid="{00000000-0005-0000-0000-0000DB8B0000}"/>
    <cellStyle name="Note 9 3 6 2" xfId="35806" xr:uid="{00000000-0005-0000-0000-0000DC8B0000}"/>
    <cellStyle name="Note 9 3 6 3" xfId="35807" xr:uid="{00000000-0005-0000-0000-0000DD8B0000}"/>
    <cellStyle name="Note 9 3 6 4" xfId="35808" xr:uid="{00000000-0005-0000-0000-0000DE8B0000}"/>
    <cellStyle name="Note 9 3 6 5" xfId="35809" xr:uid="{00000000-0005-0000-0000-0000DF8B0000}"/>
    <cellStyle name="Note 9 3 6 6" xfId="35810" xr:uid="{00000000-0005-0000-0000-0000E08B0000}"/>
    <cellStyle name="Note 9 3 6 7" xfId="35811" xr:uid="{00000000-0005-0000-0000-0000E18B0000}"/>
    <cellStyle name="Note 9 3 6 8" xfId="35812" xr:uid="{00000000-0005-0000-0000-0000E28B0000}"/>
    <cellStyle name="Note 9 3 6 9" xfId="35813" xr:uid="{00000000-0005-0000-0000-0000E38B0000}"/>
    <cellStyle name="Note 9 3 7" xfId="35814" xr:uid="{00000000-0005-0000-0000-0000E48B0000}"/>
    <cellStyle name="Note 9 3 7 10" xfId="35815" xr:uid="{00000000-0005-0000-0000-0000E58B0000}"/>
    <cellStyle name="Note 9 3 7 11" xfId="35816" xr:uid="{00000000-0005-0000-0000-0000E68B0000}"/>
    <cellStyle name="Note 9 3 7 12" xfId="35817" xr:uid="{00000000-0005-0000-0000-0000E78B0000}"/>
    <cellStyle name="Note 9 3 7 13" xfId="35818" xr:uid="{00000000-0005-0000-0000-0000E88B0000}"/>
    <cellStyle name="Note 9 3 7 2" xfId="35819" xr:uid="{00000000-0005-0000-0000-0000E98B0000}"/>
    <cellStyle name="Note 9 3 7 3" xfId="35820" xr:uid="{00000000-0005-0000-0000-0000EA8B0000}"/>
    <cellStyle name="Note 9 3 7 4" xfId="35821" xr:uid="{00000000-0005-0000-0000-0000EB8B0000}"/>
    <cellStyle name="Note 9 3 7 5" xfId="35822" xr:uid="{00000000-0005-0000-0000-0000EC8B0000}"/>
    <cellStyle name="Note 9 3 7 6" xfId="35823" xr:uid="{00000000-0005-0000-0000-0000ED8B0000}"/>
    <cellStyle name="Note 9 3 7 7" xfId="35824" xr:uid="{00000000-0005-0000-0000-0000EE8B0000}"/>
    <cellStyle name="Note 9 3 7 8" xfId="35825" xr:uid="{00000000-0005-0000-0000-0000EF8B0000}"/>
    <cellStyle name="Note 9 3 7 9" xfId="35826" xr:uid="{00000000-0005-0000-0000-0000F08B0000}"/>
    <cellStyle name="Note 9 3 8" xfId="35827" xr:uid="{00000000-0005-0000-0000-0000F18B0000}"/>
    <cellStyle name="Note 9 3 9" xfId="35828" xr:uid="{00000000-0005-0000-0000-0000F28B0000}"/>
    <cellStyle name="Note 9 4" xfId="35829" xr:uid="{00000000-0005-0000-0000-0000F38B0000}"/>
    <cellStyle name="Note 9 4 10" xfId="35830" xr:uid="{00000000-0005-0000-0000-0000F48B0000}"/>
    <cellStyle name="Note 9 4 11" xfId="35831" xr:uid="{00000000-0005-0000-0000-0000F58B0000}"/>
    <cellStyle name="Note 9 4 12" xfId="35832" xr:uid="{00000000-0005-0000-0000-0000F68B0000}"/>
    <cellStyle name="Note 9 4 13" xfId="35833" xr:uid="{00000000-0005-0000-0000-0000F78B0000}"/>
    <cellStyle name="Note 9 4 14" xfId="35834" xr:uid="{00000000-0005-0000-0000-0000F88B0000}"/>
    <cellStyle name="Note 9 4 15" xfId="35835" xr:uid="{00000000-0005-0000-0000-0000F98B0000}"/>
    <cellStyle name="Note 9 4 16" xfId="35836" xr:uid="{00000000-0005-0000-0000-0000FA8B0000}"/>
    <cellStyle name="Note 9 4 17" xfId="35837" xr:uid="{00000000-0005-0000-0000-0000FB8B0000}"/>
    <cellStyle name="Note 9 4 18" xfId="35838" xr:uid="{00000000-0005-0000-0000-0000FC8B0000}"/>
    <cellStyle name="Note 9 4 19" xfId="35839" xr:uid="{00000000-0005-0000-0000-0000FD8B0000}"/>
    <cellStyle name="Note 9 4 2" xfId="35840" xr:uid="{00000000-0005-0000-0000-0000FE8B0000}"/>
    <cellStyle name="Note 9 4 2 10" xfId="35841" xr:uid="{00000000-0005-0000-0000-0000FF8B0000}"/>
    <cellStyle name="Note 9 4 2 11" xfId="35842" xr:uid="{00000000-0005-0000-0000-0000008C0000}"/>
    <cellStyle name="Note 9 4 2 12" xfId="35843" xr:uid="{00000000-0005-0000-0000-0000018C0000}"/>
    <cellStyle name="Note 9 4 2 13" xfId="35844" xr:uid="{00000000-0005-0000-0000-0000028C0000}"/>
    <cellStyle name="Note 9 4 2 14" xfId="35845" xr:uid="{00000000-0005-0000-0000-0000038C0000}"/>
    <cellStyle name="Note 9 4 2 15" xfId="35846" xr:uid="{00000000-0005-0000-0000-0000048C0000}"/>
    <cellStyle name="Note 9 4 2 16" xfId="35847" xr:uid="{00000000-0005-0000-0000-0000058C0000}"/>
    <cellStyle name="Note 9 4 2 17" xfId="35848" xr:uid="{00000000-0005-0000-0000-0000068C0000}"/>
    <cellStyle name="Note 9 4 2 18" xfId="35849" xr:uid="{00000000-0005-0000-0000-0000078C0000}"/>
    <cellStyle name="Note 9 4 2 19" xfId="35850" xr:uid="{00000000-0005-0000-0000-0000088C0000}"/>
    <cellStyle name="Note 9 4 2 2" xfId="35851" xr:uid="{00000000-0005-0000-0000-0000098C0000}"/>
    <cellStyle name="Note 9 4 2 2 10" xfId="35852" xr:uid="{00000000-0005-0000-0000-00000A8C0000}"/>
    <cellStyle name="Note 9 4 2 2 11" xfId="35853" xr:uid="{00000000-0005-0000-0000-00000B8C0000}"/>
    <cellStyle name="Note 9 4 2 2 12" xfId="35854" xr:uid="{00000000-0005-0000-0000-00000C8C0000}"/>
    <cellStyle name="Note 9 4 2 2 13" xfId="35855" xr:uid="{00000000-0005-0000-0000-00000D8C0000}"/>
    <cellStyle name="Note 9 4 2 2 14" xfId="35856" xr:uid="{00000000-0005-0000-0000-00000E8C0000}"/>
    <cellStyle name="Note 9 4 2 2 2" xfId="35857" xr:uid="{00000000-0005-0000-0000-00000F8C0000}"/>
    <cellStyle name="Note 9 4 2 2 3" xfId="35858" xr:uid="{00000000-0005-0000-0000-0000108C0000}"/>
    <cellStyle name="Note 9 4 2 2 4" xfId="35859" xr:uid="{00000000-0005-0000-0000-0000118C0000}"/>
    <cellStyle name="Note 9 4 2 2 5" xfId="35860" xr:uid="{00000000-0005-0000-0000-0000128C0000}"/>
    <cellStyle name="Note 9 4 2 2 6" xfId="35861" xr:uid="{00000000-0005-0000-0000-0000138C0000}"/>
    <cellStyle name="Note 9 4 2 2 7" xfId="35862" xr:uid="{00000000-0005-0000-0000-0000148C0000}"/>
    <cellStyle name="Note 9 4 2 2 8" xfId="35863" xr:uid="{00000000-0005-0000-0000-0000158C0000}"/>
    <cellStyle name="Note 9 4 2 2 9" xfId="35864" xr:uid="{00000000-0005-0000-0000-0000168C0000}"/>
    <cellStyle name="Note 9 4 2 20" xfId="35865" xr:uid="{00000000-0005-0000-0000-0000178C0000}"/>
    <cellStyle name="Note 9 4 2 3" xfId="35866" xr:uid="{00000000-0005-0000-0000-0000188C0000}"/>
    <cellStyle name="Note 9 4 2 3 10" xfId="35867" xr:uid="{00000000-0005-0000-0000-0000198C0000}"/>
    <cellStyle name="Note 9 4 2 3 11" xfId="35868" xr:uid="{00000000-0005-0000-0000-00001A8C0000}"/>
    <cellStyle name="Note 9 4 2 3 12" xfId="35869" xr:uid="{00000000-0005-0000-0000-00001B8C0000}"/>
    <cellStyle name="Note 9 4 2 3 13" xfId="35870" xr:uid="{00000000-0005-0000-0000-00001C8C0000}"/>
    <cellStyle name="Note 9 4 2 3 14" xfId="35871" xr:uid="{00000000-0005-0000-0000-00001D8C0000}"/>
    <cellStyle name="Note 9 4 2 3 2" xfId="35872" xr:uid="{00000000-0005-0000-0000-00001E8C0000}"/>
    <cellStyle name="Note 9 4 2 3 3" xfId="35873" xr:uid="{00000000-0005-0000-0000-00001F8C0000}"/>
    <cellStyle name="Note 9 4 2 3 4" xfId="35874" xr:uid="{00000000-0005-0000-0000-0000208C0000}"/>
    <cellStyle name="Note 9 4 2 3 5" xfId="35875" xr:uid="{00000000-0005-0000-0000-0000218C0000}"/>
    <cellStyle name="Note 9 4 2 3 6" xfId="35876" xr:uid="{00000000-0005-0000-0000-0000228C0000}"/>
    <cellStyle name="Note 9 4 2 3 7" xfId="35877" xr:uid="{00000000-0005-0000-0000-0000238C0000}"/>
    <cellStyle name="Note 9 4 2 3 8" xfId="35878" xr:uid="{00000000-0005-0000-0000-0000248C0000}"/>
    <cellStyle name="Note 9 4 2 3 9" xfId="35879" xr:uid="{00000000-0005-0000-0000-0000258C0000}"/>
    <cellStyle name="Note 9 4 2 4" xfId="35880" xr:uid="{00000000-0005-0000-0000-0000268C0000}"/>
    <cellStyle name="Note 9 4 2 4 10" xfId="35881" xr:uid="{00000000-0005-0000-0000-0000278C0000}"/>
    <cellStyle name="Note 9 4 2 4 11" xfId="35882" xr:uid="{00000000-0005-0000-0000-0000288C0000}"/>
    <cellStyle name="Note 9 4 2 4 12" xfId="35883" xr:uid="{00000000-0005-0000-0000-0000298C0000}"/>
    <cellStyle name="Note 9 4 2 4 13" xfId="35884" xr:uid="{00000000-0005-0000-0000-00002A8C0000}"/>
    <cellStyle name="Note 9 4 2 4 14" xfId="35885" xr:uid="{00000000-0005-0000-0000-00002B8C0000}"/>
    <cellStyle name="Note 9 4 2 4 2" xfId="35886" xr:uid="{00000000-0005-0000-0000-00002C8C0000}"/>
    <cellStyle name="Note 9 4 2 4 3" xfId="35887" xr:uid="{00000000-0005-0000-0000-00002D8C0000}"/>
    <cellStyle name="Note 9 4 2 4 4" xfId="35888" xr:uid="{00000000-0005-0000-0000-00002E8C0000}"/>
    <cellStyle name="Note 9 4 2 4 5" xfId="35889" xr:uid="{00000000-0005-0000-0000-00002F8C0000}"/>
    <cellStyle name="Note 9 4 2 4 6" xfId="35890" xr:uid="{00000000-0005-0000-0000-0000308C0000}"/>
    <cellStyle name="Note 9 4 2 4 7" xfId="35891" xr:uid="{00000000-0005-0000-0000-0000318C0000}"/>
    <cellStyle name="Note 9 4 2 4 8" xfId="35892" xr:uid="{00000000-0005-0000-0000-0000328C0000}"/>
    <cellStyle name="Note 9 4 2 4 9" xfId="35893" xr:uid="{00000000-0005-0000-0000-0000338C0000}"/>
    <cellStyle name="Note 9 4 2 5" xfId="35894" xr:uid="{00000000-0005-0000-0000-0000348C0000}"/>
    <cellStyle name="Note 9 4 2 5 10" xfId="35895" xr:uid="{00000000-0005-0000-0000-0000358C0000}"/>
    <cellStyle name="Note 9 4 2 5 11" xfId="35896" xr:uid="{00000000-0005-0000-0000-0000368C0000}"/>
    <cellStyle name="Note 9 4 2 5 12" xfId="35897" xr:uid="{00000000-0005-0000-0000-0000378C0000}"/>
    <cellStyle name="Note 9 4 2 5 13" xfId="35898" xr:uid="{00000000-0005-0000-0000-0000388C0000}"/>
    <cellStyle name="Note 9 4 2 5 2" xfId="35899" xr:uid="{00000000-0005-0000-0000-0000398C0000}"/>
    <cellStyle name="Note 9 4 2 5 3" xfId="35900" xr:uid="{00000000-0005-0000-0000-00003A8C0000}"/>
    <cellStyle name="Note 9 4 2 5 4" xfId="35901" xr:uid="{00000000-0005-0000-0000-00003B8C0000}"/>
    <cellStyle name="Note 9 4 2 5 5" xfId="35902" xr:uid="{00000000-0005-0000-0000-00003C8C0000}"/>
    <cellStyle name="Note 9 4 2 5 6" xfId="35903" xr:uid="{00000000-0005-0000-0000-00003D8C0000}"/>
    <cellStyle name="Note 9 4 2 5 7" xfId="35904" xr:uid="{00000000-0005-0000-0000-00003E8C0000}"/>
    <cellStyle name="Note 9 4 2 5 8" xfId="35905" xr:uid="{00000000-0005-0000-0000-00003F8C0000}"/>
    <cellStyle name="Note 9 4 2 5 9" xfId="35906" xr:uid="{00000000-0005-0000-0000-0000408C0000}"/>
    <cellStyle name="Note 9 4 2 6" xfId="35907" xr:uid="{00000000-0005-0000-0000-0000418C0000}"/>
    <cellStyle name="Note 9 4 2 7" xfId="35908" xr:uid="{00000000-0005-0000-0000-0000428C0000}"/>
    <cellStyle name="Note 9 4 2 8" xfId="35909" xr:uid="{00000000-0005-0000-0000-0000438C0000}"/>
    <cellStyle name="Note 9 4 2 9" xfId="35910" xr:uid="{00000000-0005-0000-0000-0000448C0000}"/>
    <cellStyle name="Note 9 4 20" xfId="35911" xr:uid="{00000000-0005-0000-0000-0000458C0000}"/>
    <cellStyle name="Note 9 4 21" xfId="35912" xr:uid="{00000000-0005-0000-0000-0000468C0000}"/>
    <cellStyle name="Note 9 4 22" xfId="35913" xr:uid="{00000000-0005-0000-0000-0000478C0000}"/>
    <cellStyle name="Note 9 4 3" xfId="35914" xr:uid="{00000000-0005-0000-0000-0000488C0000}"/>
    <cellStyle name="Note 9 4 3 10" xfId="35915" xr:uid="{00000000-0005-0000-0000-0000498C0000}"/>
    <cellStyle name="Note 9 4 3 11" xfId="35916" xr:uid="{00000000-0005-0000-0000-00004A8C0000}"/>
    <cellStyle name="Note 9 4 3 12" xfId="35917" xr:uid="{00000000-0005-0000-0000-00004B8C0000}"/>
    <cellStyle name="Note 9 4 3 13" xfId="35918" xr:uid="{00000000-0005-0000-0000-00004C8C0000}"/>
    <cellStyle name="Note 9 4 3 14" xfId="35919" xr:uid="{00000000-0005-0000-0000-00004D8C0000}"/>
    <cellStyle name="Note 9 4 3 15" xfId="35920" xr:uid="{00000000-0005-0000-0000-00004E8C0000}"/>
    <cellStyle name="Note 9 4 3 16" xfId="35921" xr:uid="{00000000-0005-0000-0000-00004F8C0000}"/>
    <cellStyle name="Note 9 4 3 17" xfId="35922" xr:uid="{00000000-0005-0000-0000-0000508C0000}"/>
    <cellStyle name="Note 9 4 3 18" xfId="35923" xr:uid="{00000000-0005-0000-0000-0000518C0000}"/>
    <cellStyle name="Note 9 4 3 19" xfId="35924" xr:uid="{00000000-0005-0000-0000-0000528C0000}"/>
    <cellStyle name="Note 9 4 3 2" xfId="35925" xr:uid="{00000000-0005-0000-0000-0000538C0000}"/>
    <cellStyle name="Note 9 4 3 2 10" xfId="35926" xr:uid="{00000000-0005-0000-0000-0000548C0000}"/>
    <cellStyle name="Note 9 4 3 2 11" xfId="35927" xr:uid="{00000000-0005-0000-0000-0000558C0000}"/>
    <cellStyle name="Note 9 4 3 2 12" xfId="35928" xr:uid="{00000000-0005-0000-0000-0000568C0000}"/>
    <cellStyle name="Note 9 4 3 2 13" xfId="35929" xr:uid="{00000000-0005-0000-0000-0000578C0000}"/>
    <cellStyle name="Note 9 4 3 2 14" xfId="35930" xr:uid="{00000000-0005-0000-0000-0000588C0000}"/>
    <cellStyle name="Note 9 4 3 2 2" xfId="35931" xr:uid="{00000000-0005-0000-0000-0000598C0000}"/>
    <cellStyle name="Note 9 4 3 2 3" xfId="35932" xr:uid="{00000000-0005-0000-0000-00005A8C0000}"/>
    <cellStyle name="Note 9 4 3 2 4" xfId="35933" xr:uid="{00000000-0005-0000-0000-00005B8C0000}"/>
    <cellStyle name="Note 9 4 3 2 5" xfId="35934" xr:uid="{00000000-0005-0000-0000-00005C8C0000}"/>
    <cellStyle name="Note 9 4 3 2 6" xfId="35935" xr:uid="{00000000-0005-0000-0000-00005D8C0000}"/>
    <cellStyle name="Note 9 4 3 2 7" xfId="35936" xr:uid="{00000000-0005-0000-0000-00005E8C0000}"/>
    <cellStyle name="Note 9 4 3 2 8" xfId="35937" xr:uid="{00000000-0005-0000-0000-00005F8C0000}"/>
    <cellStyle name="Note 9 4 3 2 9" xfId="35938" xr:uid="{00000000-0005-0000-0000-0000608C0000}"/>
    <cellStyle name="Note 9 4 3 20" xfId="35939" xr:uid="{00000000-0005-0000-0000-0000618C0000}"/>
    <cellStyle name="Note 9 4 3 3" xfId="35940" xr:uid="{00000000-0005-0000-0000-0000628C0000}"/>
    <cellStyle name="Note 9 4 3 3 10" xfId="35941" xr:uid="{00000000-0005-0000-0000-0000638C0000}"/>
    <cellStyle name="Note 9 4 3 3 11" xfId="35942" xr:uid="{00000000-0005-0000-0000-0000648C0000}"/>
    <cellStyle name="Note 9 4 3 3 12" xfId="35943" xr:uid="{00000000-0005-0000-0000-0000658C0000}"/>
    <cellStyle name="Note 9 4 3 3 13" xfId="35944" xr:uid="{00000000-0005-0000-0000-0000668C0000}"/>
    <cellStyle name="Note 9 4 3 3 14" xfId="35945" xr:uid="{00000000-0005-0000-0000-0000678C0000}"/>
    <cellStyle name="Note 9 4 3 3 2" xfId="35946" xr:uid="{00000000-0005-0000-0000-0000688C0000}"/>
    <cellStyle name="Note 9 4 3 3 3" xfId="35947" xr:uid="{00000000-0005-0000-0000-0000698C0000}"/>
    <cellStyle name="Note 9 4 3 3 4" xfId="35948" xr:uid="{00000000-0005-0000-0000-00006A8C0000}"/>
    <cellStyle name="Note 9 4 3 3 5" xfId="35949" xr:uid="{00000000-0005-0000-0000-00006B8C0000}"/>
    <cellStyle name="Note 9 4 3 3 6" xfId="35950" xr:uid="{00000000-0005-0000-0000-00006C8C0000}"/>
    <cellStyle name="Note 9 4 3 3 7" xfId="35951" xr:uid="{00000000-0005-0000-0000-00006D8C0000}"/>
    <cellStyle name="Note 9 4 3 3 8" xfId="35952" xr:uid="{00000000-0005-0000-0000-00006E8C0000}"/>
    <cellStyle name="Note 9 4 3 3 9" xfId="35953" xr:uid="{00000000-0005-0000-0000-00006F8C0000}"/>
    <cellStyle name="Note 9 4 3 4" xfId="35954" xr:uid="{00000000-0005-0000-0000-0000708C0000}"/>
    <cellStyle name="Note 9 4 3 4 10" xfId="35955" xr:uid="{00000000-0005-0000-0000-0000718C0000}"/>
    <cellStyle name="Note 9 4 3 4 11" xfId="35956" xr:uid="{00000000-0005-0000-0000-0000728C0000}"/>
    <cellStyle name="Note 9 4 3 4 12" xfId="35957" xr:uid="{00000000-0005-0000-0000-0000738C0000}"/>
    <cellStyle name="Note 9 4 3 4 13" xfId="35958" xr:uid="{00000000-0005-0000-0000-0000748C0000}"/>
    <cellStyle name="Note 9 4 3 4 14" xfId="35959" xr:uid="{00000000-0005-0000-0000-0000758C0000}"/>
    <cellStyle name="Note 9 4 3 4 2" xfId="35960" xr:uid="{00000000-0005-0000-0000-0000768C0000}"/>
    <cellStyle name="Note 9 4 3 4 3" xfId="35961" xr:uid="{00000000-0005-0000-0000-0000778C0000}"/>
    <cellStyle name="Note 9 4 3 4 4" xfId="35962" xr:uid="{00000000-0005-0000-0000-0000788C0000}"/>
    <cellStyle name="Note 9 4 3 4 5" xfId="35963" xr:uid="{00000000-0005-0000-0000-0000798C0000}"/>
    <cellStyle name="Note 9 4 3 4 6" xfId="35964" xr:uid="{00000000-0005-0000-0000-00007A8C0000}"/>
    <cellStyle name="Note 9 4 3 4 7" xfId="35965" xr:uid="{00000000-0005-0000-0000-00007B8C0000}"/>
    <cellStyle name="Note 9 4 3 4 8" xfId="35966" xr:uid="{00000000-0005-0000-0000-00007C8C0000}"/>
    <cellStyle name="Note 9 4 3 4 9" xfId="35967" xr:uid="{00000000-0005-0000-0000-00007D8C0000}"/>
    <cellStyle name="Note 9 4 3 5" xfId="35968" xr:uid="{00000000-0005-0000-0000-00007E8C0000}"/>
    <cellStyle name="Note 9 4 3 5 10" xfId="35969" xr:uid="{00000000-0005-0000-0000-00007F8C0000}"/>
    <cellStyle name="Note 9 4 3 5 11" xfId="35970" xr:uid="{00000000-0005-0000-0000-0000808C0000}"/>
    <cellStyle name="Note 9 4 3 5 12" xfId="35971" xr:uid="{00000000-0005-0000-0000-0000818C0000}"/>
    <cellStyle name="Note 9 4 3 5 13" xfId="35972" xr:uid="{00000000-0005-0000-0000-0000828C0000}"/>
    <cellStyle name="Note 9 4 3 5 2" xfId="35973" xr:uid="{00000000-0005-0000-0000-0000838C0000}"/>
    <cellStyle name="Note 9 4 3 5 3" xfId="35974" xr:uid="{00000000-0005-0000-0000-0000848C0000}"/>
    <cellStyle name="Note 9 4 3 5 4" xfId="35975" xr:uid="{00000000-0005-0000-0000-0000858C0000}"/>
    <cellStyle name="Note 9 4 3 5 5" xfId="35976" xr:uid="{00000000-0005-0000-0000-0000868C0000}"/>
    <cellStyle name="Note 9 4 3 5 6" xfId="35977" xr:uid="{00000000-0005-0000-0000-0000878C0000}"/>
    <cellStyle name="Note 9 4 3 5 7" xfId="35978" xr:uid="{00000000-0005-0000-0000-0000888C0000}"/>
    <cellStyle name="Note 9 4 3 5 8" xfId="35979" xr:uid="{00000000-0005-0000-0000-0000898C0000}"/>
    <cellStyle name="Note 9 4 3 5 9" xfId="35980" xr:uid="{00000000-0005-0000-0000-00008A8C0000}"/>
    <cellStyle name="Note 9 4 3 6" xfId="35981" xr:uid="{00000000-0005-0000-0000-00008B8C0000}"/>
    <cellStyle name="Note 9 4 3 7" xfId="35982" xr:uid="{00000000-0005-0000-0000-00008C8C0000}"/>
    <cellStyle name="Note 9 4 3 8" xfId="35983" xr:uid="{00000000-0005-0000-0000-00008D8C0000}"/>
    <cellStyle name="Note 9 4 3 9" xfId="35984" xr:uid="{00000000-0005-0000-0000-00008E8C0000}"/>
    <cellStyle name="Note 9 4 4" xfId="35985" xr:uid="{00000000-0005-0000-0000-00008F8C0000}"/>
    <cellStyle name="Note 9 4 4 10" xfId="35986" xr:uid="{00000000-0005-0000-0000-0000908C0000}"/>
    <cellStyle name="Note 9 4 4 11" xfId="35987" xr:uid="{00000000-0005-0000-0000-0000918C0000}"/>
    <cellStyle name="Note 9 4 4 12" xfId="35988" xr:uid="{00000000-0005-0000-0000-0000928C0000}"/>
    <cellStyle name="Note 9 4 4 13" xfId="35989" xr:uid="{00000000-0005-0000-0000-0000938C0000}"/>
    <cellStyle name="Note 9 4 4 14" xfId="35990" xr:uid="{00000000-0005-0000-0000-0000948C0000}"/>
    <cellStyle name="Note 9 4 4 2" xfId="35991" xr:uid="{00000000-0005-0000-0000-0000958C0000}"/>
    <cellStyle name="Note 9 4 4 3" xfId="35992" xr:uid="{00000000-0005-0000-0000-0000968C0000}"/>
    <cellStyle name="Note 9 4 4 4" xfId="35993" xr:uid="{00000000-0005-0000-0000-0000978C0000}"/>
    <cellStyle name="Note 9 4 4 5" xfId="35994" xr:uid="{00000000-0005-0000-0000-0000988C0000}"/>
    <cellStyle name="Note 9 4 4 6" xfId="35995" xr:uid="{00000000-0005-0000-0000-0000998C0000}"/>
    <cellStyle name="Note 9 4 4 7" xfId="35996" xr:uid="{00000000-0005-0000-0000-00009A8C0000}"/>
    <cellStyle name="Note 9 4 4 8" xfId="35997" xr:uid="{00000000-0005-0000-0000-00009B8C0000}"/>
    <cellStyle name="Note 9 4 4 9" xfId="35998" xr:uid="{00000000-0005-0000-0000-00009C8C0000}"/>
    <cellStyle name="Note 9 4 5" xfId="35999" xr:uid="{00000000-0005-0000-0000-00009D8C0000}"/>
    <cellStyle name="Note 9 4 5 10" xfId="36000" xr:uid="{00000000-0005-0000-0000-00009E8C0000}"/>
    <cellStyle name="Note 9 4 5 11" xfId="36001" xr:uid="{00000000-0005-0000-0000-00009F8C0000}"/>
    <cellStyle name="Note 9 4 5 12" xfId="36002" xr:uid="{00000000-0005-0000-0000-0000A08C0000}"/>
    <cellStyle name="Note 9 4 5 13" xfId="36003" xr:uid="{00000000-0005-0000-0000-0000A18C0000}"/>
    <cellStyle name="Note 9 4 5 14" xfId="36004" xr:uid="{00000000-0005-0000-0000-0000A28C0000}"/>
    <cellStyle name="Note 9 4 5 2" xfId="36005" xr:uid="{00000000-0005-0000-0000-0000A38C0000}"/>
    <cellStyle name="Note 9 4 5 3" xfId="36006" xr:uid="{00000000-0005-0000-0000-0000A48C0000}"/>
    <cellStyle name="Note 9 4 5 4" xfId="36007" xr:uid="{00000000-0005-0000-0000-0000A58C0000}"/>
    <cellStyle name="Note 9 4 5 5" xfId="36008" xr:uid="{00000000-0005-0000-0000-0000A68C0000}"/>
    <cellStyle name="Note 9 4 5 6" xfId="36009" xr:uid="{00000000-0005-0000-0000-0000A78C0000}"/>
    <cellStyle name="Note 9 4 5 7" xfId="36010" xr:uid="{00000000-0005-0000-0000-0000A88C0000}"/>
    <cellStyle name="Note 9 4 5 8" xfId="36011" xr:uid="{00000000-0005-0000-0000-0000A98C0000}"/>
    <cellStyle name="Note 9 4 5 9" xfId="36012" xr:uid="{00000000-0005-0000-0000-0000AA8C0000}"/>
    <cellStyle name="Note 9 4 6" xfId="36013" xr:uid="{00000000-0005-0000-0000-0000AB8C0000}"/>
    <cellStyle name="Note 9 4 6 10" xfId="36014" xr:uid="{00000000-0005-0000-0000-0000AC8C0000}"/>
    <cellStyle name="Note 9 4 6 11" xfId="36015" xr:uid="{00000000-0005-0000-0000-0000AD8C0000}"/>
    <cellStyle name="Note 9 4 6 12" xfId="36016" xr:uid="{00000000-0005-0000-0000-0000AE8C0000}"/>
    <cellStyle name="Note 9 4 6 13" xfId="36017" xr:uid="{00000000-0005-0000-0000-0000AF8C0000}"/>
    <cellStyle name="Note 9 4 6 14" xfId="36018" xr:uid="{00000000-0005-0000-0000-0000B08C0000}"/>
    <cellStyle name="Note 9 4 6 2" xfId="36019" xr:uid="{00000000-0005-0000-0000-0000B18C0000}"/>
    <cellStyle name="Note 9 4 6 3" xfId="36020" xr:uid="{00000000-0005-0000-0000-0000B28C0000}"/>
    <cellStyle name="Note 9 4 6 4" xfId="36021" xr:uid="{00000000-0005-0000-0000-0000B38C0000}"/>
    <cellStyle name="Note 9 4 6 5" xfId="36022" xr:uid="{00000000-0005-0000-0000-0000B48C0000}"/>
    <cellStyle name="Note 9 4 6 6" xfId="36023" xr:uid="{00000000-0005-0000-0000-0000B58C0000}"/>
    <cellStyle name="Note 9 4 6 7" xfId="36024" xr:uid="{00000000-0005-0000-0000-0000B68C0000}"/>
    <cellStyle name="Note 9 4 6 8" xfId="36025" xr:uid="{00000000-0005-0000-0000-0000B78C0000}"/>
    <cellStyle name="Note 9 4 6 9" xfId="36026" xr:uid="{00000000-0005-0000-0000-0000B88C0000}"/>
    <cellStyle name="Note 9 4 7" xfId="36027" xr:uid="{00000000-0005-0000-0000-0000B98C0000}"/>
    <cellStyle name="Note 9 4 7 10" xfId="36028" xr:uid="{00000000-0005-0000-0000-0000BA8C0000}"/>
    <cellStyle name="Note 9 4 7 11" xfId="36029" xr:uid="{00000000-0005-0000-0000-0000BB8C0000}"/>
    <cellStyle name="Note 9 4 7 12" xfId="36030" xr:uid="{00000000-0005-0000-0000-0000BC8C0000}"/>
    <cellStyle name="Note 9 4 7 13" xfId="36031" xr:uid="{00000000-0005-0000-0000-0000BD8C0000}"/>
    <cellStyle name="Note 9 4 7 2" xfId="36032" xr:uid="{00000000-0005-0000-0000-0000BE8C0000}"/>
    <cellStyle name="Note 9 4 7 3" xfId="36033" xr:uid="{00000000-0005-0000-0000-0000BF8C0000}"/>
    <cellStyle name="Note 9 4 7 4" xfId="36034" xr:uid="{00000000-0005-0000-0000-0000C08C0000}"/>
    <cellStyle name="Note 9 4 7 5" xfId="36035" xr:uid="{00000000-0005-0000-0000-0000C18C0000}"/>
    <cellStyle name="Note 9 4 7 6" xfId="36036" xr:uid="{00000000-0005-0000-0000-0000C28C0000}"/>
    <cellStyle name="Note 9 4 7 7" xfId="36037" xr:uid="{00000000-0005-0000-0000-0000C38C0000}"/>
    <cellStyle name="Note 9 4 7 8" xfId="36038" xr:uid="{00000000-0005-0000-0000-0000C48C0000}"/>
    <cellStyle name="Note 9 4 7 9" xfId="36039" xr:uid="{00000000-0005-0000-0000-0000C58C0000}"/>
    <cellStyle name="Note 9 4 8" xfId="36040" xr:uid="{00000000-0005-0000-0000-0000C68C0000}"/>
    <cellStyle name="Note 9 4 9" xfId="36041" xr:uid="{00000000-0005-0000-0000-0000C78C0000}"/>
    <cellStyle name="Note 9 5" xfId="36042" xr:uid="{00000000-0005-0000-0000-0000C88C0000}"/>
    <cellStyle name="Note 9 5 10" xfId="36043" xr:uid="{00000000-0005-0000-0000-0000C98C0000}"/>
    <cellStyle name="Note 9 5 11" xfId="36044" xr:uid="{00000000-0005-0000-0000-0000CA8C0000}"/>
    <cellStyle name="Note 9 5 12" xfId="36045" xr:uid="{00000000-0005-0000-0000-0000CB8C0000}"/>
    <cellStyle name="Note 9 5 13" xfId="36046" xr:uid="{00000000-0005-0000-0000-0000CC8C0000}"/>
    <cellStyle name="Note 9 5 14" xfId="36047" xr:uid="{00000000-0005-0000-0000-0000CD8C0000}"/>
    <cellStyle name="Note 9 5 15" xfId="36048" xr:uid="{00000000-0005-0000-0000-0000CE8C0000}"/>
    <cellStyle name="Note 9 5 16" xfId="36049" xr:uid="{00000000-0005-0000-0000-0000CF8C0000}"/>
    <cellStyle name="Note 9 5 17" xfId="36050" xr:uid="{00000000-0005-0000-0000-0000D08C0000}"/>
    <cellStyle name="Note 9 5 18" xfId="36051" xr:uid="{00000000-0005-0000-0000-0000D18C0000}"/>
    <cellStyle name="Note 9 5 19" xfId="36052" xr:uid="{00000000-0005-0000-0000-0000D28C0000}"/>
    <cellStyle name="Note 9 5 2" xfId="36053" xr:uid="{00000000-0005-0000-0000-0000D38C0000}"/>
    <cellStyle name="Note 9 5 2 10" xfId="36054" xr:uid="{00000000-0005-0000-0000-0000D48C0000}"/>
    <cellStyle name="Note 9 5 2 11" xfId="36055" xr:uid="{00000000-0005-0000-0000-0000D58C0000}"/>
    <cellStyle name="Note 9 5 2 12" xfId="36056" xr:uid="{00000000-0005-0000-0000-0000D68C0000}"/>
    <cellStyle name="Note 9 5 2 13" xfId="36057" xr:uid="{00000000-0005-0000-0000-0000D78C0000}"/>
    <cellStyle name="Note 9 5 2 14" xfId="36058" xr:uid="{00000000-0005-0000-0000-0000D88C0000}"/>
    <cellStyle name="Note 9 5 2 2" xfId="36059" xr:uid="{00000000-0005-0000-0000-0000D98C0000}"/>
    <cellStyle name="Note 9 5 2 3" xfId="36060" xr:uid="{00000000-0005-0000-0000-0000DA8C0000}"/>
    <cellStyle name="Note 9 5 2 4" xfId="36061" xr:uid="{00000000-0005-0000-0000-0000DB8C0000}"/>
    <cellStyle name="Note 9 5 2 5" xfId="36062" xr:uid="{00000000-0005-0000-0000-0000DC8C0000}"/>
    <cellStyle name="Note 9 5 2 6" xfId="36063" xr:uid="{00000000-0005-0000-0000-0000DD8C0000}"/>
    <cellStyle name="Note 9 5 2 7" xfId="36064" xr:uid="{00000000-0005-0000-0000-0000DE8C0000}"/>
    <cellStyle name="Note 9 5 2 8" xfId="36065" xr:uid="{00000000-0005-0000-0000-0000DF8C0000}"/>
    <cellStyle name="Note 9 5 2 9" xfId="36066" xr:uid="{00000000-0005-0000-0000-0000E08C0000}"/>
    <cellStyle name="Note 9 5 20" xfId="36067" xr:uid="{00000000-0005-0000-0000-0000E18C0000}"/>
    <cellStyle name="Note 9 5 3" xfId="36068" xr:uid="{00000000-0005-0000-0000-0000E28C0000}"/>
    <cellStyle name="Note 9 5 3 10" xfId="36069" xr:uid="{00000000-0005-0000-0000-0000E38C0000}"/>
    <cellStyle name="Note 9 5 3 11" xfId="36070" xr:uid="{00000000-0005-0000-0000-0000E48C0000}"/>
    <cellStyle name="Note 9 5 3 12" xfId="36071" xr:uid="{00000000-0005-0000-0000-0000E58C0000}"/>
    <cellStyle name="Note 9 5 3 13" xfId="36072" xr:uid="{00000000-0005-0000-0000-0000E68C0000}"/>
    <cellStyle name="Note 9 5 3 14" xfId="36073" xr:uid="{00000000-0005-0000-0000-0000E78C0000}"/>
    <cellStyle name="Note 9 5 3 2" xfId="36074" xr:uid="{00000000-0005-0000-0000-0000E88C0000}"/>
    <cellStyle name="Note 9 5 3 3" xfId="36075" xr:uid="{00000000-0005-0000-0000-0000E98C0000}"/>
    <cellStyle name="Note 9 5 3 4" xfId="36076" xr:uid="{00000000-0005-0000-0000-0000EA8C0000}"/>
    <cellStyle name="Note 9 5 3 5" xfId="36077" xr:uid="{00000000-0005-0000-0000-0000EB8C0000}"/>
    <cellStyle name="Note 9 5 3 6" xfId="36078" xr:uid="{00000000-0005-0000-0000-0000EC8C0000}"/>
    <cellStyle name="Note 9 5 3 7" xfId="36079" xr:uid="{00000000-0005-0000-0000-0000ED8C0000}"/>
    <cellStyle name="Note 9 5 3 8" xfId="36080" xr:uid="{00000000-0005-0000-0000-0000EE8C0000}"/>
    <cellStyle name="Note 9 5 3 9" xfId="36081" xr:uid="{00000000-0005-0000-0000-0000EF8C0000}"/>
    <cellStyle name="Note 9 5 4" xfId="36082" xr:uid="{00000000-0005-0000-0000-0000F08C0000}"/>
    <cellStyle name="Note 9 5 4 10" xfId="36083" xr:uid="{00000000-0005-0000-0000-0000F18C0000}"/>
    <cellStyle name="Note 9 5 4 11" xfId="36084" xr:uid="{00000000-0005-0000-0000-0000F28C0000}"/>
    <cellStyle name="Note 9 5 4 12" xfId="36085" xr:uid="{00000000-0005-0000-0000-0000F38C0000}"/>
    <cellStyle name="Note 9 5 4 13" xfId="36086" xr:uid="{00000000-0005-0000-0000-0000F48C0000}"/>
    <cellStyle name="Note 9 5 4 14" xfId="36087" xr:uid="{00000000-0005-0000-0000-0000F58C0000}"/>
    <cellStyle name="Note 9 5 4 2" xfId="36088" xr:uid="{00000000-0005-0000-0000-0000F68C0000}"/>
    <cellStyle name="Note 9 5 4 3" xfId="36089" xr:uid="{00000000-0005-0000-0000-0000F78C0000}"/>
    <cellStyle name="Note 9 5 4 4" xfId="36090" xr:uid="{00000000-0005-0000-0000-0000F88C0000}"/>
    <cellStyle name="Note 9 5 4 5" xfId="36091" xr:uid="{00000000-0005-0000-0000-0000F98C0000}"/>
    <cellStyle name="Note 9 5 4 6" xfId="36092" xr:uid="{00000000-0005-0000-0000-0000FA8C0000}"/>
    <cellStyle name="Note 9 5 4 7" xfId="36093" xr:uid="{00000000-0005-0000-0000-0000FB8C0000}"/>
    <cellStyle name="Note 9 5 4 8" xfId="36094" xr:uid="{00000000-0005-0000-0000-0000FC8C0000}"/>
    <cellStyle name="Note 9 5 4 9" xfId="36095" xr:uid="{00000000-0005-0000-0000-0000FD8C0000}"/>
    <cellStyle name="Note 9 5 5" xfId="36096" xr:uid="{00000000-0005-0000-0000-0000FE8C0000}"/>
    <cellStyle name="Note 9 5 5 10" xfId="36097" xr:uid="{00000000-0005-0000-0000-0000FF8C0000}"/>
    <cellStyle name="Note 9 5 5 11" xfId="36098" xr:uid="{00000000-0005-0000-0000-0000008D0000}"/>
    <cellStyle name="Note 9 5 5 12" xfId="36099" xr:uid="{00000000-0005-0000-0000-0000018D0000}"/>
    <cellStyle name="Note 9 5 5 13" xfId="36100" xr:uid="{00000000-0005-0000-0000-0000028D0000}"/>
    <cellStyle name="Note 9 5 5 2" xfId="36101" xr:uid="{00000000-0005-0000-0000-0000038D0000}"/>
    <cellStyle name="Note 9 5 5 3" xfId="36102" xr:uid="{00000000-0005-0000-0000-0000048D0000}"/>
    <cellStyle name="Note 9 5 5 4" xfId="36103" xr:uid="{00000000-0005-0000-0000-0000058D0000}"/>
    <cellStyle name="Note 9 5 5 5" xfId="36104" xr:uid="{00000000-0005-0000-0000-0000068D0000}"/>
    <cellStyle name="Note 9 5 5 6" xfId="36105" xr:uid="{00000000-0005-0000-0000-0000078D0000}"/>
    <cellStyle name="Note 9 5 5 7" xfId="36106" xr:uid="{00000000-0005-0000-0000-0000088D0000}"/>
    <cellStyle name="Note 9 5 5 8" xfId="36107" xr:uid="{00000000-0005-0000-0000-0000098D0000}"/>
    <cellStyle name="Note 9 5 5 9" xfId="36108" xr:uid="{00000000-0005-0000-0000-00000A8D0000}"/>
    <cellStyle name="Note 9 5 6" xfId="36109" xr:uid="{00000000-0005-0000-0000-00000B8D0000}"/>
    <cellStyle name="Note 9 5 7" xfId="36110" xr:uid="{00000000-0005-0000-0000-00000C8D0000}"/>
    <cellStyle name="Note 9 5 8" xfId="36111" xr:uid="{00000000-0005-0000-0000-00000D8D0000}"/>
    <cellStyle name="Note 9 5 9" xfId="36112" xr:uid="{00000000-0005-0000-0000-00000E8D0000}"/>
    <cellStyle name="Note 9 6" xfId="36113" xr:uid="{00000000-0005-0000-0000-00000F8D0000}"/>
    <cellStyle name="Note 9 6 10" xfId="36114" xr:uid="{00000000-0005-0000-0000-0000108D0000}"/>
    <cellStyle name="Note 9 6 11" xfId="36115" xr:uid="{00000000-0005-0000-0000-0000118D0000}"/>
    <cellStyle name="Note 9 6 12" xfId="36116" xr:uid="{00000000-0005-0000-0000-0000128D0000}"/>
    <cellStyle name="Note 9 6 13" xfId="36117" xr:uid="{00000000-0005-0000-0000-0000138D0000}"/>
    <cellStyle name="Note 9 6 14" xfId="36118" xr:uid="{00000000-0005-0000-0000-0000148D0000}"/>
    <cellStyle name="Note 9 6 15" xfId="36119" xr:uid="{00000000-0005-0000-0000-0000158D0000}"/>
    <cellStyle name="Note 9 6 16" xfId="36120" xr:uid="{00000000-0005-0000-0000-0000168D0000}"/>
    <cellStyle name="Note 9 6 17" xfId="36121" xr:uid="{00000000-0005-0000-0000-0000178D0000}"/>
    <cellStyle name="Note 9 6 18" xfId="36122" xr:uid="{00000000-0005-0000-0000-0000188D0000}"/>
    <cellStyle name="Note 9 6 19" xfId="36123" xr:uid="{00000000-0005-0000-0000-0000198D0000}"/>
    <cellStyle name="Note 9 6 2" xfId="36124" xr:uid="{00000000-0005-0000-0000-00001A8D0000}"/>
    <cellStyle name="Note 9 6 2 10" xfId="36125" xr:uid="{00000000-0005-0000-0000-00001B8D0000}"/>
    <cellStyle name="Note 9 6 2 11" xfId="36126" xr:uid="{00000000-0005-0000-0000-00001C8D0000}"/>
    <cellStyle name="Note 9 6 2 12" xfId="36127" xr:uid="{00000000-0005-0000-0000-00001D8D0000}"/>
    <cellStyle name="Note 9 6 2 13" xfId="36128" xr:uid="{00000000-0005-0000-0000-00001E8D0000}"/>
    <cellStyle name="Note 9 6 2 14" xfId="36129" xr:uid="{00000000-0005-0000-0000-00001F8D0000}"/>
    <cellStyle name="Note 9 6 2 2" xfId="36130" xr:uid="{00000000-0005-0000-0000-0000208D0000}"/>
    <cellStyle name="Note 9 6 2 3" xfId="36131" xr:uid="{00000000-0005-0000-0000-0000218D0000}"/>
    <cellStyle name="Note 9 6 2 4" xfId="36132" xr:uid="{00000000-0005-0000-0000-0000228D0000}"/>
    <cellStyle name="Note 9 6 2 5" xfId="36133" xr:uid="{00000000-0005-0000-0000-0000238D0000}"/>
    <cellStyle name="Note 9 6 2 6" xfId="36134" xr:uid="{00000000-0005-0000-0000-0000248D0000}"/>
    <cellStyle name="Note 9 6 2 7" xfId="36135" xr:uid="{00000000-0005-0000-0000-0000258D0000}"/>
    <cellStyle name="Note 9 6 2 8" xfId="36136" xr:uid="{00000000-0005-0000-0000-0000268D0000}"/>
    <cellStyle name="Note 9 6 2 9" xfId="36137" xr:uid="{00000000-0005-0000-0000-0000278D0000}"/>
    <cellStyle name="Note 9 6 20" xfId="36138" xr:uid="{00000000-0005-0000-0000-0000288D0000}"/>
    <cellStyle name="Note 9 6 3" xfId="36139" xr:uid="{00000000-0005-0000-0000-0000298D0000}"/>
    <cellStyle name="Note 9 6 3 10" xfId="36140" xr:uid="{00000000-0005-0000-0000-00002A8D0000}"/>
    <cellStyle name="Note 9 6 3 11" xfId="36141" xr:uid="{00000000-0005-0000-0000-00002B8D0000}"/>
    <cellStyle name="Note 9 6 3 12" xfId="36142" xr:uid="{00000000-0005-0000-0000-00002C8D0000}"/>
    <cellStyle name="Note 9 6 3 13" xfId="36143" xr:uid="{00000000-0005-0000-0000-00002D8D0000}"/>
    <cellStyle name="Note 9 6 3 14" xfId="36144" xr:uid="{00000000-0005-0000-0000-00002E8D0000}"/>
    <cellStyle name="Note 9 6 3 2" xfId="36145" xr:uid="{00000000-0005-0000-0000-00002F8D0000}"/>
    <cellStyle name="Note 9 6 3 3" xfId="36146" xr:uid="{00000000-0005-0000-0000-0000308D0000}"/>
    <cellStyle name="Note 9 6 3 4" xfId="36147" xr:uid="{00000000-0005-0000-0000-0000318D0000}"/>
    <cellStyle name="Note 9 6 3 5" xfId="36148" xr:uid="{00000000-0005-0000-0000-0000328D0000}"/>
    <cellStyle name="Note 9 6 3 6" xfId="36149" xr:uid="{00000000-0005-0000-0000-0000338D0000}"/>
    <cellStyle name="Note 9 6 3 7" xfId="36150" xr:uid="{00000000-0005-0000-0000-0000348D0000}"/>
    <cellStyle name="Note 9 6 3 8" xfId="36151" xr:uid="{00000000-0005-0000-0000-0000358D0000}"/>
    <cellStyle name="Note 9 6 3 9" xfId="36152" xr:uid="{00000000-0005-0000-0000-0000368D0000}"/>
    <cellStyle name="Note 9 6 4" xfId="36153" xr:uid="{00000000-0005-0000-0000-0000378D0000}"/>
    <cellStyle name="Note 9 6 4 10" xfId="36154" xr:uid="{00000000-0005-0000-0000-0000388D0000}"/>
    <cellStyle name="Note 9 6 4 11" xfId="36155" xr:uid="{00000000-0005-0000-0000-0000398D0000}"/>
    <cellStyle name="Note 9 6 4 12" xfId="36156" xr:uid="{00000000-0005-0000-0000-00003A8D0000}"/>
    <cellStyle name="Note 9 6 4 13" xfId="36157" xr:uid="{00000000-0005-0000-0000-00003B8D0000}"/>
    <cellStyle name="Note 9 6 4 14" xfId="36158" xr:uid="{00000000-0005-0000-0000-00003C8D0000}"/>
    <cellStyle name="Note 9 6 4 2" xfId="36159" xr:uid="{00000000-0005-0000-0000-00003D8D0000}"/>
    <cellStyle name="Note 9 6 4 3" xfId="36160" xr:uid="{00000000-0005-0000-0000-00003E8D0000}"/>
    <cellStyle name="Note 9 6 4 4" xfId="36161" xr:uid="{00000000-0005-0000-0000-00003F8D0000}"/>
    <cellStyle name="Note 9 6 4 5" xfId="36162" xr:uid="{00000000-0005-0000-0000-0000408D0000}"/>
    <cellStyle name="Note 9 6 4 6" xfId="36163" xr:uid="{00000000-0005-0000-0000-0000418D0000}"/>
    <cellStyle name="Note 9 6 4 7" xfId="36164" xr:uid="{00000000-0005-0000-0000-0000428D0000}"/>
    <cellStyle name="Note 9 6 4 8" xfId="36165" xr:uid="{00000000-0005-0000-0000-0000438D0000}"/>
    <cellStyle name="Note 9 6 4 9" xfId="36166" xr:uid="{00000000-0005-0000-0000-0000448D0000}"/>
    <cellStyle name="Note 9 6 5" xfId="36167" xr:uid="{00000000-0005-0000-0000-0000458D0000}"/>
    <cellStyle name="Note 9 6 5 10" xfId="36168" xr:uid="{00000000-0005-0000-0000-0000468D0000}"/>
    <cellStyle name="Note 9 6 5 11" xfId="36169" xr:uid="{00000000-0005-0000-0000-0000478D0000}"/>
    <cellStyle name="Note 9 6 5 12" xfId="36170" xr:uid="{00000000-0005-0000-0000-0000488D0000}"/>
    <cellStyle name="Note 9 6 5 13" xfId="36171" xr:uid="{00000000-0005-0000-0000-0000498D0000}"/>
    <cellStyle name="Note 9 6 5 2" xfId="36172" xr:uid="{00000000-0005-0000-0000-00004A8D0000}"/>
    <cellStyle name="Note 9 6 5 3" xfId="36173" xr:uid="{00000000-0005-0000-0000-00004B8D0000}"/>
    <cellStyle name="Note 9 6 5 4" xfId="36174" xr:uid="{00000000-0005-0000-0000-00004C8D0000}"/>
    <cellStyle name="Note 9 6 5 5" xfId="36175" xr:uid="{00000000-0005-0000-0000-00004D8D0000}"/>
    <cellStyle name="Note 9 6 5 6" xfId="36176" xr:uid="{00000000-0005-0000-0000-00004E8D0000}"/>
    <cellStyle name="Note 9 6 5 7" xfId="36177" xr:uid="{00000000-0005-0000-0000-00004F8D0000}"/>
    <cellStyle name="Note 9 6 5 8" xfId="36178" xr:uid="{00000000-0005-0000-0000-0000508D0000}"/>
    <cellStyle name="Note 9 6 5 9" xfId="36179" xr:uid="{00000000-0005-0000-0000-0000518D0000}"/>
    <cellStyle name="Note 9 6 6" xfId="36180" xr:uid="{00000000-0005-0000-0000-0000528D0000}"/>
    <cellStyle name="Note 9 6 7" xfId="36181" xr:uid="{00000000-0005-0000-0000-0000538D0000}"/>
    <cellStyle name="Note 9 6 8" xfId="36182" xr:uid="{00000000-0005-0000-0000-0000548D0000}"/>
    <cellStyle name="Note 9 6 9" xfId="36183" xr:uid="{00000000-0005-0000-0000-0000558D0000}"/>
    <cellStyle name="Note 9 7" xfId="36184" xr:uid="{00000000-0005-0000-0000-0000568D0000}"/>
    <cellStyle name="Note 9 7 10" xfId="36185" xr:uid="{00000000-0005-0000-0000-0000578D0000}"/>
    <cellStyle name="Note 9 7 11" xfId="36186" xr:uid="{00000000-0005-0000-0000-0000588D0000}"/>
    <cellStyle name="Note 9 7 12" xfId="36187" xr:uid="{00000000-0005-0000-0000-0000598D0000}"/>
    <cellStyle name="Note 9 7 13" xfId="36188" xr:uid="{00000000-0005-0000-0000-00005A8D0000}"/>
    <cellStyle name="Note 9 7 14" xfId="36189" xr:uid="{00000000-0005-0000-0000-00005B8D0000}"/>
    <cellStyle name="Note 9 7 2" xfId="36190" xr:uid="{00000000-0005-0000-0000-00005C8D0000}"/>
    <cellStyle name="Note 9 7 3" xfId="36191" xr:uid="{00000000-0005-0000-0000-00005D8D0000}"/>
    <cellStyle name="Note 9 7 4" xfId="36192" xr:uid="{00000000-0005-0000-0000-00005E8D0000}"/>
    <cellStyle name="Note 9 7 5" xfId="36193" xr:uid="{00000000-0005-0000-0000-00005F8D0000}"/>
    <cellStyle name="Note 9 7 6" xfId="36194" xr:uid="{00000000-0005-0000-0000-0000608D0000}"/>
    <cellStyle name="Note 9 7 7" xfId="36195" xr:uid="{00000000-0005-0000-0000-0000618D0000}"/>
    <cellStyle name="Note 9 7 8" xfId="36196" xr:uid="{00000000-0005-0000-0000-0000628D0000}"/>
    <cellStyle name="Note 9 7 9" xfId="36197" xr:uid="{00000000-0005-0000-0000-0000638D0000}"/>
    <cellStyle name="Note 9 8" xfId="36198" xr:uid="{00000000-0005-0000-0000-0000648D0000}"/>
    <cellStyle name="Note 9 8 10" xfId="36199" xr:uid="{00000000-0005-0000-0000-0000658D0000}"/>
    <cellStyle name="Note 9 8 11" xfId="36200" xr:uid="{00000000-0005-0000-0000-0000668D0000}"/>
    <cellStyle name="Note 9 8 12" xfId="36201" xr:uid="{00000000-0005-0000-0000-0000678D0000}"/>
    <cellStyle name="Note 9 8 13" xfId="36202" xr:uid="{00000000-0005-0000-0000-0000688D0000}"/>
    <cellStyle name="Note 9 8 14" xfId="36203" xr:uid="{00000000-0005-0000-0000-0000698D0000}"/>
    <cellStyle name="Note 9 8 2" xfId="36204" xr:uid="{00000000-0005-0000-0000-00006A8D0000}"/>
    <cellStyle name="Note 9 8 3" xfId="36205" xr:uid="{00000000-0005-0000-0000-00006B8D0000}"/>
    <cellStyle name="Note 9 8 4" xfId="36206" xr:uid="{00000000-0005-0000-0000-00006C8D0000}"/>
    <cellStyle name="Note 9 8 5" xfId="36207" xr:uid="{00000000-0005-0000-0000-00006D8D0000}"/>
    <cellStyle name="Note 9 8 6" xfId="36208" xr:uid="{00000000-0005-0000-0000-00006E8D0000}"/>
    <cellStyle name="Note 9 8 7" xfId="36209" xr:uid="{00000000-0005-0000-0000-00006F8D0000}"/>
    <cellStyle name="Note 9 8 8" xfId="36210" xr:uid="{00000000-0005-0000-0000-0000708D0000}"/>
    <cellStyle name="Note 9 8 9" xfId="36211" xr:uid="{00000000-0005-0000-0000-0000718D0000}"/>
    <cellStyle name="Note 9 9" xfId="36212" xr:uid="{00000000-0005-0000-0000-0000728D0000}"/>
    <cellStyle name="Note 9 9 10" xfId="36213" xr:uid="{00000000-0005-0000-0000-0000738D0000}"/>
    <cellStyle name="Note 9 9 11" xfId="36214" xr:uid="{00000000-0005-0000-0000-0000748D0000}"/>
    <cellStyle name="Note 9 9 12" xfId="36215" xr:uid="{00000000-0005-0000-0000-0000758D0000}"/>
    <cellStyle name="Note 9 9 13" xfId="36216" xr:uid="{00000000-0005-0000-0000-0000768D0000}"/>
    <cellStyle name="Note 9 9 14" xfId="36217" xr:uid="{00000000-0005-0000-0000-0000778D0000}"/>
    <cellStyle name="Note 9 9 2" xfId="36218" xr:uid="{00000000-0005-0000-0000-0000788D0000}"/>
    <cellStyle name="Note 9 9 3" xfId="36219" xr:uid="{00000000-0005-0000-0000-0000798D0000}"/>
    <cellStyle name="Note 9 9 4" xfId="36220" xr:uid="{00000000-0005-0000-0000-00007A8D0000}"/>
    <cellStyle name="Note 9 9 5" xfId="36221" xr:uid="{00000000-0005-0000-0000-00007B8D0000}"/>
    <cellStyle name="Note 9 9 6" xfId="36222" xr:uid="{00000000-0005-0000-0000-00007C8D0000}"/>
    <cellStyle name="Note 9 9 7" xfId="36223" xr:uid="{00000000-0005-0000-0000-00007D8D0000}"/>
    <cellStyle name="Note 9 9 8" xfId="36224" xr:uid="{00000000-0005-0000-0000-00007E8D0000}"/>
    <cellStyle name="Note 9 9 9" xfId="36225" xr:uid="{00000000-0005-0000-0000-00007F8D0000}"/>
    <cellStyle name="Output 10" xfId="36226" xr:uid="{00000000-0005-0000-0000-0000808D0000}"/>
    <cellStyle name="Output 10 10" xfId="36227" xr:uid="{00000000-0005-0000-0000-0000818D0000}"/>
    <cellStyle name="Output 10 10 10" xfId="36228" xr:uid="{00000000-0005-0000-0000-0000828D0000}"/>
    <cellStyle name="Output 10 10 11" xfId="36229" xr:uid="{00000000-0005-0000-0000-0000838D0000}"/>
    <cellStyle name="Output 10 10 12" xfId="36230" xr:uid="{00000000-0005-0000-0000-0000848D0000}"/>
    <cellStyle name="Output 10 10 13" xfId="36231" xr:uid="{00000000-0005-0000-0000-0000858D0000}"/>
    <cellStyle name="Output 10 10 14" xfId="36232" xr:uid="{00000000-0005-0000-0000-0000868D0000}"/>
    <cellStyle name="Output 10 10 15" xfId="36233" xr:uid="{00000000-0005-0000-0000-0000878D0000}"/>
    <cellStyle name="Output 10 10 2" xfId="36234" xr:uid="{00000000-0005-0000-0000-0000888D0000}"/>
    <cellStyle name="Output 10 10 3" xfId="36235" xr:uid="{00000000-0005-0000-0000-0000898D0000}"/>
    <cellStyle name="Output 10 10 4" xfId="36236" xr:uid="{00000000-0005-0000-0000-00008A8D0000}"/>
    <cellStyle name="Output 10 10 5" xfId="36237" xr:uid="{00000000-0005-0000-0000-00008B8D0000}"/>
    <cellStyle name="Output 10 10 6" xfId="36238" xr:uid="{00000000-0005-0000-0000-00008C8D0000}"/>
    <cellStyle name="Output 10 10 7" xfId="36239" xr:uid="{00000000-0005-0000-0000-00008D8D0000}"/>
    <cellStyle name="Output 10 10 8" xfId="36240" xr:uid="{00000000-0005-0000-0000-00008E8D0000}"/>
    <cellStyle name="Output 10 10 9" xfId="36241" xr:uid="{00000000-0005-0000-0000-00008F8D0000}"/>
    <cellStyle name="Output 10 11" xfId="36242" xr:uid="{00000000-0005-0000-0000-0000908D0000}"/>
    <cellStyle name="Output 10 12" xfId="36243" xr:uid="{00000000-0005-0000-0000-0000918D0000}"/>
    <cellStyle name="Output 10 13" xfId="36244" xr:uid="{00000000-0005-0000-0000-0000928D0000}"/>
    <cellStyle name="Output 10 14" xfId="36245" xr:uid="{00000000-0005-0000-0000-0000938D0000}"/>
    <cellStyle name="Output 10 15" xfId="36246" xr:uid="{00000000-0005-0000-0000-0000948D0000}"/>
    <cellStyle name="Output 10 16" xfId="36247" xr:uid="{00000000-0005-0000-0000-0000958D0000}"/>
    <cellStyle name="Output 10 17" xfId="36248" xr:uid="{00000000-0005-0000-0000-0000968D0000}"/>
    <cellStyle name="Output 10 18" xfId="36249" xr:uid="{00000000-0005-0000-0000-0000978D0000}"/>
    <cellStyle name="Output 10 19" xfId="36250" xr:uid="{00000000-0005-0000-0000-0000988D0000}"/>
    <cellStyle name="Output 10 2" xfId="36251" xr:uid="{00000000-0005-0000-0000-0000998D0000}"/>
    <cellStyle name="Output 10 2 10" xfId="36252" xr:uid="{00000000-0005-0000-0000-00009A8D0000}"/>
    <cellStyle name="Output 10 2 10 10" xfId="36253" xr:uid="{00000000-0005-0000-0000-00009B8D0000}"/>
    <cellStyle name="Output 10 2 10 11" xfId="36254" xr:uid="{00000000-0005-0000-0000-00009C8D0000}"/>
    <cellStyle name="Output 10 2 10 12" xfId="36255" xr:uid="{00000000-0005-0000-0000-00009D8D0000}"/>
    <cellStyle name="Output 10 2 10 13" xfId="36256" xr:uid="{00000000-0005-0000-0000-00009E8D0000}"/>
    <cellStyle name="Output 10 2 10 14" xfId="36257" xr:uid="{00000000-0005-0000-0000-00009F8D0000}"/>
    <cellStyle name="Output 10 2 10 15" xfId="36258" xr:uid="{00000000-0005-0000-0000-0000A08D0000}"/>
    <cellStyle name="Output 10 2 10 2" xfId="36259" xr:uid="{00000000-0005-0000-0000-0000A18D0000}"/>
    <cellStyle name="Output 10 2 10 3" xfId="36260" xr:uid="{00000000-0005-0000-0000-0000A28D0000}"/>
    <cellStyle name="Output 10 2 10 4" xfId="36261" xr:uid="{00000000-0005-0000-0000-0000A38D0000}"/>
    <cellStyle name="Output 10 2 10 5" xfId="36262" xr:uid="{00000000-0005-0000-0000-0000A48D0000}"/>
    <cellStyle name="Output 10 2 10 6" xfId="36263" xr:uid="{00000000-0005-0000-0000-0000A58D0000}"/>
    <cellStyle name="Output 10 2 10 7" xfId="36264" xr:uid="{00000000-0005-0000-0000-0000A68D0000}"/>
    <cellStyle name="Output 10 2 10 8" xfId="36265" xr:uid="{00000000-0005-0000-0000-0000A78D0000}"/>
    <cellStyle name="Output 10 2 10 9" xfId="36266" xr:uid="{00000000-0005-0000-0000-0000A88D0000}"/>
    <cellStyle name="Output 10 2 11" xfId="36267" xr:uid="{00000000-0005-0000-0000-0000A98D0000}"/>
    <cellStyle name="Output 10 2 12" xfId="36268" xr:uid="{00000000-0005-0000-0000-0000AA8D0000}"/>
    <cellStyle name="Output 10 2 13" xfId="36269" xr:uid="{00000000-0005-0000-0000-0000AB8D0000}"/>
    <cellStyle name="Output 10 2 14" xfId="36270" xr:uid="{00000000-0005-0000-0000-0000AC8D0000}"/>
    <cellStyle name="Output 10 2 15" xfId="36271" xr:uid="{00000000-0005-0000-0000-0000AD8D0000}"/>
    <cellStyle name="Output 10 2 16" xfId="36272" xr:uid="{00000000-0005-0000-0000-0000AE8D0000}"/>
    <cellStyle name="Output 10 2 17" xfId="36273" xr:uid="{00000000-0005-0000-0000-0000AF8D0000}"/>
    <cellStyle name="Output 10 2 18" xfId="36274" xr:uid="{00000000-0005-0000-0000-0000B08D0000}"/>
    <cellStyle name="Output 10 2 19" xfId="36275" xr:uid="{00000000-0005-0000-0000-0000B18D0000}"/>
    <cellStyle name="Output 10 2 2" xfId="36276" xr:uid="{00000000-0005-0000-0000-0000B28D0000}"/>
    <cellStyle name="Output 10 2 2 10" xfId="36277" xr:uid="{00000000-0005-0000-0000-0000B38D0000}"/>
    <cellStyle name="Output 10 2 2 11" xfId="36278" xr:uid="{00000000-0005-0000-0000-0000B48D0000}"/>
    <cellStyle name="Output 10 2 2 12" xfId="36279" xr:uid="{00000000-0005-0000-0000-0000B58D0000}"/>
    <cellStyle name="Output 10 2 2 13" xfId="36280" xr:uid="{00000000-0005-0000-0000-0000B68D0000}"/>
    <cellStyle name="Output 10 2 2 14" xfId="36281" xr:uid="{00000000-0005-0000-0000-0000B78D0000}"/>
    <cellStyle name="Output 10 2 2 15" xfId="36282" xr:uid="{00000000-0005-0000-0000-0000B88D0000}"/>
    <cellStyle name="Output 10 2 2 16" xfId="36283" xr:uid="{00000000-0005-0000-0000-0000B98D0000}"/>
    <cellStyle name="Output 10 2 2 17" xfId="36284" xr:uid="{00000000-0005-0000-0000-0000BA8D0000}"/>
    <cellStyle name="Output 10 2 2 18" xfId="36285" xr:uid="{00000000-0005-0000-0000-0000BB8D0000}"/>
    <cellStyle name="Output 10 2 2 19" xfId="36286" xr:uid="{00000000-0005-0000-0000-0000BC8D0000}"/>
    <cellStyle name="Output 10 2 2 2" xfId="36287" xr:uid="{00000000-0005-0000-0000-0000BD8D0000}"/>
    <cellStyle name="Output 10 2 2 2 10" xfId="36288" xr:uid="{00000000-0005-0000-0000-0000BE8D0000}"/>
    <cellStyle name="Output 10 2 2 2 11" xfId="36289" xr:uid="{00000000-0005-0000-0000-0000BF8D0000}"/>
    <cellStyle name="Output 10 2 2 2 12" xfId="36290" xr:uid="{00000000-0005-0000-0000-0000C08D0000}"/>
    <cellStyle name="Output 10 2 2 2 13" xfId="36291" xr:uid="{00000000-0005-0000-0000-0000C18D0000}"/>
    <cellStyle name="Output 10 2 2 2 14" xfId="36292" xr:uid="{00000000-0005-0000-0000-0000C28D0000}"/>
    <cellStyle name="Output 10 2 2 2 15" xfId="36293" xr:uid="{00000000-0005-0000-0000-0000C38D0000}"/>
    <cellStyle name="Output 10 2 2 2 16" xfId="36294" xr:uid="{00000000-0005-0000-0000-0000C48D0000}"/>
    <cellStyle name="Output 10 2 2 2 2" xfId="36295" xr:uid="{00000000-0005-0000-0000-0000C58D0000}"/>
    <cellStyle name="Output 10 2 2 2 3" xfId="36296" xr:uid="{00000000-0005-0000-0000-0000C68D0000}"/>
    <cellStyle name="Output 10 2 2 2 4" xfId="36297" xr:uid="{00000000-0005-0000-0000-0000C78D0000}"/>
    <cellStyle name="Output 10 2 2 2 5" xfId="36298" xr:uid="{00000000-0005-0000-0000-0000C88D0000}"/>
    <cellStyle name="Output 10 2 2 2 6" xfId="36299" xr:uid="{00000000-0005-0000-0000-0000C98D0000}"/>
    <cellStyle name="Output 10 2 2 2 7" xfId="36300" xr:uid="{00000000-0005-0000-0000-0000CA8D0000}"/>
    <cellStyle name="Output 10 2 2 2 8" xfId="36301" xr:uid="{00000000-0005-0000-0000-0000CB8D0000}"/>
    <cellStyle name="Output 10 2 2 2 9" xfId="36302" xr:uid="{00000000-0005-0000-0000-0000CC8D0000}"/>
    <cellStyle name="Output 10 2 2 20" xfId="36303" xr:uid="{00000000-0005-0000-0000-0000CD8D0000}"/>
    <cellStyle name="Output 10 2 2 21" xfId="36304" xr:uid="{00000000-0005-0000-0000-0000CE8D0000}"/>
    <cellStyle name="Output 10 2 2 3" xfId="36305" xr:uid="{00000000-0005-0000-0000-0000CF8D0000}"/>
    <cellStyle name="Output 10 2 2 3 10" xfId="36306" xr:uid="{00000000-0005-0000-0000-0000D08D0000}"/>
    <cellStyle name="Output 10 2 2 3 11" xfId="36307" xr:uid="{00000000-0005-0000-0000-0000D18D0000}"/>
    <cellStyle name="Output 10 2 2 3 12" xfId="36308" xr:uid="{00000000-0005-0000-0000-0000D28D0000}"/>
    <cellStyle name="Output 10 2 2 3 13" xfId="36309" xr:uid="{00000000-0005-0000-0000-0000D38D0000}"/>
    <cellStyle name="Output 10 2 2 3 14" xfId="36310" xr:uid="{00000000-0005-0000-0000-0000D48D0000}"/>
    <cellStyle name="Output 10 2 2 3 15" xfId="36311" xr:uid="{00000000-0005-0000-0000-0000D58D0000}"/>
    <cellStyle name="Output 10 2 2 3 16" xfId="36312" xr:uid="{00000000-0005-0000-0000-0000D68D0000}"/>
    <cellStyle name="Output 10 2 2 3 2" xfId="36313" xr:uid="{00000000-0005-0000-0000-0000D78D0000}"/>
    <cellStyle name="Output 10 2 2 3 3" xfId="36314" xr:uid="{00000000-0005-0000-0000-0000D88D0000}"/>
    <cellStyle name="Output 10 2 2 3 4" xfId="36315" xr:uid="{00000000-0005-0000-0000-0000D98D0000}"/>
    <cellStyle name="Output 10 2 2 3 5" xfId="36316" xr:uid="{00000000-0005-0000-0000-0000DA8D0000}"/>
    <cellStyle name="Output 10 2 2 3 6" xfId="36317" xr:uid="{00000000-0005-0000-0000-0000DB8D0000}"/>
    <cellStyle name="Output 10 2 2 3 7" xfId="36318" xr:uid="{00000000-0005-0000-0000-0000DC8D0000}"/>
    <cellStyle name="Output 10 2 2 3 8" xfId="36319" xr:uid="{00000000-0005-0000-0000-0000DD8D0000}"/>
    <cellStyle name="Output 10 2 2 3 9" xfId="36320" xr:uid="{00000000-0005-0000-0000-0000DE8D0000}"/>
    <cellStyle name="Output 10 2 2 4" xfId="36321" xr:uid="{00000000-0005-0000-0000-0000DF8D0000}"/>
    <cellStyle name="Output 10 2 2 4 10" xfId="36322" xr:uid="{00000000-0005-0000-0000-0000E08D0000}"/>
    <cellStyle name="Output 10 2 2 4 11" xfId="36323" xr:uid="{00000000-0005-0000-0000-0000E18D0000}"/>
    <cellStyle name="Output 10 2 2 4 12" xfId="36324" xr:uid="{00000000-0005-0000-0000-0000E28D0000}"/>
    <cellStyle name="Output 10 2 2 4 13" xfId="36325" xr:uid="{00000000-0005-0000-0000-0000E38D0000}"/>
    <cellStyle name="Output 10 2 2 4 14" xfId="36326" xr:uid="{00000000-0005-0000-0000-0000E48D0000}"/>
    <cellStyle name="Output 10 2 2 4 15" xfId="36327" xr:uid="{00000000-0005-0000-0000-0000E58D0000}"/>
    <cellStyle name="Output 10 2 2 4 16" xfId="36328" xr:uid="{00000000-0005-0000-0000-0000E68D0000}"/>
    <cellStyle name="Output 10 2 2 4 2" xfId="36329" xr:uid="{00000000-0005-0000-0000-0000E78D0000}"/>
    <cellStyle name="Output 10 2 2 4 3" xfId="36330" xr:uid="{00000000-0005-0000-0000-0000E88D0000}"/>
    <cellStyle name="Output 10 2 2 4 4" xfId="36331" xr:uid="{00000000-0005-0000-0000-0000E98D0000}"/>
    <cellStyle name="Output 10 2 2 4 5" xfId="36332" xr:uid="{00000000-0005-0000-0000-0000EA8D0000}"/>
    <cellStyle name="Output 10 2 2 4 6" xfId="36333" xr:uid="{00000000-0005-0000-0000-0000EB8D0000}"/>
    <cellStyle name="Output 10 2 2 4 7" xfId="36334" xr:uid="{00000000-0005-0000-0000-0000EC8D0000}"/>
    <cellStyle name="Output 10 2 2 4 8" xfId="36335" xr:uid="{00000000-0005-0000-0000-0000ED8D0000}"/>
    <cellStyle name="Output 10 2 2 4 9" xfId="36336" xr:uid="{00000000-0005-0000-0000-0000EE8D0000}"/>
    <cellStyle name="Output 10 2 2 5" xfId="36337" xr:uid="{00000000-0005-0000-0000-0000EF8D0000}"/>
    <cellStyle name="Output 10 2 2 5 10" xfId="36338" xr:uid="{00000000-0005-0000-0000-0000F08D0000}"/>
    <cellStyle name="Output 10 2 2 5 11" xfId="36339" xr:uid="{00000000-0005-0000-0000-0000F18D0000}"/>
    <cellStyle name="Output 10 2 2 5 12" xfId="36340" xr:uid="{00000000-0005-0000-0000-0000F28D0000}"/>
    <cellStyle name="Output 10 2 2 5 13" xfId="36341" xr:uid="{00000000-0005-0000-0000-0000F38D0000}"/>
    <cellStyle name="Output 10 2 2 5 14" xfId="36342" xr:uid="{00000000-0005-0000-0000-0000F48D0000}"/>
    <cellStyle name="Output 10 2 2 5 15" xfId="36343" xr:uid="{00000000-0005-0000-0000-0000F58D0000}"/>
    <cellStyle name="Output 10 2 2 5 2" xfId="36344" xr:uid="{00000000-0005-0000-0000-0000F68D0000}"/>
    <cellStyle name="Output 10 2 2 5 3" xfId="36345" xr:uid="{00000000-0005-0000-0000-0000F78D0000}"/>
    <cellStyle name="Output 10 2 2 5 4" xfId="36346" xr:uid="{00000000-0005-0000-0000-0000F88D0000}"/>
    <cellStyle name="Output 10 2 2 5 5" xfId="36347" xr:uid="{00000000-0005-0000-0000-0000F98D0000}"/>
    <cellStyle name="Output 10 2 2 5 6" xfId="36348" xr:uid="{00000000-0005-0000-0000-0000FA8D0000}"/>
    <cellStyle name="Output 10 2 2 5 7" xfId="36349" xr:uid="{00000000-0005-0000-0000-0000FB8D0000}"/>
    <cellStyle name="Output 10 2 2 5 8" xfId="36350" xr:uid="{00000000-0005-0000-0000-0000FC8D0000}"/>
    <cellStyle name="Output 10 2 2 5 9" xfId="36351" xr:uid="{00000000-0005-0000-0000-0000FD8D0000}"/>
    <cellStyle name="Output 10 2 2 6" xfId="36352" xr:uid="{00000000-0005-0000-0000-0000FE8D0000}"/>
    <cellStyle name="Output 10 2 2 7" xfId="36353" xr:uid="{00000000-0005-0000-0000-0000FF8D0000}"/>
    <cellStyle name="Output 10 2 2 8" xfId="36354" xr:uid="{00000000-0005-0000-0000-0000008E0000}"/>
    <cellStyle name="Output 10 2 2 9" xfId="36355" xr:uid="{00000000-0005-0000-0000-0000018E0000}"/>
    <cellStyle name="Output 10 2 20" xfId="36356" xr:uid="{00000000-0005-0000-0000-0000028E0000}"/>
    <cellStyle name="Output 10 2 21" xfId="36357" xr:uid="{00000000-0005-0000-0000-0000038E0000}"/>
    <cellStyle name="Output 10 2 22" xfId="36358" xr:uid="{00000000-0005-0000-0000-0000048E0000}"/>
    <cellStyle name="Output 10 2 23" xfId="36359" xr:uid="{00000000-0005-0000-0000-0000058E0000}"/>
    <cellStyle name="Output 10 2 24" xfId="36360" xr:uid="{00000000-0005-0000-0000-0000068E0000}"/>
    <cellStyle name="Output 10 2 25" xfId="36361" xr:uid="{00000000-0005-0000-0000-0000078E0000}"/>
    <cellStyle name="Output 10 2 26" xfId="36362" xr:uid="{00000000-0005-0000-0000-0000088E0000}"/>
    <cellStyle name="Output 10 2 27" xfId="36363" xr:uid="{00000000-0005-0000-0000-0000098E0000}"/>
    <cellStyle name="Output 10 2 28" xfId="36364" xr:uid="{00000000-0005-0000-0000-00000A8E0000}"/>
    <cellStyle name="Output 10 2 3" xfId="36365" xr:uid="{00000000-0005-0000-0000-00000B8E0000}"/>
    <cellStyle name="Output 10 2 3 10" xfId="36366" xr:uid="{00000000-0005-0000-0000-00000C8E0000}"/>
    <cellStyle name="Output 10 2 3 11" xfId="36367" xr:uid="{00000000-0005-0000-0000-00000D8E0000}"/>
    <cellStyle name="Output 10 2 3 12" xfId="36368" xr:uid="{00000000-0005-0000-0000-00000E8E0000}"/>
    <cellStyle name="Output 10 2 3 13" xfId="36369" xr:uid="{00000000-0005-0000-0000-00000F8E0000}"/>
    <cellStyle name="Output 10 2 3 14" xfId="36370" xr:uid="{00000000-0005-0000-0000-0000108E0000}"/>
    <cellStyle name="Output 10 2 3 15" xfId="36371" xr:uid="{00000000-0005-0000-0000-0000118E0000}"/>
    <cellStyle name="Output 10 2 3 16" xfId="36372" xr:uid="{00000000-0005-0000-0000-0000128E0000}"/>
    <cellStyle name="Output 10 2 3 17" xfId="36373" xr:uid="{00000000-0005-0000-0000-0000138E0000}"/>
    <cellStyle name="Output 10 2 3 18" xfId="36374" xr:uid="{00000000-0005-0000-0000-0000148E0000}"/>
    <cellStyle name="Output 10 2 3 19" xfId="36375" xr:uid="{00000000-0005-0000-0000-0000158E0000}"/>
    <cellStyle name="Output 10 2 3 2" xfId="36376" xr:uid="{00000000-0005-0000-0000-0000168E0000}"/>
    <cellStyle name="Output 10 2 3 2 10" xfId="36377" xr:uid="{00000000-0005-0000-0000-0000178E0000}"/>
    <cellStyle name="Output 10 2 3 2 11" xfId="36378" xr:uid="{00000000-0005-0000-0000-0000188E0000}"/>
    <cellStyle name="Output 10 2 3 2 12" xfId="36379" xr:uid="{00000000-0005-0000-0000-0000198E0000}"/>
    <cellStyle name="Output 10 2 3 2 13" xfId="36380" xr:uid="{00000000-0005-0000-0000-00001A8E0000}"/>
    <cellStyle name="Output 10 2 3 2 14" xfId="36381" xr:uid="{00000000-0005-0000-0000-00001B8E0000}"/>
    <cellStyle name="Output 10 2 3 2 15" xfId="36382" xr:uid="{00000000-0005-0000-0000-00001C8E0000}"/>
    <cellStyle name="Output 10 2 3 2 16" xfId="36383" xr:uid="{00000000-0005-0000-0000-00001D8E0000}"/>
    <cellStyle name="Output 10 2 3 2 2" xfId="36384" xr:uid="{00000000-0005-0000-0000-00001E8E0000}"/>
    <cellStyle name="Output 10 2 3 2 3" xfId="36385" xr:uid="{00000000-0005-0000-0000-00001F8E0000}"/>
    <cellStyle name="Output 10 2 3 2 4" xfId="36386" xr:uid="{00000000-0005-0000-0000-0000208E0000}"/>
    <cellStyle name="Output 10 2 3 2 5" xfId="36387" xr:uid="{00000000-0005-0000-0000-0000218E0000}"/>
    <cellStyle name="Output 10 2 3 2 6" xfId="36388" xr:uid="{00000000-0005-0000-0000-0000228E0000}"/>
    <cellStyle name="Output 10 2 3 2 7" xfId="36389" xr:uid="{00000000-0005-0000-0000-0000238E0000}"/>
    <cellStyle name="Output 10 2 3 2 8" xfId="36390" xr:uid="{00000000-0005-0000-0000-0000248E0000}"/>
    <cellStyle name="Output 10 2 3 2 9" xfId="36391" xr:uid="{00000000-0005-0000-0000-0000258E0000}"/>
    <cellStyle name="Output 10 2 3 20" xfId="36392" xr:uid="{00000000-0005-0000-0000-0000268E0000}"/>
    <cellStyle name="Output 10 2 3 21" xfId="36393" xr:uid="{00000000-0005-0000-0000-0000278E0000}"/>
    <cellStyle name="Output 10 2 3 3" xfId="36394" xr:uid="{00000000-0005-0000-0000-0000288E0000}"/>
    <cellStyle name="Output 10 2 3 3 10" xfId="36395" xr:uid="{00000000-0005-0000-0000-0000298E0000}"/>
    <cellStyle name="Output 10 2 3 3 11" xfId="36396" xr:uid="{00000000-0005-0000-0000-00002A8E0000}"/>
    <cellStyle name="Output 10 2 3 3 12" xfId="36397" xr:uid="{00000000-0005-0000-0000-00002B8E0000}"/>
    <cellStyle name="Output 10 2 3 3 13" xfId="36398" xr:uid="{00000000-0005-0000-0000-00002C8E0000}"/>
    <cellStyle name="Output 10 2 3 3 14" xfId="36399" xr:uid="{00000000-0005-0000-0000-00002D8E0000}"/>
    <cellStyle name="Output 10 2 3 3 15" xfId="36400" xr:uid="{00000000-0005-0000-0000-00002E8E0000}"/>
    <cellStyle name="Output 10 2 3 3 16" xfId="36401" xr:uid="{00000000-0005-0000-0000-00002F8E0000}"/>
    <cellStyle name="Output 10 2 3 3 2" xfId="36402" xr:uid="{00000000-0005-0000-0000-0000308E0000}"/>
    <cellStyle name="Output 10 2 3 3 3" xfId="36403" xr:uid="{00000000-0005-0000-0000-0000318E0000}"/>
    <cellStyle name="Output 10 2 3 3 4" xfId="36404" xr:uid="{00000000-0005-0000-0000-0000328E0000}"/>
    <cellStyle name="Output 10 2 3 3 5" xfId="36405" xr:uid="{00000000-0005-0000-0000-0000338E0000}"/>
    <cellStyle name="Output 10 2 3 3 6" xfId="36406" xr:uid="{00000000-0005-0000-0000-0000348E0000}"/>
    <cellStyle name="Output 10 2 3 3 7" xfId="36407" xr:uid="{00000000-0005-0000-0000-0000358E0000}"/>
    <cellStyle name="Output 10 2 3 3 8" xfId="36408" xr:uid="{00000000-0005-0000-0000-0000368E0000}"/>
    <cellStyle name="Output 10 2 3 3 9" xfId="36409" xr:uid="{00000000-0005-0000-0000-0000378E0000}"/>
    <cellStyle name="Output 10 2 3 4" xfId="36410" xr:uid="{00000000-0005-0000-0000-0000388E0000}"/>
    <cellStyle name="Output 10 2 3 4 10" xfId="36411" xr:uid="{00000000-0005-0000-0000-0000398E0000}"/>
    <cellStyle name="Output 10 2 3 4 11" xfId="36412" xr:uid="{00000000-0005-0000-0000-00003A8E0000}"/>
    <cellStyle name="Output 10 2 3 4 12" xfId="36413" xr:uid="{00000000-0005-0000-0000-00003B8E0000}"/>
    <cellStyle name="Output 10 2 3 4 13" xfId="36414" xr:uid="{00000000-0005-0000-0000-00003C8E0000}"/>
    <cellStyle name="Output 10 2 3 4 14" xfId="36415" xr:uid="{00000000-0005-0000-0000-00003D8E0000}"/>
    <cellStyle name="Output 10 2 3 4 15" xfId="36416" xr:uid="{00000000-0005-0000-0000-00003E8E0000}"/>
    <cellStyle name="Output 10 2 3 4 16" xfId="36417" xr:uid="{00000000-0005-0000-0000-00003F8E0000}"/>
    <cellStyle name="Output 10 2 3 4 2" xfId="36418" xr:uid="{00000000-0005-0000-0000-0000408E0000}"/>
    <cellStyle name="Output 10 2 3 4 3" xfId="36419" xr:uid="{00000000-0005-0000-0000-0000418E0000}"/>
    <cellStyle name="Output 10 2 3 4 4" xfId="36420" xr:uid="{00000000-0005-0000-0000-0000428E0000}"/>
    <cellStyle name="Output 10 2 3 4 5" xfId="36421" xr:uid="{00000000-0005-0000-0000-0000438E0000}"/>
    <cellStyle name="Output 10 2 3 4 6" xfId="36422" xr:uid="{00000000-0005-0000-0000-0000448E0000}"/>
    <cellStyle name="Output 10 2 3 4 7" xfId="36423" xr:uid="{00000000-0005-0000-0000-0000458E0000}"/>
    <cellStyle name="Output 10 2 3 4 8" xfId="36424" xr:uid="{00000000-0005-0000-0000-0000468E0000}"/>
    <cellStyle name="Output 10 2 3 4 9" xfId="36425" xr:uid="{00000000-0005-0000-0000-0000478E0000}"/>
    <cellStyle name="Output 10 2 3 5" xfId="36426" xr:uid="{00000000-0005-0000-0000-0000488E0000}"/>
    <cellStyle name="Output 10 2 3 5 10" xfId="36427" xr:uid="{00000000-0005-0000-0000-0000498E0000}"/>
    <cellStyle name="Output 10 2 3 5 11" xfId="36428" xr:uid="{00000000-0005-0000-0000-00004A8E0000}"/>
    <cellStyle name="Output 10 2 3 5 12" xfId="36429" xr:uid="{00000000-0005-0000-0000-00004B8E0000}"/>
    <cellStyle name="Output 10 2 3 5 13" xfId="36430" xr:uid="{00000000-0005-0000-0000-00004C8E0000}"/>
    <cellStyle name="Output 10 2 3 5 14" xfId="36431" xr:uid="{00000000-0005-0000-0000-00004D8E0000}"/>
    <cellStyle name="Output 10 2 3 5 15" xfId="36432" xr:uid="{00000000-0005-0000-0000-00004E8E0000}"/>
    <cellStyle name="Output 10 2 3 5 2" xfId="36433" xr:uid="{00000000-0005-0000-0000-00004F8E0000}"/>
    <cellStyle name="Output 10 2 3 5 3" xfId="36434" xr:uid="{00000000-0005-0000-0000-0000508E0000}"/>
    <cellStyle name="Output 10 2 3 5 4" xfId="36435" xr:uid="{00000000-0005-0000-0000-0000518E0000}"/>
    <cellStyle name="Output 10 2 3 5 5" xfId="36436" xr:uid="{00000000-0005-0000-0000-0000528E0000}"/>
    <cellStyle name="Output 10 2 3 5 6" xfId="36437" xr:uid="{00000000-0005-0000-0000-0000538E0000}"/>
    <cellStyle name="Output 10 2 3 5 7" xfId="36438" xr:uid="{00000000-0005-0000-0000-0000548E0000}"/>
    <cellStyle name="Output 10 2 3 5 8" xfId="36439" xr:uid="{00000000-0005-0000-0000-0000558E0000}"/>
    <cellStyle name="Output 10 2 3 5 9" xfId="36440" xr:uid="{00000000-0005-0000-0000-0000568E0000}"/>
    <cellStyle name="Output 10 2 3 6" xfId="36441" xr:uid="{00000000-0005-0000-0000-0000578E0000}"/>
    <cellStyle name="Output 10 2 3 7" xfId="36442" xr:uid="{00000000-0005-0000-0000-0000588E0000}"/>
    <cellStyle name="Output 10 2 3 8" xfId="36443" xr:uid="{00000000-0005-0000-0000-0000598E0000}"/>
    <cellStyle name="Output 10 2 3 9" xfId="36444" xr:uid="{00000000-0005-0000-0000-00005A8E0000}"/>
    <cellStyle name="Output 10 2 4" xfId="36445" xr:uid="{00000000-0005-0000-0000-00005B8E0000}"/>
    <cellStyle name="Output 10 2 4 10" xfId="36446" xr:uid="{00000000-0005-0000-0000-00005C8E0000}"/>
    <cellStyle name="Output 10 2 4 11" xfId="36447" xr:uid="{00000000-0005-0000-0000-00005D8E0000}"/>
    <cellStyle name="Output 10 2 4 12" xfId="36448" xr:uid="{00000000-0005-0000-0000-00005E8E0000}"/>
    <cellStyle name="Output 10 2 4 13" xfId="36449" xr:uid="{00000000-0005-0000-0000-00005F8E0000}"/>
    <cellStyle name="Output 10 2 4 14" xfId="36450" xr:uid="{00000000-0005-0000-0000-0000608E0000}"/>
    <cellStyle name="Output 10 2 4 15" xfId="36451" xr:uid="{00000000-0005-0000-0000-0000618E0000}"/>
    <cellStyle name="Output 10 2 4 16" xfId="36452" xr:uid="{00000000-0005-0000-0000-0000628E0000}"/>
    <cellStyle name="Output 10 2 4 2" xfId="36453" xr:uid="{00000000-0005-0000-0000-0000638E0000}"/>
    <cellStyle name="Output 10 2 4 3" xfId="36454" xr:uid="{00000000-0005-0000-0000-0000648E0000}"/>
    <cellStyle name="Output 10 2 4 4" xfId="36455" xr:uid="{00000000-0005-0000-0000-0000658E0000}"/>
    <cellStyle name="Output 10 2 4 5" xfId="36456" xr:uid="{00000000-0005-0000-0000-0000668E0000}"/>
    <cellStyle name="Output 10 2 4 6" xfId="36457" xr:uid="{00000000-0005-0000-0000-0000678E0000}"/>
    <cellStyle name="Output 10 2 4 7" xfId="36458" xr:uid="{00000000-0005-0000-0000-0000688E0000}"/>
    <cellStyle name="Output 10 2 4 8" xfId="36459" xr:uid="{00000000-0005-0000-0000-0000698E0000}"/>
    <cellStyle name="Output 10 2 4 9" xfId="36460" xr:uid="{00000000-0005-0000-0000-00006A8E0000}"/>
    <cellStyle name="Output 10 2 5" xfId="36461" xr:uid="{00000000-0005-0000-0000-00006B8E0000}"/>
    <cellStyle name="Output 10 2 5 10" xfId="36462" xr:uid="{00000000-0005-0000-0000-00006C8E0000}"/>
    <cellStyle name="Output 10 2 5 11" xfId="36463" xr:uid="{00000000-0005-0000-0000-00006D8E0000}"/>
    <cellStyle name="Output 10 2 5 12" xfId="36464" xr:uid="{00000000-0005-0000-0000-00006E8E0000}"/>
    <cellStyle name="Output 10 2 5 13" xfId="36465" xr:uid="{00000000-0005-0000-0000-00006F8E0000}"/>
    <cellStyle name="Output 10 2 5 14" xfId="36466" xr:uid="{00000000-0005-0000-0000-0000708E0000}"/>
    <cellStyle name="Output 10 2 5 15" xfId="36467" xr:uid="{00000000-0005-0000-0000-0000718E0000}"/>
    <cellStyle name="Output 10 2 5 16" xfId="36468" xr:uid="{00000000-0005-0000-0000-0000728E0000}"/>
    <cellStyle name="Output 10 2 5 2" xfId="36469" xr:uid="{00000000-0005-0000-0000-0000738E0000}"/>
    <cellStyle name="Output 10 2 5 3" xfId="36470" xr:uid="{00000000-0005-0000-0000-0000748E0000}"/>
    <cellStyle name="Output 10 2 5 4" xfId="36471" xr:uid="{00000000-0005-0000-0000-0000758E0000}"/>
    <cellStyle name="Output 10 2 5 5" xfId="36472" xr:uid="{00000000-0005-0000-0000-0000768E0000}"/>
    <cellStyle name="Output 10 2 5 6" xfId="36473" xr:uid="{00000000-0005-0000-0000-0000778E0000}"/>
    <cellStyle name="Output 10 2 5 7" xfId="36474" xr:uid="{00000000-0005-0000-0000-0000788E0000}"/>
    <cellStyle name="Output 10 2 5 8" xfId="36475" xr:uid="{00000000-0005-0000-0000-0000798E0000}"/>
    <cellStyle name="Output 10 2 5 9" xfId="36476" xr:uid="{00000000-0005-0000-0000-00007A8E0000}"/>
    <cellStyle name="Output 10 2 6" xfId="36477" xr:uid="{00000000-0005-0000-0000-00007B8E0000}"/>
    <cellStyle name="Output 10 2 6 10" xfId="36478" xr:uid="{00000000-0005-0000-0000-00007C8E0000}"/>
    <cellStyle name="Output 10 2 6 11" xfId="36479" xr:uid="{00000000-0005-0000-0000-00007D8E0000}"/>
    <cellStyle name="Output 10 2 6 12" xfId="36480" xr:uid="{00000000-0005-0000-0000-00007E8E0000}"/>
    <cellStyle name="Output 10 2 6 13" xfId="36481" xr:uid="{00000000-0005-0000-0000-00007F8E0000}"/>
    <cellStyle name="Output 10 2 6 14" xfId="36482" xr:uid="{00000000-0005-0000-0000-0000808E0000}"/>
    <cellStyle name="Output 10 2 6 15" xfId="36483" xr:uid="{00000000-0005-0000-0000-0000818E0000}"/>
    <cellStyle name="Output 10 2 6 16" xfId="36484" xr:uid="{00000000-0005-0000-0000-0000828E0000}"/>
    <cellStyle name="Output 10 2 6 2" xfId="36485" xr:uid="{00000000-0005-0000-0000-0000838E0000}"/>
    <cellStyle name="Output 10 2 6 3" xfId="36486" xr:uid="{00000000-0005-0000-0000-0000848E0000}"/>
    <cellStyle name="Output 10 2 6 4" xfId="36487" xr:uid="{00000000-0005-0000-0000-0000858E0000}"/>
    <cellStyle name="Output 10 2 6 5" xfId="36488" xr:uid="{00000000-0005-0000-0000-0000868E0000}"/>
    <cellStyle name="Output 10 2 6 6" xfId="36489" xr:uid="{00000000-0005-0000-0000-0000878E0000}"/>
    <cellStyle name="Output 10 2 6 7" xfId="36490" xr:uid="{00000000-0005-0000-0000-0000888E0000}"/>
    <cellStyle name="Output 10 2 6 8" xfId="36491" xr:uid="{00000000-0005-0000-0000-0000898E0000}"/>
    <cellStyle name="Output 10 2 6 9" xfId="36492" xr:uid="{00000000-0005-0000-0000-00008A8E0000}"/>
    <cellStyle name="Output 10 2 7" xfId="36493" xr:uid="{00000000-0005-0000-0000-00008B8E0000}"/>
    <cellStyle name="Output 10 2 7 10" xfId="36494" xr:uid="{00000000-0005-0000-0000-00008C8E0000}"/>
    <cellStyle name="Output 10 2 7 11" xfId="36495" xr:uid="{00000000-0005-0000-0000-00008D8E0000}"/>
    <cellStyle name="Output 10 2 7 12" xfId="36496" xr:uid="{00000000-0005-0000-0000-00008E8E0000}"/>
    <cellStyle name="Output 10 2 7 13" xfId="36497" xr:uid="{00000000-0005-0000-0000-00008F8E0000}"/>
    <cellStyle name="Output 10 2 7 14" xfId="36498" xr:uid="{00000000-0005-0000-0000-0000908E0000}"/>
    <cellStyle name="Output 10 2 7 15" xfId="36499" xr:uid="{00000000-0005-0000-0000-0000918E0000}"/>
    <cellStyle name="Output 10 2 7 16" xfId="36500" xr:uid="{00000000-0005-0000-0000-0000928E0000}"/>
    <cellStyle name="Output 10 2 7 2" xfId="36501" xr:uid="{00000000-0005-0000-0000-0000938E0000}"/>
    <cellStyle name="Output 10 2 7 3" xfId="36502" xr:uid="{00000000-0005-0000-0000-0000948E0000}"/>
    <cellStyle name="Output 10 2 7 4" xfId="36503" xr:uid="{00000000-0005-0000-0000-0000958E0000}"/>
    <cellStyle name="Output 10 2 7 5" xfId="36504" xr:uid="{00000000-0005-0000-0000-0000968E0000}"/>
    <cellStyle name="Output 10 2 7 6" xfId="36505" xr:uid="{00000000-0005-0000-0000-0000978E0000}"/>
    <cellStyle name="Output 10 2 7 7" xfId="36506" xr:uid="{00000000-0005-0000-0000-0000988E0000}"/>
    <cellStyle name="Output 10 2 7 8" xfId="36507" xr:uid="{00000000-0005-0000-0000-0000998E0000}"/>
    <cellStyle name="Output 10 2 7 9" xfId="36508" xr:uid="{00000000-0005-0000-0000-00009A8E0000}"/>
    <cellStyle name="Output 10 2 8" xfId="36509" xr:uid="{00000000-0005-0000-0000-00009B8E0000}"/>
    <cellStyle name="Output 10 2 8 10" xfId="36510" xr:uid="{00000000-0005-0000-0000-00009C8E0000}"/>
    <cellStyle name="Output 10 2 8 11" xfId="36511" xr:uid="{00000000-0005-0000-0000-00009D8E0000}"/>
    <cellStyle name="Output 10 2 8 12" xfId="36512" xr:uid="{00000000-0005-0000-0000-00009E8E0000}"/>
    <cellStyle name="Output 10 2 8 13" xfId="36513" xr:uid="{00000000-0005-0000-0000-00009F8E0000}"/>
    <cellStyle name="Output 10 2 8 14" xfId="36514" xr:uid="{00000000-0005-0000-0000-0000A08E0000}"/>
    <cellStyle name="Output 10 2 8 15" xfId="36515" xr:uid="{00000000-0005-0000-0000-0000A18E0000}"/>
    <cellStyle name="Output 10 2 8 16" xfId="36516" xr:uid="{00000000-0005-0000-0000-0000A28E0000}"/>
    <cellStyle name="Output 10 2 8 2" xfId="36517" xr:uid="{00000000-0005-0000-0000-0000A38E0000}"/>
    <cellStyle name="Output 10 2 8 3" xfId="36518" xr:uid="{00000000-0005-0000-0000-0000A48E0000}"/>
    <cellStyle name="Output 10 2 8 4" xfId="36519" xr:uid="{00000000-0005-0000-0000-0000A58E0000}"/>
    <cellStyle name="Output 10 2 8 5" xfId="36520" xr:uid="{00000000-0005-0000-0000-0000A68E0000}"/>
    <cellStyle name="Output 10 2 8 6" xfId="36521" xr:uid="{00000000-0005-0000-0000-0000A78E0000}"/>
    <cellStyle name="Output 10 2 8 7" xfId="36522" xr:uid="{00000000-0005-0000-0000-0000A88E0000}"/>
    <cellStyle name="Output 10 2 8 8" xfId="36523" xr:uid="{00000000-0005-0000-0000-0000A98E0000}"/>
    <cellStyle name="Output 10 2 8 9" xfId="36524" xr:uid="{00000000-0005-0000-0000-0000AA8E0000}"/>
    <cellStyle name="Output 10 2 9" xfId="36525" xr:uid="{00000000-0005-0000-0000-0000AB8E0000}"/>
    <cellStyle name="Output 10 2 9 10" xfId="36526" xr:uid="{00000000-0005-0000-0000-0000AC8E0000}"/>
    <cellStyle name="Output 10 2 9 11" xfId="36527" xr:uid="{00000000-0005-0000-0000-0000AD8E0000}"/>
    <cellStyle name="Output 10 2 9 12" xfId="36528" xr:uid="{00000000-0005-0000-0000-0000AE8E0000}"/>
    <cellStyle name="Output 10 2 9 13" xfId="36529" xr:uid="{00000000-0005-0000-0000-0000AF8E0000}"/>
    <cellStyle name="Output 10 2 9 14" xfId="36530" xr:uid="{00000000-0005-0000-0000-0000B08E0000}"/>
    <cellStyle name="Output 10 2 9 15" xfId="36531" xr:uid="{00000000-0005-0000-0000-0000B18E0000}"/>
    <cellStyle name="Output 10 2 9 16" xfId="36532" xr:uid="{00000000-0005-0000-0000-0000B28E0000}"/>
    <cellStyle name="Output 10 2 9 2" xfId="36533" xr:uid="{00000000-0005-0000-0000-0000B38E0000}"/>
    <cellStyle name="Output 10 2 9 3" xfId="36534" xr:uid="{00000000-0005-0000-0000-0000B48E0000}"/>
    <cellStyle name="Output 10 2 9 4" xfId="36535" xr:uid="{00000000-0005-0000-0000-0000B58E0000}"/>
    <cellStyle name="Output 10 2 9 5" xfId="36536" xr:uid="{00000000-0005-0000-0000-0000B68E0000}"/>
    <cellStyle name="Output 10 2 9 6" xfId="36537" xr:uid="{00000000-0005-0000-0000-0000B78E0000}"/>
    <cellStyle name="Output 10 2 9 7" xfId="36538" xr:uid="{00000000-0005-0000-0000-0000B88E0000}"/>
    <cellStyle name="Output 10 2 9 8" xfId="36539" xr:uid="{00000000-0005-0000-0000-0000B98E0000}"/>
    <cellStyle name="Output 10 2 9 9" xfId="36540" xr:uid="{00000000-0005-0000-0000-0000BA8E0000}"/>
    <cellStyle name="Output 10 3" xfId="36541" xr:uid="{00000000-0005-0000-0000-0000BB8E0000}"/>
    <cellStyle name="Output 10 3 10" xfId="36542" xr:uid="{00000000-0005-0000-0000-0000BC8E0000}"/>
    <cellStyle name="Output 10 3 11" xfId="36543" xr:uid="{00000000-0005-0000-0000-0000BD8E0000}"/>
    <cellStyle name="Output 10 3 12" xfId="36544" xr:uid="{00000000-0005-0000-0000-0000BE8E0000}"/>
    <cellStyle name="Output 10 3 13" xfId="36545" xr:uid="{00000000-0005-0000-0000-0000BF8E0000}"/>
    <cellStyle name="Output 10 3 14" xfId="36546" xr:uid="{00000000-0005-0000-0000-0000C08E0000}"/>
    <cellStyle name="Output 10 3 15" xfId="36547" xr:uid="{00000000-0005-0000-0000-0000C18E0000}"/>
    <cellStyle name="Output 10 3 16" xfId="36548" xr:uid="{00000000-0005-0000-0000-0000C28E0000}"/>
    <cellStyle name="Output 10 3 17" xfId="36549" xr:uid="{00000000-0005-0000-0000-0000C38E0000}"/>
    <cellStyle name="Output 10 3 18" xfId="36550" xr:uid="{00000000-0005-0000-0000-0000C48E0000}"/>
    <cellStyle name="Output 10 3 19" xfId="36551" xr:uid="{00000000-0005-0000-0000-0000C58E0000}"/>
    <cellStyle name="Output 10 3 2" xfId="36552" xr:uid="{00000000-0005-0000-0000-0000C68E0000}"/>
    <cellStyle name="Output 10 3 2 10" xfId="36553" xr:uid="{00000000-0005-0000-0000-0000C78E0000}"/>
    <cellStyle name="Output 10 3 2 11" xfId="36554" xr:uid="{00000000-0005-0000-0000-0000C88E0000}"/>
    <cellStyle name="Output 10 3 2 12" xfId="36555" xr:uid="{00000000-0005-0000-0000-0000C98E0000}"/>
    <cellStyle name="Output 10 3 2 13" xfId="36556" xr:uid="{00000000-0005-0000-0000-0000CA8E0000}"/>
    <cellStyle name="Output 10 3 2 14" xfId="36557" xr:uid="{00000000-0005-0000-0000-0000CB8E0000}"/>
    <cellStyle name="Output 10 3 2 15" xfId="36558" xr:uid="{00000000-0005-0000-0000-0000CC8E0000}"/>
    <cellStyle name="Output 10 3 2 16" xfId="36559" xr:uid="{00000000-0005-0000-0000-0000CD8E0000}"/>
    <cellStyle name="Output 10 3 2 17" xfId="36560" xr:uid="{00000000-0005-0000-0000-0000CE8E0000}"/>
    <cellStyle name="Output 10 3 2 18" xfId="36561" xr:uid="{00000000-0005-0000-0000-0000CF8E0000}"/>
    <cellStyle name="Output 10 3 2 19" xfId="36562" xr:uid="{00000000-0005-0000-0000-0000D08E0000}"/>
    <cellStyle name="Output 10 3 2 2" xfId="36563" xr:uid="{00000000-0005-0000-0000-0000D18E0000}"/>
    <cellStyle name="Output 10 3 2 2 10" xfId="36564" xr:uid="{00000000-0005-0000-0000-0000D28E0000}"/>
    <cellStyle name="Output 10 3 2 2 11" xfId="36565" xr:uid="{00000000-0005-0000-0000-0000D38E0000}"/>
    <cellStyle name="Output 10 3 2 2 12" xfId="36566" xr:uid="{00000000-0005-0000-0000-0000D48E0000}"/>
    <cellStyle name="Output 10 3 2 2 13" xfId="36567" xr:uid="{00000000-0005-0000-0000-0000D58E0000}"/>
    <cellStyle name="Output 10 3 2 2 14" xfId="36568" xr:uid="{00000000-0005-0000-0000-0000D68E0000}"/>
    <cellStyle name="Output 10 3 2 2 15" xfId="36569" xr:uid="{00000000-0005-0000-0000-0000D78E0000}"/>
    <cellStyle name="Output 10 3 2 2 16" xfId="36570" xr:uid="{00000000-0005-0000-0000-0000D88E0000}"/>
    <cellStyle name="Output 10 3 2 2 2" xfId="36571" xr:uid="{00000000-0005-0000-0000-0000D98E0000}"/>
    <cellStyle name="Output 10 3 2 2 3" xfId="36572" xr:uid="{00000000-0005-0000-0000-0000DA8E0000}"/>
    <cellStyle name="Output 10 3 2 2 4" xfId="36573" xr:uid="{00000000-0005-0000-0000-0000DB8E0000}"/>
    <cellStyle name="Output 10 3 2 2 5" xfId="36574" xr:uid="{00000000-0005-0000-0000-0000DC8E0000}"/>
    <cellStyle name="Output 10 3 2 2 6" xfId="36575" xr:uid="{00000000-0005-0000-0000-0000DD8E0000}"/>
    <cellStyle name="Output 10 3 2 2 7" xfId="36576" xr:uid="{00000000-0005-0000-0000-0000DE8E0000}"/>
    <cellStyle name="Output 10 3 2 2 8" xfId="36577" xr:uid="{00000000-0005-0000-0000-0000DF8E0000}"/>
    <cellStyle name="Output 10 3 2 2 9" xfId="36578" xr:uid="{00000000-0005-0000-0000-0000E08E0000}"/>
    <cellStyle name="Output 10 3 2 20" xfId="36579" xr:uid="{00000000-0005-0000-0000-0000E18E0000}"/>
    <cellStyle name="Output 10 3 2 21" xfId="36580" xr:uid="{00000000-0005-0000-0000-0000E28E0000}"/>
    <cellStyle name="Output 10 3 2 3" xfId="36581" xr:uid="{00000000-0005-0000-0000-0000E38E0000}"/>
    <cellStyle name="Output 10 3 2 3 10" xfId="36582" xr:uid="{00000000-0005-0000-0000-0000E48E0000}"/>
    <cellStyle name="Output 10 3 2 3 11" xfId="36583" xr:uid="{00000000-0005-0000-0000-0000E58E0000}"/>
    <cellStyle name="Output 10 3 2 3 12" xfId="36584" xr:uid="{00000000-0005-0000-0000-0000E68E0000}"/>
    <cellStyle name="Output 10 3 2 3 13" xfId="36585" xr:uid="{00000000-0005-0000-0000-0000E78E0000}"/>
    <cellStyle name="Output 10 3 2 3 14" xfId="36586" xr:uid="{00000000-0005-0000-0000-0000E88E0000}"/>
    <cellStyle name="Output 10 3 2 3 15" xfId="36587" xr:uid="{00000000-0005-0000-0000-0000E98E0000}"/>
    <cellStyle name="Output 10 3 2 3 16" xfId="36588" xr:uid="{00000000-0005-0000-0000-0000EA8E0000}"/>
    <cellStyle name="Output 10 3 2 3 2" xfId="36589" xr:uid="{00000000-0005-0000-0000-0000EB8E0000}"/>
    <cellStyle name="Output 10 3 2 3 3" xfId="36590" xr:uid="{00000000-0005-0000-0000-0000EC8E0000}"/>
    <cellStyle name="Output 10 3 2 3 4" xfId="36591" xr:uid="{00000000-0005-0000-0000-0000ED8E0000}"/>
    <cellStyle name="Output 10 3 2 3 5" xfId="36592" xr:uid="{00000000-0005-0000-0000-0000EE8E0000}"/>
    <cellStyle name="Output 10 3 2 3 6" xfId="36593" xr:uid="{00000000-0005-0000-0000-0000EF8E0000}"/>
    <cellStyle name="Output 10 3 2 3 7" xfId="36594" xr:uid="{00000000-0005-0000-0000-0000F08E0000}"/>
    <cellStyle name="Output 10 3 2 3 8" xfId="36595" xr:uid="{00000000-0005-0000-0000-0000F18E0000}"/>
    <cellStyle name="Output 10 3 2 3 9" xfId="36596" xr:uid="{00000000-0005-0000-0000-0000F28E0000}"/>
    <cellStyle name="Output 10 3 2 4" xfId="36597" xr:uid="{00000000-0005-0000-0000-0000F38E0000}"/>
    <cellStyle name="Output 10 3 2 4 10" xfId="36598" xr:uid="{00000000-0005-0000-0000-0000F48E0000}"/>
    <cellStyle name="Output 10 3 2 4 11" xfId="36599" xr:uid="{00000000-0005-0000-0000-0000F58E0000}"/>
    <cellStyle name="Output 10 3 2 4 12" xfId="36600" xr:uid="{00000000-0005-0000-0000-0000F68E0000}"/>
    <cellStyle name="Output 10 3 2 4 13" xfId="36601" xr:uid="{00000000-0005-0000-0000-0000F78E0000}"/>
    <cellStyle name="Output 10 3 2 4 14" xfId="36602" xr:uid="{00000000-0005-0000-0000-0000F88E0000}"/>
    <cellStyle name="Output 10 3 2 4 15" xfId="36603" xr:uid="{00000000-0005-0000-0000-0000F98E0000}"/>
    <cellStyle name="Output 10 3 2 4 16" xfId="36604" xr:uid="{00000000-0005-0000-0000-0000FA8E0000}"/>
    <cellStyle name="Output 10 3 2 4 2" xfId="36605" xr:uid="{00000000-0005-0000-0000-0000FB8E0000}"/>
    <cellStyle name="Output 10 3 2 4 3" xfId="36606" xr:uid="{00000000-0005-0000-0000-0000FC8E0000}"/>
    <cellStyle name="Output 10 3 2 4 4" xfId="36607" xr:uid="{00000000-0005-0000-0000-0000FD8E0000}"/>
    <cellStyle name="Output 10 3 2 4 5" xfId="36608" xr:uid="{00000000-0005-0000-0000-0000FE8E0000}"/>
    <cellStyle name="Output 10 3 2 4 6" xfId="36609" xr:uid="{00000000-0005-0000-0000-0000FF8E0000}"/>
    <cellStyle name="Output 10 3 2 4 7" xfId="36610" xr:uid="{00000000-0005-0000-0000-0000008F0000}"/>
    <cellStyle name="Output 10 3 2 4 8" xfId="36611" xr:uid="{00000000-0005-0000-0000-0000018F0000}"/>
    <cellStyle name="Output 10 3 2 4 9" xfId="36612" xr:uid="{00000000-0005-0000-0000-0000028F0000}"/>
    <cellStyle name="Output 10 3 2 5" xfId="36613" xr:uid="{00000000-0005-0000-0000-0000038F0000}"/>
    <cellStyle name="Output 10 3 2 5 10" xfId="36614" xr:uid="{00000000-0005-0000-0000-0000048F0000}"/>
    <cellStyle name="Output 10 3 2 5 11" xfId="36615" xr:uid="{00000000-0005-0000-0000-0000058F0000}"/>
    <cellStyle name="Output 10 3 2 5 12" xfId="36616" xr:uid="{00000000-0005-0000-0000-0000068F0000}"/>
    <cellStyle name="Output 10 3 2 5 13" xfId="36617" xr:uid="{00000000-0005-0000-0000-0000078F0000}"/>
    <cellStyle name="Output 10 3 2 5 14" xfId="36618" xr:uid="{00000000-0005-0000-0000-0000088F0000}"/>
    <cellStyle name="Output 10 3 2 5 15" xfId="36619" xr:uid="{00000000-0005-0000-0000-0000098F0000}"/>
    <cellStyle name="Output 10 3 2 5 2" xfId="36620" xr:uid="{00000000-0005-0000-0000-00000A8F0000}"/>
    <cellStyle name="Output 10 3 2 5 3" xfId="36621" xr:uid="{00000000-0005-0000-0000-00000B8F0000}"/>
    <cellStyle name="Output 10 3 2 5 4" xfId="36622" xr:uid="{00000000-0005-0000-0000-00000C8F0000}"/>
    <cellStyle name="Output 10 3 2 5 5" xfId="36623" xr:uid="{00000000-0005-0000-0000-00000D8F0000}"/>
    <cellStyle name="Output 10 3 2 5 6" xfId="36624" xr:uid="{00000000-0005-0000-0000-00000E8F0000}"/>
    <cellStyle name="Output 10 3 2 5 7" xfId="36625" xr:uid="{00000000-0005-0000-0000-00000F8F0000}"/>
    <cellStyle name="Output 10 3 2 5 8" xfId="36626" xr:uid="{00000000-0005-0000-0000-0000108F0000}"/>
    <cellStyle name="Output 10 3 2 5 9" xfId="36627" xr:uid="{00000000-0005-0000-0000-0000118F0000}"/>
    <cellStyle name="Output 10 3 2 6" xfId="36628" xr:uid="{00000000-0005-0000-0000-0000128F0000}"/>
    <cellStyle name="Output 10 3 2 7" xfId="36629" xr:uid="{00000000-0005-0000-0000-0000138F0000}"/>
    <cellStyle name="Output 10 3 2 8" xfId="36630" xr:uid="{00000000-0005-0000-0000-0000148F0000}"/>
    <cellStyle name="Output 10 3 2 9" xfId="36631" xr:uid="{00000000-0005-0000-0000-0000158F0000}"/>
    <cellStyle name="Output 10 3 20" xfId="36632" xr:uid="{00000000-0005-0000-0000-0000168F0000}"/>
    <cellStyle name="Output 10 3 21" xfId="36633" xr:uid="{00000000-0005-0000-0000-0000178F0000}"/>
    <cellStyle name="Output 10 3 22" xfId="36634" xr:uid="{00000000-0005-0000-0000-0000188F0000}"/>
    <cellStyle name="Output 10 3 23" xfId="36635" xr:uid="{00000000-0005-0000-0000-0000198F0000}"/>
    <cellStyle name="Output 10 3 3" xfId="36636" xr:uid="{00000000-0005-0000-0000-00001A8F0000}"/>
    <cellStyle name="Output 10 3 3 10" xfId="36637" xr:uid="{00000000-0005-0000-0000-00001B8F0000}"/>
    <cellStyle name="Output 10 3 3 11" xfId="36638" xr:uid="{00000000-0005-0000-0000-00001C8F0000}"/>
    <cellStyle name="Output 10 3 3 12" xfId="36639" xr:uid="{00000000-0005-0000-0000-00001D8F0000}"/>
    <cellStyle name="Output 10 3 3 13" xfId="36640" xr:uid="{00000000-0005-0000-0000-00001E8F0000}"/>
    <cellStyle name="Output 10 3 3 14" xfId="36641" xr:uid="{00000000-0005-0000-0000-00001F8F0000}"/>
    <cellStyle name="Output 10 3 3 15" xfId="36642" xr:uid="{00000000-0005-0000-0000-0000208F0000}"/>
    <cellStyle name="Output 10 3 3 16" xfId="36643" xr:uid="{00000000-0005-0000-0000-0000218F0000}"/>
    <cellStyle name="Output 10 3 3 17" xfId="36644" xr:uid="{00000000-0005-0000-0000-0000228F0000}"/>
    <cellStyle name="Output 10 3 3 18" xfId="36645" xr:uid="{00000000-0005-0000-0000-0000238F0000}"/>
    <cellStyle name="Output 10 3 3 19" xfId="36646" xr:uid="{00000000-0005-0000-0000-0000248F0000}"/>
    <cellStyle name="Output 10 3 3 2" xfId="36647" xr:uid="{00000000-0005-0000-0000-0000258F0000}"/>
    <cellStyle name="Output 10 3 3 2 10" xfId="36648" xr:uid="{00000000-0005-0000-0000-0000268F0000}"/>
    <cellStyle name="Output 10 3 3 2 11" xfId="36649" xr:uid="{00000000-0005-0000-0000-0000278F0000}"/>
    <cellStyle name="Output 10 3 3 2 12" xfId="36650" xr:uid="{00000000-0005-0000-0000-0000288F0000}"/>
    <cellStyle name="Output 10 3 3 2 13" xfId="36651" xr:uid="{00000000-0005-0000-0000-0000298F0000}"/>
    <cellStyle name="Output 10 3 3 2 14" xfId="36652" xr:uid="{00000000-0005-0000-0000-00002A8F0000}"/>
    <cellStyle name="Output 10 3 3 2 15" xfId="36653" xr:uid="{00000000-0005-0000-0000-00002B8F0000}"/>
    <cellStyle name="Output 10 3 3 2 16" xfId="36654" xr:uid="{00000000-0005-0000-0000-00002C8F0000}"/>
    <cellStyle name="Output 10 3 3 2 2" xfId="36655" xr:uid="{00000000-0005-0000-0000-00002D8F0000}"/>
    <cellStyle name="Output 10 3 3 2 3" xfId="36656" xr:uid="{00000000-0005-0000-0000-00002E8F0000}"/>
    <cellStyle name="Output 10 3 3 2 4" xfId="36657" xr:uid="{00000000-0005-0000-0000-00002F8F0000}"/>
    <cellStyle name="Output 10 3 3 2 5" xfId="36658" xr:uid="{00000000-0005-0000-0000-0000308F0000}"/>
    <cellStyle name="Output 10 3 3 2 6" xfId="36659" xr:uid="{00000000-0005-0000-0000-0000318F0000}"/>
    <cellStyle name="Output 10 3 3 2 7" xfId="36660" xr:uid="{00000000-0005-0000-0000-0000328F0000}"/>
    <cellStyle name="Output 10 3 3 2 8" xfId="36661" xr:uid="{00000000-0005-0000-0000-0000338F0000}"/>
    <cellStyle name="Output 10 3 3 2 9" xfId="36662" xr:uid="{00000000-0005-0000-0000-0000348F0000}"/>
    <cellStyle name="Output 10 3 3 20" xfId="36663" xr:uid="{00000000-0005-0000-0000-0000358F0000}"/>
    <cellStyle name="Output 10 3 3 21" xfId="36664" xr:uid="{00000000-0005-0000-0000-0000368F0000}"/>
    <cellStyle name="Output 10 3 3 3" xfId="36665" xr:uid="{00000000-0005-0000-0000-0000378F0000}"/>
    <cellStyle name="Output 10 3 3 3 10" xfId="36666" xr:uid="{00000000-0005-0000-0000-0000388F0000}"/>
    <cellStyle name="Output 10 3 3 3 11" xfId="36667" xr:uid="{00000000-0005-0000-0000-0000398F0000}"/>
    <cellStyle name="Output 10 3 3 3 12" xfId="36668" xr:uid="{00000000-0005-0000-0000-00003A8F0000}"/>
    <cellStyle name="Output 10 3 3 3 13" xfId="36669" xr:uid="{00000000-0005-0000-0000-00003B8F0000}"/>
    <cellStyle name="Output 10 3 3 3 14" xfId="36670" xr:uid="{00000000-0005-0000-0000-00003C8F0000}"/>
    <cellStyle name="Output 10 3 3 3 15" xfId="36671" xr:uid="{00000000-0005-0000-0000-00003D8F0000}"/>
    <cellStyle name="Output 10 3 3 3 16" xfId="36672" xr:uid="{00000000-0005-0000-0000-00003E8F0000}"/>
    <cellStyle name="Output 10 3 3 3 2" xfId="36673" xr:uid="{00000000-0005-0000-0000-00003F8F0000}"/>
    <cellStyle name="Output 10 3 3 3 3" xfId="36674" xr:uid="{00000000-0005-0000-0000-0000408F0000}"/>
    <cellStyle name="Output 10 3 3 3 4" xfId="36675" xr:uid="{00000000-0005-0000-0000-0000418F0000}"/>
    <cellStyle name="Output 10 3 3 3 5" xfId="36676" xr:uid="{00000000-0005-0000-0000-0000428F0000}"/>
    <cellStyle name="Output 10 3 3 3 6" xfId="36677" xr:uid="{00000000-0005-0000-0000-0000438F0000}"/>
    <cellStyle name="Output 10 3 3 3 7" xfId="36678" xr:uid="{00000000-0005-0000-0000-0000448F0000}"/>
    <cellStyle name="Output 10 3 3 3 8" xfId="36679" xr:uid="{00000000-0005-0000-0000-0000458F0000}"/>
    <cellStyle name="Output 10 3 3 3 9" xfId="36680" xr:uid="{00000000-0005-0000-0000-0000468F0000}"/>
    <cellStyle name="Output 10 3 3 4" xfId="36681" xr:uid="{00000000-0005-0000-0000-0000478F0000}"/>
    <cellStyle name="Output 10 3 3 4 10" xfId="36682" xr:uid="{00000000-0005-0000-0000-0000488F0000}"/>
    <cellStyle name="Output 10 3 3 4 11" xfId="36683" xr:uid="{00000000-0005-0000-0000-0000498F0000}"/>
    <cellStyle name="Output 10 3 3 4 12" xfId="36684" xr:uid="{00000000-0005-0000-0000-00004A8F0000}"/>
    <cellStyle name="Output 10 3 3 4 13" xfId="36685" xr:uid="{00000000-0005-0000-0000-00004B8F0000}"/>
    <cellStyle name="Output 10 3 3 4 14" xfId="36686" xr:uid="{00000000-0005-0000-0000-00004C8F0000}"/>
    <cellStyle name="Output 10 3 3 4 15" xfId="36687" xr:uid="{00000000-0005-0000-0000-00004D8F0000}"/>
    <cellStyle name="Output 10 3 3 4 16" xfId="36688" xr:uid="{00000000-0005-0000-0000-00004E8F0000}"/>
    <cellStyle name="Output 10 3 3 4 2" xfId="36689" xr:uid="{00000000-0005-0000-0000-00004F8F0000}"/>
    <cellStyle name="Output 10 3 3 4 3" xfId="36690" xr:uid="{00000000-0005-0000-0000-0000508F0000}"/>
    <cellStyle name="Output 10 3 3 4 4" xfId="36691" xr:uid="{00000000-0005-0000-0000-0000518F0000}"/>
    <cellStyle name="Output 10 3 3 4 5" xfId="36692" xr:uid="{00000000-0005-0000-0000-0000528F0000}"/>
    <cellStyle name="Output 10 3 3 4 6" xfId="36693" xr:uid="{00000000-0005-0000-0000-0000538F0000}"/>
    <cellStyle name="Output 10 3 3 4 7" xfId="36694" xr:uid="{00000000-0005-0000-0000-0000548F0000}"/>
    <cellStyle name="Output 10 3 3 4 8" xfId="36695" xr:uid="{00000000-0005-0000-0000-0000558F0000}"/>
    <cellStyle name="Output 10 3 3 4 9" xfId="36696" xr:uid="{00000000-0005-0000-0000-0000568F0000}"/>
    <cellStyle name="Output 10 3 3 5" xfId="36697" xr:uid="{00000000-0005-0000-0000-0000578F0000}"/>
    <cellStyle name="Output 10 3 3 5 10" xfId="36698" xr:uid="{00000000-0005-0000-0000-0000588F0000}"/>
    <cellStyle name="Output 10 3 3 5 11" xfId="36699" xr:uid="{00000000-0005-0000-0000-0000598F0000}"/>
    <cellStyle name="Output 10 3 3 5 12" xfId="36700" xr:uid="{00000000-0005-0000-0000-00005A8F0000}"/>
    <cellStyle name="Output 10 3 3 5 13" xfId="36701" xr:uid="{00000000-0005-0000-0000-00005B8F0000}"/>
    <cellStyle name="Output 10 3 3 5 14" xfId="36702" xr:uid="{00000000-0005-0000-0000-00005C8F0000}"/>
    <cellStyle name="Output 10 3 3 5 15" xfId="36703" xr:uid="{00000000-0005-0000-0000-00005D8F0000}"/>
    <cellStyle name="Output 10 3 3 5 2" xfId="36704" xr:uid="{00000000-0005-0000-0000-00005E8F0000}"/>
    <cellStyle name="Output 10 3 3 5 3" xfId="36705" xr:uid="{00000000-0005-0000-0000-00005F8F0000}"/>
    <cellStyle name="Output 10 3 3 5 4" xfId="36706" xr:uid="{00000000-0005-0000-0000-0000608F0000}"/>
    <cellStyle name="Output 10 3 3 5 5" xfId="36707" xr:uid="{00000000-0005-0000-0000-0000618F0000}"/>
    <cellStyle name="Output 10 3 3 5 6" xfId="36708" xr:uid="{00000000-0005-0000-0000-0000628F0000}"/>
    <cellStyle name="Output 10 3 3 5 7" xfId="36709" xr:uid="{00000000-0005-0000-0000-0000638F0000}"/>
    <cellStyle name="Output 10 3 3 5 8" xfId="36710" xr:uid="{00000000-0005-0000-0000-0000648F0000}"/>
    <cellStyle name="Output 10 3 3 5 9" xfId="36711" xr:uid="{00000000-0005-0000-0000-0000658F0000}"/>
    <cellStyle name="Output 10 3 3 6" xfId="36712" xr:uid="{00000000-0005-0000-0000-0000668F0000}"/>
    <cellStyle name="Output 10 3 3 7" xfId="36713" xr:uid="{00000000-0005-0000-0000-0000678F0000}"/>
    <cellStyle name="Output 10 3 3 8" xfId="36714" xr:uid="{00000000-0005-0000-0000-0000688F0000}"/>
    <cellStyle name="Output 10 3 3 9" xfId="36715" xr:uid="{00000000-0005-0000-0000-0000698F0000}"/>
    <cellStyle name="Output 10 3 4" xfId="36716" xr:uid="{00000000-0005-0000-0000-00006A8F0000}"/>
    <cellStyle name="Output 10 3 4 10" xfId="36717" xr:uid="{00000000-0005-0000-0000-00006B8F0000}"/>
    <cellStyle name="Output 10 3 4 11" xfId="36718" xr:uid="{00000000-0005-0000-0000-00006C8F0000}"/>
    <cellStyle name="Output 10 3 4 12" xfId="36719" xr:uid="{00000000-0005-0000-0000-00006D8F0000}"/>
    <cellStyle name="Output 10 3 4 13" xfId="36720" xr:uid="{00000000-0005-0000-0000-00006E8F0000}"/>
    <cellStyle name="Output 10 3 4 14" xfId="36721" xr:uid="{00000000-0005-0000-0000-00006F8F0000}"/>
    <cellStyle name="Output 10 3 4 15" xfId="36722" xr:uid="{00000000-0005-0000-0000-0000708F0000}"/>
    <cellStyle name="Output 10 3 4 16" xfId="36723" xr:uid="{00000000-0005-0000-0000-0000718F0000}"/>
    <cellStyle name="Output 10 3 4 2" xfId="36724" xr:uid="{00000000-0005-0000-0000-0000728F0000}"/>
    <cellStyle name="Output 10 3 4 3" xfId="36725" xr:uid="{00000000-0005-0000-0000-0000738F0000}"/>
    <cellStyle name="Output 10 3 4 4" xfId="36726" xr:uid="{00000000-0005-0000-0000-0000748F0000}"/>
    <cellStyle name="Output 10 3 4 5" xfId="36727" xr:uid="{00000000-0005-0000-0000-0000758F0000}"/>
    <cellStyle name="Output 10 3 4 6" xfId="36728" xr:uid="{00000000-0005-0000-0000-0000768F0000}"/>
    <cellStyle name="Output 10 3 4 7" xfId="36729" xr:uid="{00000000-0005-0000-0000-0000778F0000}"/>
    <cellStyle name="Output 10 3 4 8" xfId="36730" xr:uid="{00000000-0005-0000-0000-0000788F0000}"/>
    <cellStyle name="Output 10 3 4 9" xfId="36731" xr:uid="{00000000-0005-0000-0000-0000798F0000}"/>
    <cellStyle name="Output 10 3 5" xfId="36732" xr:uid="{00000000-0005-0000-0000-00007A8F0000}"/>
    <cellStyle name="Output 10 3 5 10" xfId="36733" xr:uid="{00000000-0005-0000-0000-00007B8F0000}"/>
    <cellStyle name="Output 10 3 5 11" xfId="36734" xr:uid="{00000000-0005-0000-0000-00007C8F0000}"/>
    <cellStyle name="Output 10 3 5 12" xfId="36735" xr:uid="{00000000-0005-0000-0000-00007D8F0000}"/>
    <cellStyle name="Output 10 3 5 13" xfId="36736" xr:uid="{00000000-0005-0000-0000-00007E8F0000}"/>
    <cellStyle name="Output 10 3 5 14" xfId="36737" xr:uid="{00000000-0005-0000-0000-00007F8F0000}"/>
    <cellStyle name="Output 10 3 5 15" xfId="36738" xr:uid="{00000000-0005-0000-0000-0000808F0000}"/>
    <cellStyle name="Output 10 3 5 16" xfId="36739" xr:uid="{00000000-0005-0000-0000-0000818F0000}"/>
    <cellStyle name="Output 10 3 5 2" xfId="36740" xr:uid="{00000000-0005-0000-0000-0000828F0000}"/>
    <cellStyle name="Output 10 3 5 3" xfId="36741" xr:uid="{00000000-0005-0000-0000-0000838F0000}"/>
    <cellStyle name="Output 10 3 5 4" xfId="36742" xr:uid="{00000000-0005-0000-0000-0000848F0000}"/>
    <cellStyle name="Output 10 3 5 5" xfId="36743" xr:uid="{00000000-0005-0000-0000-0000858F0000}"/>
    <cellStyle name="Output 10 3 5 6" xfId="36744" xr:uid="{00000000-0005-0000-0000-0000868F0000}"/>
    <cellStyle name="Output 10 3 5 7" xfId="36745" xr:uid="{00000000-0005-0000-0000-0000878F0000}"/>
    <cellStyle name="Output 10 3 5 8" xfId="36746" xr:uid="{00000000-0005-0000-0000-0000888F0000}"/>
    <cellStyle name="Output 10 3 5 9" xfId="36747" xr:uid="{00000000-0005-0000-0000-0000898F0000}"/>
    <cellStyle name="Output 10 3 6" xfId="36748" xr:uid="{00000000-0005-0000-0000-00008A8F0000}"/>
    <cellStyle name="Output 10 3 6 10" xfId="36749" xr:uid="{00000000-0005-0000-0000-00008B8F0000}"/>
    <cellStyle name="Output 10 3 6 11" xfId="36750" xr:uid="{00000000-0005-0000-0000-00008C8F0000}"/>
    <cellStyle name="Output 10 3 6 12" xfId="36751" xr:uid="{00000000-0005-0000-0000-00008D8F0000}"/>
    <cellStyle name="Output 10 3 6 13" xfId="36752" xr:uid="{00000000-0005-0000-0000-00008E8F0000}"/>
    <cellStyle name="Output 10 3 6 14" xfId="36753" xr:uid="{00000000-0005-0000-0000-00008F8F0000}"/>
    <cellStyle name="Output 10 3 6 15" xfId="36754" xr:uid="{00000000-0005-0000-0000-0000908F0000}"/>
    <cellStyle name="Output 10 3 6 16" xfId="36755" xr:uid="{00000000-0005-0000-0000-0000918F0000}"/>
    <cellStyle name="Output 10 3 6 2" xfId="36756" xr:uid="{00000000-0005-0000-0000-0000928F0000}"/>
    <cellStyle name="Output 10 3 6 3" xfId="36757" xr:uid="{00000000-0005-0000-0000-0000938F0000}"/>
    <cellStyle name="Output 10 3 6 4" xfId="36758" xr:uid="{00000000-0005-0000-0000-0000948F0000}"/>
    <cellStyle name="Output 10 3 6 5" xfId="36759" xr:uid="{00000000-0005-0000-0000-0000958F0000}"/>
    <cellStyle name="Output 10 3 6 6" xfId="36760" xr:uid="{00000000-0005-0000-0000-0000968F0000}"/>
    <cellStyle name="Output 10 3 6 7" xfId="36761" xr:uid="{00000000-0005-0000-0000-0000978F0000}"/>
    <cellStyle name="Output 10 3 6 8" xfId="36762" xr:uid="{00000000-0005-0000-0000-0000988F0000}"/>
    <cellStyle name="Output 10 3 6 9" xfId="36763" xr:uid="{00000000-0005-0000-0000-0000998F0000}"/>
    <cellStyle name="Output 10 3 7" xfId="36764" xr:uid="{00000000-0005-0000-0000-00009A8F0000}"/>
    <cellStyle name="Output 10 3 7 10" xfId="36765" xr:uid="{00000000-0005-0000-0000-00009B8F0000}"/>
    <cellStyle name="Output 10 3 7 11" xfId="36766" xr:uid="{00000000-0005-0000-0000-00009C8F0000}"/>
    <cellStyle name="Output 10 3 7 12" xfId="36767" xr:uid="{00000000-0005-0000-0000-00009D8F0000}"/>
    <cellStyle name="Output 10 3 7 13" xfId="36768" xr:uid="{00000000-0005-0000-0000-00009E8F0000}"/>
    <cellStyle name="Output 10 3 7 14" xfId="36769" xr:uid="{00000000-0005-0000-0000-00009F8F0000}"/>
    <cellStyle name="Output 10 3 7 15" xfId="36770" xr:uid="{00000000-0005-0000-0000-0000A08F0000}"/>
    <cellStyle name="Output 10 3 7 2" xfId="36771" xr:uid="{00000000-0005-0000-0000-0000A18F0000}"/>
    <cellStyle name="Output 10 3 7 3" xfId="36772" xr:uid="{00000000-0005-0000-0000-0000A28F0000}"/>
    <cellStyle name="Output 10 3 7 4" xfId="36773" xr:uid="{00000000-0005-0000-0000-0000A38F0000}"/>
    <cellStyle name="Output 10 3 7 5" xfId="36774" xr:uid="{00000000-0005-0000-0000-0000A48F0000}"/>
    <cellStyle name="Output 10 3 7 6" xfId="36775" xr:uid="{00000000-0005-0000-0000-0000A58F0000}"/>
    <cellStyle name="Output 10 3 7 7" xfId="36776" xr:uid="{00000000-0005-0000-0000-0000A68F0000}"/>
    <cellStyle name="Output 10 3 7 8" xfId="36777" xr:uid="{00000000-0005-0000-0000-0000A78F0000}"/>
    <cellStyle name="Output 10 3 7 9" xfId="36778" xr:uid="{00000000-0005-0000-0000-0000A88F0000}"/>
    <cellStyle name="Output 10 3 8" xfId="36779" xr:uid="{00000000-0005-0000-0000-0000A98F0000}"/>
    <cellStyle name="Output 10 3 9" xfId="36780" xr:uid="{00000000-0005-0000-0000-0000AA8F0000}"/>
    <cellStyle name="Output 10 4" xfId="36781" xr:uid="{00000000-0005-0000-0000-0000AB8F0000}"/>
    <cellStyle name="Output 10 4 10" xfId="36782" xr:uid="{00000000-0005-0000-0000-0000AC8F0000}"/>
    <cellStyle name="Output 10 4 11" xfId="36783" xr:uid="{00000000-0005-0000-0000-0000AD8F0000}"/>
    <cellStyle name="Output 10 4 12" xfId="36784" xr:uid="{00000000-0005-0000-0000-0000AE8F0000}"/>
    <cellStyle name="Output 10 4 13" xfId="36785" xr:uid="{00000000-0005-0000-0000-0000AF8F0000}"/>
    <cellStyle name="Output 10 4 14" xfId="36786" xr:uid="{00000000-0005-0000-0000-0000B08F0000}"/>
    <cellStyle name="Output 10 4 15" xfId="36787" xr:uid="{00000000-0005-0000-0000-0000B18F0000}"/>
    <cellStyle name="Output 10 4 16" xfId="36788" xr:uid="{00000000-0005-0000-0000-0000B28F0000}"/>
    <cellStyle name="Output 10 4 17" xfId="36789" xr:uid="{00000000-0005-0000-0000-0000B38F0000}"/>
    <cellStyle name="Output 10 4 18" xfId="36790" xr:uid="{00000000-0005-0000-0000-0000B48F0000}"/>
    <cellStyle name="Output 10 4 19" xfId="36791" xr:uid="{00000000-0005-0000-0000-0000B58F0000}"/>
    <cellStyle name="Output 10 4 2" xfId="36792" xr:uid="{00000000-0005-0000-0000-0000B68F0000}"/>
    <cellStyle name="Output 10 4 2 10" xfId="36793" xr:uid="{00000000-0005-0000-0000-0000B78F0000}"/>
    <cellStyle name="Output 10 4 2 11" xfId="36794" xr:uid="{00000000-0005-0000-0000-0000B88F0000}"/>
    <cellStyle name="Output 10 4 2 12" xfId="36795" xr:uid="{00000000-0005-0000-0000-0000B98F0000}"/>
    <cellStyle name="Output 10 4 2 13" xfId="36796" xr:uid="{00000000-0005-0000-0000-0000BA8F0000}"/>
    <cellStyle name="Output 10 4 2 14" xfId="36797" xr:uid="{00000000-0005-0000-0000-0000BB8F0000}"/>
    <cellStyle name="Output 10 4 2 15" xfId="36798" xr:uid="{00000000-0005-0000-0000-0000BC8F0000}"/>
    <cellStyle name="Output 10 4 2 16" xfId="36799" xr:uid="{00000000-0005-0000-0000-0000BD8F0000}"/>
    <cellStyle name="Output 10 4 2 17" xfId="36800" xr:uid="{00000000-0005-0000-0000-0000BE8F0000}"/>
    <cellStyle name="Output 10 4 2 18" xfId="36801" xr:uid="{00000000-0005-0000-0000-0000BF8F0000}"/>
    <cellStyle name="Output 10 4 2 19" xfId="36802" xr:uid="{00000000-0005-0000-0000-0000C08F0000}"/>
    <cellStyle name="Output 10 4 2 2" xfId="36803" xr:uid="{00000000-0005-0000-0000-0000C18F0000}"/>
    <cellStyle name="Output 10 4 2 2 10" xfId="36804" xr:uid="{00000000-0005-0000-0000-0000C28F0000}"/>
    <cellStyle name="Output 10 4 2 2 11" xfId="36805" xr:uid="{00000000-0005-0000-0000-0000C38F0000}"/>
    <cellStyle name="Output 10 4 2 2 12" xfId="36806" xr:uid="{00000000-0005-0000-0000-0000C48F0000}"/>
    <cellStyle name="Output 10 4 2 2 13" xfId="36807" xr:uid="{00000000-0005-0000-0000-0000C58F0000}"/>
    <cellStyle name="Output 10 4 2 2 14" xfId="36808" xr:uid="{00000000-0005-0000-0000-0000C68F0000}"/>
    <cellStyle name="Output 10 4 2 2 15" xfId="36809" xr:uid="{00000000-0005-0000-0000-0000C78F0000}"/>
    <cellStyle name="Output 10 4 2 2 16" xfId="36810" xr:uid="{00000000-0005-0000-0000-0000C88F0000}"/>
    <cellStyle name="Output 10 4 2 2 2" xfId="36811" xr:uid="{00000000-0005-0000-0000-0000C98F0000}"/>
    <cellStyle name="Output 10 4 2 2 3" xfId="36812" xr:uid="{00000000-0005-0000-0000-0000CA8F0000}"/>
    <cellStyle name="Output 10 4 2 2 4" xfId="36813" xr:uid="{00000000-0005-0000-0000-0000CB8F0000}"/>
    <cellStyle name="Output 10 4 2 2 5" xfId="36814" xr:uid="{00000000-0005-0000-0000-0000CC8F0000}"/>
    <cellStyle name="Output 10 4 2 2 6" xfId="36815" xr:uid="{00000000-0005-0000-0000-0000CD8F0000}"/>
    <cellStyle name="Output 10 4 2 2 7" xfId="36816" xr:uid="{00000000-0005-0000-0000-0000CE8F0000}"/>
    <cellStyle name="Output 10 4 2 2 8" xfId="36817" xr:uid="{00000000-0005-0000-0000-0000CF8F0000}"/>
    <cellStyle name="Output 10 4 2 2 9" xfId="36818" xr:uid="{00000000-0005-0000-0000-0000D08F0000}"/>
    <cellStyle name="Output 10 4 2 20" xfId="36819" xr:uid="{00000000-0005-0000-0000-0000D18F0000}"/>
    <cellStyle name="Output 10 4 2 21" xfId="36820" xr:uid="{00000000-0005-0000-0000-0000D28F0000}"/>
    <cellStyle name="Output 10 4 2 3" xfId="36821" xr:uid="{00000000-0005-0000-0000-0000D38F0000}"/>
    <cellStyle name="Output 10 4 2 3 10" xfId="36822" xr:uid="{00000000-0005-0000-0000-0000D48F0000}"/>
    <cellStyle name="Output 10 4 2 3 11" xfId="36823" xr:uid="{00000000-0005-0000-0000-0000D58F0000}"/>
    <cellStyle name="Output 10 4 2 3 12" xfId="36824" xr:uid="{00000000-0005-0000-0000-0000D68F0000}"/>
    <cellStyle name="Output 10 4 2 3 13" xfId="36825" xr:uid="{00000000-0005-0000-0000-0000D78F0000}"/>
    <cellStyle name="Output 10 4 2 3 14" xfId="36826" xr:uid="{00000000-0005-0000-0000-0000D88F0000}"/>
    <cellStyle name="Output 10 4 2 3 15" xfId="36827" xr:uid="{00000000-0005-0000-0000-0000D98F0000}"/>
    <cellStyle name="Output 10 4 2 3 16" xfId="36828" xr:uid="{00000000-0005-0000-0000-0000DA8F0000}"/>
    <cellStyle name="Output 10 4 2 3 2" xfId="36829" xr:uid="{00000000-0005-0000-0000-0000DB8F0000}"/>
    <cellStyle name="Output 10 4 2 3 3" xfId="36830" xr:uid="{00000000-0005-0000-0000-0000DC8F0000}"/>
    <cellStyle name="Output 10 4 2 3 4" xfId="36831" xr:uid="{00000000-0005-0000-0000-0000DD8F0000}"/>
    <cellStyle name="Output 10 4 2 3 5" xfId="36832" xr:uid="{00000000-0005-0000-0000-0000DE8F0000}"/>
    <cellStyle name="Output 10 4 2 3 6" xfId="36833" xr:uid="{00000000-0005-0000-0000-0000DF8F0000}"/>
    <cellStyle name="Output 10 4 2 3 7" xfId="36834" xr:uid="{00000000-0005-0000-0000-0000E08F0000}"/>
    <cellStyle name="Output 10 4 2 3 8" xfId="36835" xr:uid="{00000000-0005-0000-0000-0000E18F0000}"/>
    <cellStyle name="Output 10 4 2 3 9" xfId="36836" xr:uid="{00000000-0005-0000-0000-0000E28F0000}"/>
    <cellStyle name="Output 10 4 2 4" xfId="36837" xr:uid="{00000000-0005-0000-0000-0000E38F0000}"/>
    <cellStyle name="Output 10 4 2 4 10" xfId="36838" xr:uid="{00000000-0005-0000-0000-0000E48F0000}"/>
    <cellStyle name="Output 10 4 2 4 11" xfId="36839" xr:uid="{00000000-0005-0000-0000-0000E58F0000}"/>
    <cellStyle name="Output 10 4 2 4 12" xfId="36840" xr:uid="{00000000-0005-0000-0000-0000E68F0000}"/>
    <cellStyle name="Output 10 4 2 4 13" xfId="36841" xr:uid="{00000000-0005-0000-0000-0000E78F0000}"/>
    <cellStyle name="Output 10 4 2 4 14" xfId="36842" xr:uid="{00000000-0005-0000-0000-0000E88F0000}"/>
    <cellStyle name="Output 10 4 2 4 15" xfId="36843" xr:uid="{00000000-0005-0000-0000-0000E98F0000}"/>
    <cellStyle name="Output 10 4 2 4 16" xfId="36844" xr:uid="{00000000-0005-0000-0000-0000EA8F0000}"/>
    <cellStyle name="Output 10 4 2 4 2" xfId="36845" xr:uid="{00000000-0005-0000-0000-0000EB8F0000}"/>
    <cellStyle name="Output 10 4 2 4 3" xfId="36846" xr:uid="{00000000-0005-0000-0000-0000EC8F0000}"/>
    <cellStyle name="Output 10 4 2 4 4" xfId="36847" xr:uid="{00000000-0005-0000-0000-0000ED8F0000}"/>
    <cellStyle name="Output 10 4 2 4 5" xfId="36848" xr:uid="{00000000-0005-0000-0000-0000EE8F0000}"/>
    <cellStyle name="Output 10 4 2 4 6" xfId="36849" xr:uid="{00000000-0005-0000-0000-0000EF8F0000}"/>
    <cellStyle name="Output 10 4 2 4 7" xfId="36850" xr:uid="{00000000-0005-0000-0000-0000F08F0000}"/>
    <cellStyle name="Output 10 4 2 4 8" xfId="36851" xr:uid="{00000000-0005-0000-0000-0000F18F0000}"/>
    <cellStyle name="Output 10 4 2 4 9" xfId="36852" xr:uid="{00000000-0005-0000-0000-0000F28F0000}"/>
    <cellStyle name="Output 10 4 2 5" xfId="36853" xr:uid="{00000000-0005-0000-0000-0000F38F0000}"/>
    <cellStyle name="Output 10 4 2 5 10" xfId="36854" xr:uid="{00000000-0005-0000-0000-0000F48F0000}"/>
    <cellStyle name="Output 10 4 2 5 11" xfId="36855" xr:uid="{00000000-0005-0000-0000-0000F58F0000}"/>
    <cellStyle name="Output 10 4 2 5 12" xfId="36856" xr:uid="{00000000-0005-0000-0000-0000F68F0000}"/>
    <cellStyle name="Output 10 4 2 5 13" xfId="36857" xr:uid="{00000000-0005-0000-0000-0000F78F0000}"/>
    <cellStyle name="Output 10 4 2 5 14" xfId="36858" xr:uid="{00000000-0005-0000-0000-0000F88F0000}"/>
    <cellStyle name="Output 10 4 2 5 15" xfId="36859" xr:uid="{00000000-0005-0000-0000-0000F98F0000}"/>
    <cellStyle name="Output 10 4 2 5 2" xfId="36860" xr:uid="{00000000-0005-0000-0000-0000FA8F0000}"/>
    <cellStyle name="Output 10 4 2 5 3" xfId="36861" xr:uid="{00000000-0005-0000-0000-0000FB8F0000}"/>
    <cellStyle name="Output 10 4 2 5 4" xfId="36862" xr:uid="{00000000-0005-0000-0000-0000FC8F0000}"/>
    <cellStyle name="Output 10 4 2 5 5" xfId="36863" xr:uid="{00000000-0005-0000-0000-0000FD8F0000}"/>
    <cellStyle name="Output 10 4 2 5 6" xfId="36864" xr:uid="{00000000-0005-0000-0000-0000FE8F0000}"/>
    <cellStyle name="Output 10 4 2 5 7" xfId="36865" xr:uid="{00000000-0005-0000-0000-0000FF8F0000}"/>
    <cellStyle name="Output 10 4 2 5 8" xfId="36866" xr:uid="{00000000-0005-0000-0000-000000900000}"/>
    <cellStyle name="Output 10 4 2 5 9" xfId="36867" xr:uid="{00000000-0005-0000-0000-000001900000}"/>
    <cellStyle name="Output 10 4 2 6" xfId="36868" xr:uid="{00000000-0005-0000-0000-000002900000}"/>
    <cellStyle name="Output 10 4 2 7" xfId="36869" xr:uid="{00000000-0005-0000-0000-000003900000}"/>
    <cellStyle name="Output 10 4 2 8" xfId="36870" xr:uid="{00000000-0005-0000-0000-000004900000}"/>
    <cellStyle name="Output 10 4 2 9" xfId="36871" xr:uid="{00000000-0005-0000-0000-000005900000}"/>
    <cellStyle name="Output 10 4 20" xfId="36872" xr:uid="{00000000-0005-0000-0000-000006900000}"/>
    <cellStyle name="Output 10 4 21" xfId="36873" xr:uid="{00000000-0005-0000-0000-000007900000}"/>
    <cellStyle name="Output 10 4 22" xfId="36874" xr:uid="{00000000-0005-0000-0000-000008900000}"/>
    <cellStyle name="Output 10 4 23" xfId="36875" xr:uid="{00000000-0005-0000-0000-000009900000}"/>
    <cellStyle name="Output 10 4 3" xfId="36876" xr:uid="{00000000-0005-0000-0000-00000A900000}"/>
    <cellStyle name="Output 10 4 3 10" xfId="36877" xr:uid="{00000000-0005-0000-0000-00000B900000}"/>
    <cellStyle name="Output 10 4 3 11" xfId="36878" xr:uid="{00000000-0005-0000-0000-00000C900000}"/>
    <cellStyle name="Output 10 4 3 12" xfId="36879" xr:uid="{00000000-0005-0000-0000-00000D900000}"/>
    <cellStyle name="Output 10 4 3 13" xfId="36880" xr:uid="{00000000-0005-0000-0000-00000E900000}"/>
    <cellStyle name="Output 10 4 3 14" xfId="36881" xr:uid="{00000000-0005-0000-0000-00000F900000}"/>
    <cellStyle name="Output 10 4 3 15" xfId="36882" xr:uid="{00000000-0005-0000-0000-000010900000}"/>
    <cellStyle name="Output 10 4 3 16" xfId="36883" xr:uid="{00000000-0005-0000-0000-000011900000}"/>
    <cellStyle name="Output 10 4 3 17" xfId="36884" xr:uid="{00000000-0005-0000-0000-000012900000}"/>
    <cellStyle name="Output 10 4 3 18" xfId="36885" xr:uid="{00000000-0005-0000-0000-000013900000}"/>
    <cellStyle name="Output 10 4 3 19" xfId="36886" xr:uid="{00000000-0005-0000-0000-000014900000}"/>
    <cellStyle name="Output 10 4 3 2" xfId="36887" xr:uid="{00000000-0005-0000-0000-000015900000}"/>
    <cellStyle name="Output 10 4 3 2 10" xfId="36888" xr:uid="{00000000-0005-0000-0000-000016900000}"/>
    <cellStyle name="Output 10 4 3 2 11" xfId="36889" xr:uid="{00000000-0005-0000-0000-000017900000}"/>
    <cellStyle name="Output 10 4 3 2 12" xfId="36890" xr:uid="{00000000-0005-0000-0000-000018900000}"/>
    <cellStyle name="Output 10 4 3 2 13" xfId="36891" xr:uid="{00000000-0005-0000-0000-000019900000}"/>
    <cellStyle name="Output 10 4 3 2 14" xfId="36892" xr:uid="{00000000-0005-0000-0000-00001A900000}"/>
    <cellStyle name="Output 10 4 3 2 15" xfId="36893" xr:uid="{00000000-0005-0000-0000-00001B900000}"/>
    <cellStyle name="Output 10 4 3 2 16" xfId="36894" xr:uid="{00000000-0005-0000-0000-00001C900000}"/>
    <cellStyle name="Output 10 4 3 2 2" xfId="36895" xr:uid="{00000000-0005-0000-0000-00001D900000}"/>
    <cellStyle name="Output 10 4 3 2 3" xfId="36896" xr:uid="{00000000-0005-0000-0000-00001E900000}"/>
    <cellStyle name="Output 10 4 3 2 4" xfId="36897" xr:uid="{00000000-0005-0000-0000-00001F900000}"/>
    <cellStyle name="Output 10 4 3 2 5" xfId="36898" xr:uid="{00000000-0005-0000-0000-000020900000}"/>
    <cellStyle name="Output 10 4 3 2 6" xfId="36899" xr:uid="{00000000-0005-0000-0000-000021900000}"/>
    <cellStyle name="Output 10 4 3 2 7" xfId="36900" xr:uid="{00000000-0005-0000-0000-000022900000}"/>
    <cellStyle name="Output 10 4 3 2 8" xfId="36901" xr:uid="{00000000-0005-0000-0000-000023900000}"/>
    <cellStyle name="Output 10 4 3 2 9" xfId="36902" xr:uid="{00000000-0005-0000-0000-000024900000}"/>
    <cellStyle name="Output 10 4 3 20" xfId="36903" xr:uid="{00000000-0005-0000-0000-000025900000}"/>
    <cellStyle name="Output 10 4 3 21" xfId="36904" xr:uid="{00000000-0005-0000-0000-000026900000}"/>
    <cellStyle name="Output 10 4 3 3" xfId="36905" xr:uid="{00000000-0005-0000-0000-000027900000}"/>
    <cellStyle name="Output 10 4 3 3 10" xfId="36906" xr:uid="{00000000-0005-0000-0000-000028900000}"/>
    <cellStyle name="Output 10 4 3 3 11" xfId="36907" xr:uid="{00000000-0005-0000-0000-000029900000}"/>
    <cellStyle name="Output 10 4 3 3 12" xfId="36908" xr:uid="{00000000-0005-0000-0000-00002A900000}"/>
    <cellStyle name="Output 10 4 3 3 13" xfId="36909" xr:uid="{00000000-0005-0000-0000-00002B900000}"/>
    <cellStyle name="Output 10 4 3 3 14" xfId="36910" xr:uid="{00000000-0005-0000-0000-00002C900000}"/>
    <cellStyle name="Output 10 4 3 3 15" xfId="36911" xr:uid="{00000000-0005-0000-0000-00002D900000}"/>
    <cellStyle name="Output 10 4 3 3 16" xfId="36912" xr:uid="{00000000-0005-0000-0000-00002E900000}"/>
    <cellStyle name="Output 10 4 3 3 2" xfId="36913" xr:uid="{00000000-0005-0000-0000-00002F900000}"/>
    <cellStyle name="Output 10 4 3 3 3" xfId="36914" xr:uid="{00000000-0005-0000-0000-000030900000}"/>
    <cellStyle name="Output 10 4 3 3 4" xfId="36915" xr:uid="{00000000-0005-0000-0000-000031900000}"/>
    <cellStyle name="Output 10 4 3 3 5" xfId="36916" xr:uid="{00000000-0005-0000-0000-000032900000}"/>
    <cellStyle name="Output 10 4 3 3 6" xfId="36917" xr:uid="{00000000-0005-0000-0000-000033900000}"/>
    <cellStyle name="Output 10 4 3 3 7" xfId="36918" xr:uid="{00000000-0005-0000-0000-000034900000}"/>
    <cellStyle name="Output 10 4 3 3 8" xfId="36919" xr:uid="{00000000-0005-0000-0000-000035900000}"/>
    <cellStyle name="Output 10 4 3 3 9" xfId="36920" xr:uid="{00000000-0005-0000-0000-000036900000}"/>
    <cellStyle name="Output 10 4 3 4" xfId="36921" xr:uid="{00000000-0005-0000-0000-000037900000}"/>
    <cellStyle name="Output 10 4 3 4 10" xfId="36922" xr:uid="{00000000-0005-0000-0000-000038900000}"/>
    <cellStyle name="Output 10 4 3 4 11" xfId="36923" xr:uid="{00000000-0005-0000-0000-000039900000}"/>
    <cellStyle name="Output 10 4 3 4 12" xfId="36924" xr:uid="{00000000-0005-0000-0000-00003A900000}"/>
    <cellStyle name="Output 10 4 3 4 13" xfId="36925" xr:uid="{00000000-0005-0000-0000-00003B900000}"/>
    <cellStyle name="Output 10 4 3 4 14" xfId="36926" xr:uid="{00000000-0005-0000-0000-00003C900000}"/>
    <cellStyle name="Output 10 4 3 4 15" xfId="36927" xr:uid="{00000000-0005-0000-0000-00003D900000}"/>
    <cellStyle name="Output 10 4 3 4 16" xfId="36928" xr:uid="{00000000-0005-0000-0000-00003E900000}"/>
    <cellStyle name="Output 10 4 3 4 2" xfId="36929" xr:uid="{00000000-0005-0000-0000-00003F900000}"/>
    <cellStyle name="Output 10 4 3 4 3" xfId="36930" xr:uid="{00000000-0005-0000-0000-000040900000}"/>
    <cellStyle name="Output 10 4 3 4 4" xfId="36931" xr:uid="{00000000-0005-0000-0000-000041900000}"/>
    <cellStyle name="Output 10 4 3 4 5" xfId="36932" xr:uid="{00000000-0005-0000-0000-000042900000}"/>
    <cellStyle name="Output 10 4 3 4 6" xfId="36933" xr:uid="{00000000-0005-0000-0000-000043900000}"/>
    <cellStyle name="Output 10 4 3 4 7" xfId="36934" xr:uid="{00000000-0005-0000-0000-000044900000}"/>
    <cellStyle name="Output 10 4 3 4 8" xfId="36935" xr:uid="{00000000-0005-0000-0000-000045900000}"/>
    <cellStyle name="Output 10 4 3 4 9" xfId="36936" xr:uid="{00000000-0005-0000-0000-000046900000}"/>
    <cellStyle name="Output 10 4 3 5" xfId="36937" xr:uid="{00000000-0005-0000-0000-000047900000}"/>
    <cellStyle name="Output 10 4 3 5 10" xfId="36938" xr:uid="{00000000-0005-0000-0000-000048900000}"/>
    <cellStyle name="Output 10 4 3 5 11" xfId="36939" xr:uid="{00000000-0005-0000-0000-000049900000}"/>
    <cellStyle name="Output 10 4 3 5 12" xfId="36940" xr:uid="{00000000-0005-0000-0000-00004A900000}"/>
    <cellStyle name="Output 10 4 3 5 13" xfId="36941" xr:uid="{00000000-0005-0000-0000-00004B900000}"/>
    <cellStyle name="Output 10 4 3 5 14" xfId="36942" xr:uid="{00000000-0005-0000-0000-00004C900000}"/>
    <cellStyle name="Output 10 4 3 5 15" xfId="36943" xr:uid="{00000000-0005-0000-0000-00004D900000}"/>
    <cellStyle name="Output 10 4 3 5 2" xfId="36944" xr:uid="{00000000-0005-0000-0000-00004E900000}"/>
    <cellStyle name="Output 10 4 3 5 3" xfId="36945" xr:uid="{00000000-0005-0000-0000-00004F900000}"/>
    <cellStyle name="Output 10 4 3 5 4" xfId="36946" xr:uid="{00000000-0005-0000-0000-000050900000}"/>
    <cellStyle name="Output 10 4 3 5 5" xfId="36947" xr:uid="{00000000-0005-0000-0000-000051900000}"/>
    <cellStyle name="Output 10 4 3 5 6" xfId="36948" xr:uid="{00000000-0005-0000-0000-000052900000}"/>
    <cellStyle name="Output 10 4 3 5 7" xfId="36949" xr:uid="{00000000-0005-0000-0000-000053900000}"/>
    <cellStyle name="Output 10 4 3 5 8" xfId="36950" xr:uid="{00000000-0005-0000-0000-000054900000}"/>
    <cellStyle name="Output 10 4 3 5 9" xfId="36951" xr:uid="{00000000-0005-0000-0000-000055900000}"/>
    <cellStyle name="Output 10 4 3 6" xfId="36952" xr:uid="{00000000-0005-0000-0000-000056900000}"/>
    <cellStyle name="Output 10 4 3 7" xfId="36953" xr:uid="{00000000-0005-0000-0000-000057900000}"/>
    <cellStyle name="Output 10 4 3 8" xfId="36954" xr:uid="{00000000-0005-0000-0000-000058900000}"/>
    <cellStyle name="Output 10 4 3 9" xfId="36955" xr:uid="{00000000-0005-0000-0000-000059900000}"/>
    <cellStyle name="Output 10 4 4" xfId="36956" xr:uid="{00000000-0005-0000-0000-00005A900000}"/>
    <cellStyle name="Output 10 4 4 10" xfId="36957" xr:uid="{00000000-0005-0000-0000-00005B900000}"/>
    <cellStyle name="Output 10 4 4 11" xfId="36958" xr:uid="{00000000-0005-0000-0000-00005C900000}"/>
    <cellStyle name="Output 10 4 4 12" xfId="36959" xr:uid="{00000000-0005-0000-0000-00005D900000}"/>
    <cellStyle name="Output 10 4 4 13" xfId="36960" xr:uid="{00000000-0005-0000-0000-00005E900000}"/>
    <cellStyle name="Output 10 4 4 14" xfId="36961" xr:uid="{00000000-0005-0000-0000-00005F900000}"/>
    <cellStyle name="Output 10 4 4 15" xfId="36962" xr:uid="{00000000-0005-0000-0000-000060900000}"/>
    <cellStyle name="Output 10 4 4 16" xfId="36963" xr:uid="{00000000-0005-0000-0000-000061900000}"/>
    <cellStyle name="Output 10 4 4 2" xfId="36964" xr:uid="{00000000-0005-0000-0000-000062900000}"/>
    <cellStyle name="Output 10 4 4 3" xfId="36965" xr:uid="{00000000-0005-0000-0000-000063900000}"/>
    <cellStyle name="Output 10 4 4 4" xfId="36966" xr:uid="{00000000-0005-0000-0000-000064900000}"/>
    <cellStyle name="Output 10 4 4 5" xfId="36967" xr:uid="{00000000-0005-0000-0000-000065900000}"/>
    <cellStyle name="Output 10 4 4 6" xfId="36968" xr:uid="{00000000-0005-0000-0000-000066900000}"/>
    <cellStyle name="Output 10 4 4 7" xfId="36969" xr:uid="{00000000-0005-0000-0000-000067900000}"/>
    <cellStyle name="Output 10 4 4 8" xfId="36970" xr:uid="{00000000-0005-0000-0000-000068900000}"/>
    <cellStyle name="Output 10 4 4 9" xfId="36971" xr:uid="{00000000-0005-0000-0000-000069900000}"/>
    <cellStyle name="Output 10 4 5" xfId="36972" xr:uid="{00000000-0005-0000-0000-00006A900000}"/>
    <cellStyle name="Output 10 4 5 10" xfId="36973" xr:uid="{00000000-0005-0000-0000-00006B900000}"/>
    <cellStyle name="Output 10 4 5 11" xfId="36974" xr:uid="{00000000-0005-0000-0000-00006C900000}"/>
    <cellStyle name="Output 10 4 5 12" xfId="36975" xr:uid="{00000000-0005-0000-0000-00006D900000}"/>
    <cellStyle name="Output 10 4 5 13" xfId="36976" xr:uid="{00000000-0005-0000-0000-00006E900000}"/>
    <cellStyle name="Output 10 4 5 14" xfId="36977" xr:uid="{00000000-0005-0000-0000-00006F900000}"/>
    <cellStyle name="Output 10 4 5 15" xfId="36978" xr:uid="{00000000-0005-0000-0000-000070900000}"/>
    <cellStyle name="Output 10 4 5 16" xfId="36979" xr:uid="{00000000-0005-0000-0000-000071900000}"/>
    <cellStyle name="Output 10 4 5 2" xfId="36980" xr:uid="{00000000-0005-0000-0000-000072900000}"/>
    <cellStyle name="Output 10 4 5 3" xfId="36981" xr:uid="{00000000-0005-0000-0000-000073900000}"/>
    <cellStyle name="Output 10 4 5 4" xfId="36982" xr:uid="{00000000-0005-0000-0000-000074900000}"/>
    <cellStyle name="Output 10 4 5 5" xfId="36983" xr:uid="{00000000-0005-0000-0000-000075900000}"/>
    <cellStyle name="Output 10 4 5 6" xfId="36984" xr:uid="{00000000-0005-0000-0000-000076900000}"/>
    <cellStyle name="Output 10 4 5 7" xfId="36985" xr:uid="{00000000-0005-0000-0000-000077900000}"/>
    <cellStyle name="Output 10 4 5 8" xfId="36986" xr:uid="{00000000-0005-0000-0000-000078900000}"/>
    <cellStyle name="Output 10 4 5 9" xfId="36987" xr:uid="{00000000-0005-0000-0000-000079900000}"/>
    <cellStyle name="Output 10 4 6" xfId="36988" xr:uid="{00000000-0005-0000-0000-00007A900000}"/>
    <cellStyle name="Output 10 4 6 10" xfId="36989" xr:uid="{00000000-0005-0000-0000-00007B900000}"/>
    <cellStyle name="Output 10 4 6 11" xfId="36990" xr:uid="{00000000-0005-0000-0000-00007C900000}"/>
    <cellStyle name="Output 10 4 6 12" xfId="36991" xr:uid="{00000000-0005-0000-0000-00007D900000}"/>
    <cellStyle name="Output 10 4 6 13" xfId="36992" xr:uid="{00000000-0005-0000-0000-00007E900000}"/>
    <cellStyle name="Output 10 4 6 14" xfId="36993" xr:uid="{00000000-0005-0000-0000-00007F900000}"/>
    <cellStyle name="Output 10 4 6 15" xfId="36994" xr:uid="{00000000-0005-0000-0000-000080900000}"/>
    <cellStyle name="Output 10 4 6 16" xfId="36995" xr:uid="{00000000-0005-0000-0000-000081900000}"/>
    <cellStyle name="Output 10 4 6 2" xfId="36996" xr:uid="{00000000-0005-0000-0000-000082900000}"/>
    <cellStyle name="Output 10 4 6 3" xfId="36997" xr:uid="{00000000-0005-0000-0000-000083900000}"/>
    <cellStyle name="Output 10 4 6 4" xfId="36998" xr:uid="{00000000-0005-0000-0000-000084900000}"/>
    <cellStyle name="Output 10 4 6 5" xfId="36999" xr:uid="{00000000-0005-0000-0000-000085900000}"/>
    <cellStyle name="Output 10 4 6 6" xfId="37000" xr:uid="{00000000-0005-0000-0000-000086900000}"/>
    <cellStyle name="Output 10 4 6 7" xfId="37001" xr:uid="{00000000-0005-0000-0000-000087900000}"/>
    <cellStyle name="Output 10 4 6 8" xfId="37002" xr:uid="{00000000-0005-0000-0000-000088900000}"/>
    <cellStyle name="Output 10 4 6 9" xfId="37003" xr:uid="{00000000-0005-0000-0000-000089900000}"/>
    <cellStyle name="Output 10 4 7" xfId="37004" xr:uid="{00000000-0005-0000-0000-00008A900000}"/>
    <cellStyle name="Output 10 4 7 10" xfId="37005" xr:uid="{00000000-0005-0000-0000-00008B900000}"/>
    <cellStyle name="Output 10 4 7 11" xfId="37006" xr:uid="{00000000-0005-0000-0000-00008C900000}"/>
    <cellStyle name="Output 10 4 7 12" xfId="37007" xr:uid="{00000000-0005-0000-0000-00008D900000}"/>
    <cellStyle name="Output 10 4 7 13" xfId="37008" xr:uid="{00000000-0005-0000-0000-00008E900000}"/>
    <cellStyle name="Output 10 4 7 14" xfId="37009" xr:uid="{00000000-0005-0000-0000-00008F900000}"/>
    <cellStyle name="Output 10 4 7 15" xfId="37010" xr:uid="{00000000-0005-0000-0000-000090900000}"/>
    <cellStyle name="Output 10 4 7 2" xfId="37011" xr:uid="{00000000-0005-0000-0000-000091900000}"/>
    <cellStyle name="Output 10 4 7 3" xfId="37012" xr:uid="{00000000-0005-0000-0000-000092900000}"/>
    <cellStyle name="Output 10 4 7 4" xfId="37013" xr:uid="{00000000-0005-0000-0000-000093900000}"/>
    <cellStyle name="Output 10 4 7 5" xfId="37014" xr:uid="{00000000-0005-0000-0000-000094900000}"/>
    <cellStyle name="Output 10 4 7 6" xfId="37015" xr:uid="{00000000-0005-0000-0000-000095900000}"/>
    <cellStyle name="Output 10 4 7 7" xfId="37016" xr:uid="{00000000-0005-0000-0000-000096900000}"/>
    <cellStyle name="Output 10 4 7 8" xfId="37017" xr:uid="{00000000-0005-0000-0000-000097900000}"/>
    <cellStyle name="Output 10 4 7 9" xfId="37018" xr:uid="{00000000-0005-0000-0000-000098900000}"/>
    <cellStyle name="Output 10 4 8" xfId="37019" xr:uid="{00000000-0005-0000-0000-000099900000}"/>
    <cellStyle name="Output 10 4 9" xfId="37020" xr:uid="{00000000-0005-0000-0000-00009A900000}"/>
    <cellStyle name="Output 10 5" xfId="37021" xr:uid="{00000000-0005-0000-0000-00009B900000}"/>
    <cellStyle name="Output 10 5 10" xfId="37022" xr:uid="{00000000-0005-0000-0000-00009C900000}"/>
    <cellStyle name="Output 10 5 11" xfId="37023" xr:uid="{00000000-0005-0000-0000-00009D900000}"/>
    <cellStyle name="Output 10 5 12" xfId="37024" xr:uid="{00000000-0005-0000-0000-00009E900000}"/>
    <cellStyle name="Output 10 5 13" xfId="37025" xr:uid="{00000000-0005-0000-0000-00009F900000}"/>
    <cellStyle name="Output 10 5 14" xfId="37026" xr:uid="{00000000-0005-0000-0000-0000A0900000}"/>
    <cellStyle name="Output 10 5 15" xfId="37027" xr:uid="{00000000-0005-0000-0000-0000A1900000}"/>
    <cellStyle name="Output 10 5 16" xfId="37028" xr:uid="{00000000-0005-0000-0000-0000A2900000}"/>
    <cellStyle name="Output 10 5 17" xfId="37029" xr:uid="{00000000-0005-0000-0000-0000A3900000}"/>
    <cellStyle name="Output 10 5 18" xfId="37030" xr:uid="{00000000-0005-0000-0000-0000A4900000}"/>
    <cellStyle name="Output 10 5 19" xfId="37031" xr:uid="{00000000-0005-0000-0000-0000A5900000}"/>
    <cellStyle name="Output 10 5 2" xfId="37032" xr:uid="{00000000-0005-0000-0000-0000A6900000}"/>
    <cellStyle name="Output 10 5 2 10" xfId="37033" xr:uid="{00000000-0005-0000-0000-0000A7900000}"/>
    <cellStyle name="Output 10 5 2 11" xfId="37034" xr:uid="{00000000-0005-0000-0000-0000A8900000}"/>
    <cellStyle name="Output 10 5 2 12" xfId="37035" xr:uid="{00000000-0005-0000-0000-0000A9900000}"/>
    <cellStyle name="Output 10 5 2 13" xfId="37036" xr:uid="{00000000-0005-0000-0000-0000AA900000}"/>
    <cellStyle name="Output 10 5 2 14" xfId="37037" xr:uid="{00000000-0005-0000-0000-0000AB900000}"/>
    <cellStyle name="Output 10 5 2 15" xfId="37038" xr:uid="{00000000-0005-0000-0000-0000AC900000}"/>
    <cellStyle name="Output 10 5 2 16" xfId="37039" xr:uid="{00000000-0005-0000-0000-0000AD900000}"/>
    <cellStyle name="Output 10 5 2 2" xfId="37040" xr:uid="{00000000-0005-0000-0000-0000AE900000}"/>
    <cellStyle name="Output 10 5 2 3" xfId="37041" xr:uid="{00000000-0005-0000-0000-0000AF900000}"/>
    <cellStyle name="Output 10 5 2 4" xfId="37042" xr:uid="{00000000-0005-0000-0000-0000B0900000}"/>
    <cellStyle name="Output 10 5 2 5" xfId="37043" xr:uid="{00000000-0005-0000-0000-0000B1900000}"/>
    <cellStyle name="Output 10 5 2 6" xfId="37044" xr:uid="{00000000-0005-0000-0000-0000B2900000}"/>
    <cellStyle name="Output 10 5 2 7" xfId="37045" xr:uid="{00000000-0005-0000-0000-0000B3900000}"/>
    <cellStyle name="Output 10 5 2 8" xfId="37046" xr:uid="{00000000-0005-0000-0000-0000B4900000}"/>
    <cellStyle name="Output 10 5 2 9" xfId="37047" xr:uid="{00000000-0005-0000-0000-0000B5900000}"/>
    <cellStyle name="Output 10 5 20" xfId="37048" xr:uid="{00000000-0005-0000-0000-0000B6900000}"/>
    <cellStyle name="Output 10 5 21" xfId="37049" xr:uid="{00000000-0005-0000-0000-0000B7900000}"/>
    <cellStyle name="Output 10 5 3" xfId="37050" xr:uid="{00000000-0005-0000-0000-0000B8900000}"/>
    <cellStyle name="Output 10 5 3 10" xfId="37051" xr:uid="{00000000-0005-0000-0000-0000B9900000}"/>
    <cellStyle name="Output 10 5 3 11" xfId="37052" xr:uid="{00000000-0005-0000-0000-0000BA900000}"/>
    <cellStyle name="Output 10 5 3 12" xfId="37053" xr:uid="{00000000-0005-0000-0000-0000BB900000}"/>
    <cellStyle name="Output 10 5 3 13" xfId="37054" xr:uid="{00000000-0005-0000-0000-0000BC900000}"/>
    <cellStyle name="Output 10 5 3 14" xfId="37055" xr:uid="{00000000-0005-0000-0000-0000BD900000}"/>
    <cellStyle name="Output 10 5 3 15" xfId="37056" xr:uid="{00000000-0005-0000-0000-0000BE900000}"/>
    <cellStyle name="Output 10 5 3 16" xfId="37057" xr:uid="{00000000-0005-0000-0000-0000BF900000}"/>
    <cellStyle name="Output 10 5 3 2" xfId="37058" xr:uid="{00000000-0005-0000-0000-0000C0900000}"/>
    <cellStyle name="Output 10 5 3 3" xfId="37059" xr:uid="{00000000-0005-0000-0000-0000C1900000}"/>
    <cellStyle name="Output 10 5 3 4" xfId="37060" xr:uid="{00000000-0005-0000-0000-0000C2900000}"/>
    <cellStyle name="Output 10 5 3 5" xfId="37061" xr:uid="{00000000-0005-0000-0000-0000C3900000}"/>
    <cellStyle name="Output 10 5 3 6" xfId="37062" xr:uid="{00000000-0005-0000-0000-0000C4900000}"/>
    <cellStyle name="Output 10 5 3 7" xfId="37063" xr:uid="{00000000-0005-0000-0000-0000C5900000}"/>
    <cellStyle name="Output 10 5 3 8" xfId="37064" xr:uid="{00000000-0005-0000-0000-0000C6900000}"/>
    <cellStyle name="Output 10 5 3 9" xfId="37065" xr:uid="{00000000-0005-0000-0000-0000C7900000}"/>
    <cellStyle name="Output 10 5 4" xfId="37066" xr:uid="{00000000-0005-0000-0000-0000C8900000}"/>
    <cellStyle name="Output 10 5 4 10" xfId="37067" xr:uid="{00000000-0005-0000-0000-0000C9900000}"/>
    <cellStyle name="Output 10 5 4 11" xfId="37068" xr:uid="{00000000-0005-0000-0000-0000CA900000}"/>
    <cellStyle name="Output 10 5 4 12" xfId="37069" xr:uid="{00000000-0005-0000-0000-0000CB900000}"/>
    <cellStyle name="Output 10 5 4 13" xfId="37070" xr:uid="{00000000-0005-0000-0000-0000CC900000}"/>
    <cellStyle name="Output 10 5 4 14" xfId="37071" xr:uid="{00000000-0005-0000-0000-0000CD900000}"/>
    <cellStyle name="Output 10 5 4 15" xfId="37072" xr:uid="{00000000-0005-0000-0000-0000CE900000}"/>
    <cellStyle name="Output 10 5 4 16" xfId="37073" xr:uid="{00000000-0005-0000-0000-0000CF900000}"/>
    <cellStyle name="Output 10 5 4 2" xfId="37074" xr:uid="{00000000-0005-0000-0000-0000D0900000}"/>
    <cellStyle name="Output 10 5 4 3" xfId="37075" xr:uid="{00000000-0005-0000-0000-0000D1900000}"/>
    <cellStyle name="Output 10 5 4 4" xfId="37076" xr:uid="{00000000-0005-0000-0000-0000D2900000}"/>
    <cellStyle name="Output 10 5 4 5" xfId="37077" xr:uid="{00000000-0005-0000-0000-0000D3900000}"/>
    <cellStyle name="Output 10 5 4 6" xfId="37078" xr:uid="{00000000-0005-0000-0000-0000D4900000}"/>
    <cellStyle name="Output 10 5 4 7" xfId="37079" xr:uid="{00000000-0005-0000-0000-0000D5900000}"/>
    <cellStyle name="Output 10 5 4 8" xfId="37080" xr:uid="{00000000-0005-0000-0000-0000D6900000}"/>
    <cellStyle name="Output 10 5 4 9" xfId="37081" xr:uid="{00000000-0005-0000-0000-0000D7900000}"/>
    <cellStyle name="Output 10 5 5" xfId="37082" xr:uid="{00000000-0005-0000-0000-0000D8900000}"/>
    <cellStyle name="Output 10 5 5 10" xfId="37083" xr:uid="{00000000-0005-0000-0000-0000D9900000}"/>
    <cellStyle name="Output 10 5 5 11" xfId="37084" xr:uid="{00000000-0005-0000-0000-0000DA900000}"/>
    <cellStyle name="Output 10 5 5 12" xfId="37085" xr:uid="{00000000-0005-0000-0000-0000DB900000}"/>
    <cellStyle name="Output 10 5 5 13" xfId="37086" xr:uid="{00000000-0005-0000-0000-0000DC900000}"/>
    <cellStyle name="Output 10 5 5 14" xfId="37087" xr:uid="{00000000-0005-0000-0000-0000DD900000}"/>
    <cellStyle name="Output 10 5 5 15" xfId="37088" xr:uid="{00000000-0005-0000-0000-0000DE900000}"/>
    <cellStyle name="Output 10 5 5 2" xfId="37089" xr:uid="{00000000-0005-0000-0000-0000DF900000}"/>
    <cellStyle name="Output 10 5 5 3" xfId="37090" xr:uid="{00000000-0005-0000-0000-0000E0900000}"/>
    <cellStyle name="Output 10 5 5 4" xfId="37091" xr:uid="{00000000-0005-0000-0000-0000E1900000}"/>
    <cellStyle name="Output 10 5 5 5" xfId="37092" xr:uid="{00000000-0005-0000-0000-0000E2900000}"/>
    <cellStyle name="Output 10 5 5 6" xfId="37093" xr:uid="{00000000-0005-0000-0000-0000E3900000}"/>
    <cellStyle name="Output 10 5 5 7" xfId="37094" xr:uid="{00000000-0005-0000-0000-0000E4900000}"/>
    <cellStyle name="Output 10 5 5 8" xfId="37095" xr:uid="{00000000-0005-0000-0000-0000E5900000}"/>
    <cellStyle name="Output 10 5 5 9" xfId="37096" xr:uid="{00000000-0005-0000-0000-0000E6900000}"/>
    <cellStyle name="Output 10 5 6" xfId="37097" xr:uid="{00000000-0005-0000-0000-0000E7900000}"/>
    <cellStyle name="Output 10 5 7" xfId="37098" xr:uid="{00000000-0005-0000-0000-0000E8900000}"/>
    <cellStyle name="Output 10 5 8" xfId="37099" xr:uid="{00000000-0005-0000-0000-0000E9900000}"/>
    <cellStyle name="Output 10 5 9" xfId="37100" xr:uid="{00000000-0005-0000-0000-0000EA900000}"/>
    <cellStyle name="Output 10 6" xfId="37101" xr:uid="{00000000-0005-0000-0000-0000EB900000}"/>
    <cellStyle name="Output 10 6 10" xfId="37102" xr:uid="{00000000-0005-0000-0000-0000EC900000}"/>
    <cellStyle name="Output 10 6 11" xfId="37103" xr:uid="{00000000-0005-0000-0000-0000ED900000}"/>
    <cellStyle name="Output 10 6 12" xfId="37104" xr:uid="{00000000-0005-0000-0000-0000EE900000}"/>
    <cellStyle name="Output 10 6 13" xfId="37105" xr:uid="{00000000-0005-0000-0000-0000EF900000}"/>
    <cellStyle name="Output 10 6 14" xfId="37106" xr:uid="{00000000-0005-0000-0000-0000F0900000}"/>
    <cellStyle name="Output 10 6 15" xfId="37107" xr:uid="{00000000-0005-0000-0000-0000F1900000}"/>
    <cellStyle name="Output 10 6 16" xfId="37108" xr:uid="{00000000-0005-0000-0000-0000F2900000}"/>
    <cellStyle name="Output 10 6 17" xfId="37109" xr:uid="{00000000-0005-0000-0000-0000F3900000}"/>
    <cellStyle name="Output 10 6 18" xfId="37110" xr:uid="{00000000-0005-0000-0000-0000F4900000}"/>
    <cellStyle name="Output 10 6 19" xfId="37111" xr:uid="{00000000-0005-0000-0000-0000F5900000}"/>
    <cellStyle name="Output 10 6 2" xfId="37112" xr:uid="{00000000-0005-0000-0000-0000F6900000}"/>
    <cellStyle name="Output 10 6 2 10" xfId="37113" xr:uid="{00000000-0005-0000-0000-0000F7900000}"/>
    <cellStyle name="Output 10 6 2 11" xfId="37114" xr:uid="{00000000-0005-0000-0000-0000F8900000}"/>
    <cellStyle name="Output 10 6 2 12" xfId="37115" xr:uid="{00000000-0005-0000-0000-0000F9900000}"/>
    <cellStyle name="Output 10 6 2 13" xfId="37116" xr:uid="{00000000-0005-0000-0000-0000FA900000}"/>
    <cellStyle name="Output 10 6 2 14" xfId="37117" xr:uid="{00000000-0005-0000-0000-0000FB900000}"/>
    <cellStyle name="Output 10 6 2 15" xfId="37118" xr:uid="{00000000-0005-0000-0000-0000FC900000}"/>
    <cellStyle name="Output 10 6 2 16" xfId="37119" xr:uid="{00000000-0005-0000-0000-0000FD900000}"/>
    <cellStyle name="Output 10 6 2 2" xfId="37120" xr:uid="{00000000-0005-0000-0000-0000FE900000}"/>
    <cellStyle name="Output 10 6 2 3" xfId="37121" xr:uid="{00000000-0005-0000-0000-0000FF900000}"/>
    <cellStyle name="Output 10 6 2 4" xfId="37122" xr:uid="{00000000-0005-0000-0000-000000910000}"/>
    <cellStyle name="Output 10 6 2 5" xfId="37123" xr:uid="{00000000-0005-0000-0000-000001910000}"/>
    <cellStyle name="Output 10 6 2 6" xfId="37124" xr:uid="{00000000-0005-0000-0000-000002910000}"/>
    <cellStyle name="Output 10 6 2 7" xfId="37125" xr:uid="{00000000-0005-0000-0000-000003910000}"/>
    <cellStyle name="Output 10 6 2 8" xfId="37126" xr:uid="{00000000-0005-0000-0000-000004910000}"/>
    <cellStyle name="Output 10 6 2 9" xfId="37127" xr:uid="{00000000-0005-0000-0000-000005910000}"/>
    <cellStyle name="Output 10 6 20" xfId="37128" xr:uid="{00000000-0005-0000-0000-000006910000}"/>
    <cellStyle name="Output 10 6 21" xfId="37129" xr:uid="{00000000-0005-0000-0000-000007910000}"/>
    <cellStyle name="Output 10 6 3" xfId="37130" xr:uid="{00000000-0005-0000-0000-000008910000}"/>
    <cellStyle name="Output 10 6 3 10" xfId="37131" xr:uid="{00000000-0005-0000-0000-000009910000}"/>
    <cellStyle name="Output 10 6 3 11" xfId="37132" xr:uid="{00000000-0005-0000-0000-00000A910000}"/>
    <cellStyle name="Output 10 6 3 12" xfId="37133" xr:uid="{00000000-0005-0000-0000-00000B910000}"/>
    <cellStyle name="Output 10 6 3 13" xfId="37134" xr:uid="{00000000-0005-0000-0000-00000C910000}"/>
    <cellStyle name="Output 10 6 3 14" xfId="37135" xr:uid="{00000000-0005-0000-0000-00000D910000}"/>
    <cellStyle name="Output 10 6 3 15" xfId="37136" xr:uid="{00000000-0005-0000-0000-00000E910000}"/>
    <cellStyle name="Output 10 6 3 16" xfId="37137" xr:uid="{00000000-0005-0000-0000-00000F910000}"/>
    <cellStyle name="Output 10 6 3 2" xfId="37138" xr:uid="{00000000-0005-0000-0000-000010910000}"/>
    <cellStyle name="Output 10 6 3 3" xfId="37139" xr:uid="{00000000-0005-0000-0000-000011910000}"/>
    <cellStyle name="Output 10 6 3 4" xfId="37140" xr:uid="{00000000-0005-0000-0000-000012910000}"/>
    <cellStyle name="Output 10 6 3 5" xfId="37141" xr:uid="{00000000-0005-0000-0000-000013910000}"/>
    <cellStyle name="Output 10 6 3 6" xfId="37142" xr:uid="{00000000-0005-0000-0000-000014910000}"/>
    <cellStyle name="Output 10 6 3 7" xfId="37143" xr:uid="{00000000-0005-0000-0000-000015910000}"/>
    <cellStyle name="Output 10 6 3 8" xfId="37144" xr:uid="{00000000-0005-0000-0000-000016910000}"/>
    <cellStyle name="Output 10 6 3 9" xfId="37145" xr:uid="{00000000-0005-0000-0000-000017910000}"/>
    <cellStyle name="Output 10 6 4" xfId="37146" xr:uid="{00000000-0005-0000-0000-000018910000}"/>
    <cellStyle name="Output 10 6 4 10" xfId="37147" xr:uid="{00000000-0005-0000-0000-000019910000}"/>
    <cellStyle name="Output 10 6 4 11" xfId="37148" xr:uid="{00000000-0005-0000-0000-00001A910000}"/>
    <cellStyle name="Output 10 6 4 12" xfId="37149" xr:uid="{00000000-0005-0000-0000-00001B910000}"/>
    <cellStyle name="Output 10 6 4 13" xfId="37150" xr:uid="{00000000-0005-0000-0000-00001C910000}"/>
    <cellStyle name="Output 10 6 4 14" xfId="37151" xr:uid="{00000000-0005-0000-0000-00001D910000}"/>
    <cellStyle name="Output 10 6 4 15" xfId="37152" xr:uid="{00000000-0005-0000-0000-00001E910000}"/>
    <cellStyle name="Output 10 6 4 16" xfId="37153" xr:uid="{00000000-0005-0000-0000-00001F910000}"/>
    <cellStyle name="Output 10 6 4 2" xfId="37154" xr:uid="{00000000-0005-0000-0000-000020910000}"/>
    <cellStyle name="Output 10 6 4 3" xfId="37155" xr:uid="{00000000-0005-0000-0000-000021910000}"/>
    <cellStyle name="Output 10 6 4 4" xfId="37156" xr:uid="{00000000-0005-0000-0000-000022910000}"/>
    <cellStyle name="Output 10 6 4 5" xfId="37157" xr:uid="{00000000-0005-0000-0000-000023910000}"/>
    <cellStyle name="Output 10 6 4 6" xfId="37158" xr:uid="{00000000-0005-0000-0000-000024910000}"/>
    <cellStyle name="Output 10 6 4 7" xfId="37159" xr:uid="{00000000-0005-0000-0000-000025910000}"/>
    <cellStyle name="Output 10 6 4 8" xfId="37160" xr:uid="{00000000-0005-0000-0000-000026910000}"/>
    <cellStyle name="Output 10 6 4 9" xfId="37161" xr:uid="{00000000-0005-0000-0000-000027910000}"/>
    <cellStyle name="Output 10 6 5" xfId="37162" xr:uid="{00000000-0005-0000-0000-000028910000}"/>
    <cellStyle name="Output 10 6 5 10" xfId="37163" xr:uid="{00000000-0005-0000-0000-000029910000}"/>
    <cellStyle name="Output 10 6 5 11" xfId="37164" xr:uid="{00000000-0005-0000-0000-00002A910000}"/>
    <cellStyle name="Output 10 6 5 12" xfId="37165" xr:uid="{00000000-0005-0000-0000-00002B910000}"/>
    <cellStyle name="Output 10 6 5 13" xfId="37166" xr:uid="{00000000-0005-0000-0000-00002C910000}"/>
    <cellStyle name="Output 10 6 5 14" xfId="37167" xr:uid="{00000000-0005-0000-0000-00002D910000}"/>
    <cellStyle name="Output 10 6 5 15" xfId="37168" xr:uid="{00000000-0005-0000-0000-00002E910000}"/>
    <cellStyle name="Output 10 6 5 2" xfId="37169" xr:uid="{00000000-0005-0000-0000-00002F910000}"/>
    <cellStyle name="Output 10 6 5 3" xfId="37170" xr:uid="{00000000-0005-0000-0000-000030910000}"/>
    <cellStyle name="Output 10 6 5 4" xfId="37171" xr:uid="{00000000-0005-0000-0000-000031910000}"/>
    <cellStyle name="Output 10 6 5 5" xfId="37172" xr:uid="{00000000-0005-0000-0000-000032910000}"/>
    <cellStyle name="Output 10 6 5 6" xfId="37173" xr:uid="{00000000-0005-0000-0000-000033910000}"/>
    <cellStyle name="Output 10 6 5 7" xfId="37174" xr:uid="{00000000-0005-0000-0000-000034910000}"/>
    <cellStyle name="Output 10 6 5 8" xfId="37175" xr:uid="{00000000-0005-0000-0000-000035910000}"/>
    <cellStyle name="Output 10 6 5 9" xfId="37176" xr:uid="{00000000-0005-0000-0000-000036910000}"/>
    <cellStyle name="Output 10 6 6" xfId="37177" xr:uid="{00000000-0005-0000-0000-000037910000}"/>
    <cellStyle name="Output 10 6 7" xfId="37178" xr:uid="{00000000-0005-0000-0000-000038910000}"/>
    <cellStyle name="Output 10 6 8" xfId="37179" xr:uid="{00000000-0005-0000-0000-000039910000}"/>
    <cellStyle name="Output 10 6 9" xfId="37180" xr:uid="{00000000-0005-0000-0000-00003A910000}"/>
    <cellStyle name="Output 10 7" xfId="37181" xr:uid="{00000000-0005-0000-0000-00003B910000}"/>
    <cellStyle name="Output 10 7 10" xfId="37182" xr:uid="{00000000-0005-0000-0000-00003C910000}"/>
    <cellStyle name="Output 10 7 11" xfId="37183" xr:uid="{00000000-0005-0000-0000-00003D910000}"/>
    <cellStyle name="Output 10 7 12" xfId="37184" xr:uid="{00000000-0005-0000-0000-00003E910000}"/>
    <cellStyle name="Output 10 7 13" xfId="37185" xr:uid="{00000000-0005-0000-0000-00003F910000}"/>
    <cellStyle name="Output 10 7 14" xfId="37186" xr:uid="{00000000-0005-0000-0000-000040910000}"/>
    <cellStyle name="Output 10 7 15" xfId="37187" xr:uid="{00000000-0005-0000-0000-000041910000}"/>
    <cellStyle name="Output 10 7 16" xfId="37188" xr:uid="{00000000-0005-0000-0000-000042910000}"/>
    <cellStyle name="Output 10 7 2" xfId="37189" xr:uid="{00000000-0005-0000-0000-000043910000}"/>
    <cellStyle name="Output 10 7 3" xfId="37190" xr:uid="{00000000-0005-0000-0000-000044910000}"/>
    <cellStyle name="Output 10 7 4" xfId="37191" xr:uid="{00000000-0005-0000-0000-000045910000}"/>
    <cellStyle name="Output 10 7 5" xfId="37192" xr:uid="{00000000-0005-0000-0000-000046910000}"/>
    <cellStyle name="Output 10 7 6" xfId="37193" xr:uid="{00000000-0005-0000-0000-000047910000}"/>
    <cellStyle name="Output 10 7 7" xfId="37194" xr:uid="{00000000-0005-0000-0000-000048910000}"/>
    <cellStyle name="Output 10 7 8" xfId="37195" xr:uid="{00000000-0005-0000-0000-000049910000}"/>
    <cellStyle name="Output 10 7 9" xfId="37196" xr:uid="{00000000-0005-0000-0000-00004A910000}"/>
    <cellStyle name="Output 10 8" xfId="37197" xr:uid="{00000000-0005-0000-0000-00004B910000}"/>
    <cellStyle name="Output 10 8 10" xfId="37198" xr:uid="{00000000-0005-0000-0000-00004C910000}"/>
    <cellStyle name="Output 10 8 11" xfId="37199" xr:uid="{00000000-0005-0000-0000-00004D910000}"/>
    <cellStyle name="Output 10 8 12" xfId="37200" xr:uid="{00000000-0005-0000-0000-00004E910000}"/>
    <cellStyle name="Output 10 8 13" xfId="37201" xr:uid="{00000000-0005-0000-0000-00004F910000}"/>
    <cellStyle name="Output 10 8 14" xfId="37202" xr:uid="{00000000-0005-0000-0000-000050910000}"/>
    <cellStyle name="Output 10 8 15" xfId="37203" xr:uid="{00000000-0005-0000-0000-000051910000}"/>
    <cellStyle name="Output 10 8 16" xfId="37204" xr:uid="{00000000-0005-0000-0000-000052910000}"/>
    <cellStyle name="Output 10 8 2" xfId="37205" xr:uid="{00000000-0005-0000-0000-000053910000}"/>
    <cellStyle name="Output 10 8 3" xfId="37206" xr:uid="{00000000-0005-0000-0000-000054910000}"/>
    <cellStyle name="Output 10 8 4" xfId="37207" xr:uid="{00000000-0005-0000-0000-000055910000}"/>
    <cellStyle name="Output 10 8 5" xfId="37208" xr:uid="{00000000-0005-0000-0000-000056910000}"/>
    <cellStyle name="Output 10 8 6" xfId="37209" xr:uid="{00000000-0005-0000-0000-000057910000}"/>
    <cellStyle name="Output 10 8 7" xfId="37210" xr:uid="{00000000-0005-0000-0000-000058910000}"/>
    <cellStyle name="Output 10 8 8" xfId="37211" xr:uid="{00000000-0005-0000-0000-000059910000}"/>
    <cellStyle name="Output 10 8 9" xfId="37212" xr:uid="{00000000-0005-0000-0000-00005A910000}"/>
    <cellStyle name="Output 10 9" xfId="37213" xr:uid="{00000000-0005-0000-0000-00005B910000}"/>
    <cellStyle name="Output 10 9 10" xfId="37214" xr:uid="{00000000-0005-0000-0000-00005C910000}"/>
    <cellStyle name="Output 10 9 11" xfId="37215" xr:uid="{00000000-0005-0000-0000-00005D910000}"/>
    <cellStyle name="Output 10 9 12" xfId="37216" xr:uid="{00000000-0005-0000-0000-00005E910000}"/>
    <cellStyle name="Output 10 9 13" xfId="37217" xr:uid="{00000000-0005-0000-0000-00005F910000}"/>
    <cellStyle name="Output 10 9 14" xfId="37218" xr:uid="{00000000-0005-0000-0000-000060910000}"/>
    <cellStyle name="Output 10 9 15" xfId="37219" xr:uid="{00000000-0005-0000-0000-000061910000}"/>
    <cellStyle name="Output 10 9 16" xfId="37220" xr:uid="{00000000-0005-0000-0000-000062910000}"/>
    <cellStyle name="Output 10 9 2" xfId="37221" xr:uid="{00000000-0005-0000-0000-000063910000}"/>
    <cellStyle name="Output 10 9 3" xfId="37222" xr:uid="{00000000-0005-0000-0000-000064910000}"/>
    <cellStyle name="Output 10 9 4" xfId="37223" xr:uid="{00000000-0005-0000-0000-000065910000}"/>
    <cellStyle name="Output 10 9 5" xfId="37224" xr:uid="{00000000-0005-0000-0000-000066910000}"/>
    <cellStyle name="Output 10 9 6" xfId="37225" xr:uid="{00000000-0005-0000-0000-000067910000}"/>
    <cellStyle name="Output 10 9 7" xfId="37226" xr:uid="{00000000-0005-0000-0000-000068910000}"/>
    <cellStyle name="Output 10 9 8" xfId="37227" xr:uid="{00000000-0005-0000-0000-000069910000}"/>
    <cellStyle name="Output 10 9 9" xfId="37228" xr:uid="{00000000-0005-0000-0000-00006A910000}"/>
    <cellStyle name="Output 11" xfId="37229" xr:uid="{00000000-0005-0000-0000-00006B910000}"/>
    <cellStyle name="Output 11 10" xfId="37230" xr:uid="{00000000-0005-0000-0000-00006C910000}"/>
    <cellStyle name="Output 11 10 10" xfId="37231" xr:uid="{00000000-0005-0000-0000-00006D910000}"/>
    <cellStyle name="Output 11 10 11" xfId="37232" xr:uid="{00000000-0005-0000-0000-00006E910000}"/>
    <cellStyle name="Output 11 10 12" xfId="37233" xr:uid="{00000000-0005-0000-0000-00006F910000}"/>
    <cellStyle name="Output 11 10 13" xfId="37234" xr:uid="{00000000-0005-0000-0000-000070910000}"/>
    <cellStyle name="Output 11 10 14" xfId="37235" xr:uid="{00000000-0005-0000-0000-000071910000}"/>
    <cellStyle name="Output 11 10 15" xfId="37236" xr:uid="{00000000-0005-0000-0000-000072910000}"/>
    <cellStyle name="Output 11 10 2" xfId="37237" xr:uid="{00000000-0005-0000-0000-000073910000}"/>
    <cellStyle name="Output 11 10 3" xfId="37238" xr:uid="{00000000-0005-0000-0000-000074910000}"/>
    <cellStyle name="Output 11 10 4" xfId="37239" xr:uid="{00000000-0005-0000-0000-000075910000}"/>
    <cellStyle name="Output 11 10 5" xfId="37240" xr:uid="{00000000-0005-0000-0000-000076910000}"/>
    <cellStyle name="Output 11 10 6" xfId="37241" xr:uid="{00000000-0005-0000-0000-000077910000}"/>
    <cellStyle name="Output 11 10 7" xfId="37242" xr:uid="{00000000-0005-0000-0000-000078910000}"/>
    <cellStyle name="Output 11 10 8" xfId="37243" xr:uid="{00000000-0005-0000-0000-000079910000}"/>
    <cellStyle name="Output 11 10 9" xfId="37244" xr:uid="{00000000-0005-0000-0000-00007A910000}"/>
    <cellStyle name="Output 11 11" xfId="37245" xr:uid="{00000000-0005-0000-0000-00007B910000}"/>
    <cellStyle name="Output 11 12" xfId="37246" xr:uid="{00000000-0005-0000-0000-00007C910000}"/>
    <cellStyle name="Output 11 13" xfId="37247" xr:uid="{00000000-0005-0000-0000-00007D910000}"/>
    <cellStyle name="Output 11 14" xfId="37248" xr:uid="{00000000-0005-0000-0000-00007E910000}"/>
    <cellStyle name="Output 11 15" xfId="37249" xr:uid="{00000000-0005-0000-0000-00007F910000}"/>
    <cellStyle name="Output 11 16" xfId="37250" xr:uid="{00000000-0005-0000-0000-000080910000}"/>
    <cellStyle name="Output 11 17" xfId="37251" xr:uid="{00000000-0005-0000-0000-000081910000}"/>
    <cellStyle name="Output 11 18" xfId="37252" xr:uid="{00000000-0005-0000-0000-000082910000}"/>
    <cellStyle name="Output 11 19" xfId="37253" xr:uid="{00000000-0005-0000-0000-000083910000}"/>
    <cellStyle name="Output 11 2" xfId="37254" xr:uid="{00000000-0005-0000-0000-000084910000}"/>
    <cellStyle name="Output 11 2 10" xfId="37255" xr:uid="{00000000-0005-0000-0000-000085910000}"/>
    <cellStyle name="Output 11 2 10 10" xfId="37256" xr:uid="{00000000-0005-0000-0000-000086910000}"/>
    <cellStyle name="Output 11 2 10 11" xfId="37257" xr:uid="{00000000-0005-0000-0000-000087910000}"/>
    <cellStyle name="Output 11 2 10 12" xfId="37258" xr:uid="{00000000-0005-0000-0000-000088910000}"/>
    <cellStyle name="Output 11 2 10 13" xfId="37259" xr:uid="{00000000-0005-0000-0000-000089910000}"/>
    <cellStyle name="Output 11 2 10 14" xfId="37260" xr:uid="{00000000-0005-0000-0000-00008A910000}"/>
    <cellStyle name="Output 11 2 10 15" xfId="37261" xr:uid="{00000000-0005-0000-0000-00008B910000}"/>
    <cellStyle name="Output 11 2 10 2" xfId="37262" xr:uid="{00000000-0005-0000-0000-00008C910000}"/>
    <cellStyle name="Output 11 2 10 3" xfId="37263" xr:uid="{00000000-0005-0000-0000-00008D910000}"/>
    <cellStyle name="Output 11 2 10 4" xfId="37264" xr:uid="{00000000-0005-0000-0000-00008E910000}"/>
    <cellStyle name="Output 11 2 10 5" xfId="37265" xr:uid="{00000000-0005-0000-0000-00008F910000}"/>
    <cellStyle name="Output 11 2 10 6" xfId="37266" xr:uid="{00000000-0005-0000-0000-000090910000}"/>
    <cellStyle name="Output 11 2 10 7" xfId="37267" xr:uid="{00000000-0005-0000-0000-000091910000}"/>
    <cellStyle name="Output 11 2 10 8" xfId="37268" xr:uid="{00000000-0005-0000-0000-000092910000}"/>
    <cellStyle name="Output 11 2 10 9" xfId="37269" xr:uid="{00000000-0005-0000-0000-000093910000}"/>
    <cellStyle name="Output 11 2 11" xfId="37270" xr:uid="{00000000-0005-0000-0000-000094910000}"/>
    <cellStyle name="Output 11 2 12" xfId="37271" xr:uid="{00000000-0005-0000-0000-000095910000}"/>
    <cellStyle name="Output 11 2 13" xfId="37272" xr:uid="{00000000-0005-0000-0000-000096910000}"/>
    <cellStyle name="Output 11 2 14" xfId="37273" xr:uid="{00000000-0005-0000-0000-000097910000}"/>
    <cellStyle name="Output 11 2 15" xfId="37274" xr:uid="{00000000-0005-0000-0000-000098910000}"/>
    <cellStyle name="Output 11 2 16" xfId="37275" xr:uid="{00000000-0005-0000-0000-000099910000}"/>
    <cellStyle name="Output 11 2 17" xfId="37276" xr:uid="{00000000-0005-0000-0000-00009A910000}"/>
    <cellStyle name="Output 11 2 18" xfId="37277" xr:uid="{00000000-0005-0000-0000-00009B910000}"/>
    <cellStyle name="Output 11 2 19" xfId="37278" xr:uid="{00000000-0005-0000-0000-00009C910000}"/>
    <cellStyle name="Output 11 2 2" xfId="37279" xr:uid="{00000000-0005-0000-0000-00009D910000}"/>
    <cellStyle name="Output 11 2 2 10" xfId="37280" xr:uid="{00000000-0005-0000-0000-00009E910000}"/>
    <cellStyle name="Output 11 2 2 11" xfId="37281" xr:uid="{00000000-0005-0000-0000-00009F910000}"/>
    <cellStyle name="Output 11 2 2 12" xfId="37282" xr:uid="{00000000-0005-0000-0000-0000A0910000}"/>
    <cellStyle name="Output 11 2 2 13" xfId="37283" xr:uid="{00000000-0005-0000-0000-0000A1910000}"/>
    <cellStyle name="Output 11 2 2 14" xfId="37284" xr:uid="{00000000-0005-0000-0000-0000A2910000}"/>
    <cellStyle name="Output 11 2 2 15" xfId="37285" xr:uid="{00000000-0005-0000-0000-0000A3910000}"/>
    <cellStyle name="Output 11 2 2 16" xfId="37286" xr:uid="{00000000-0005-0000-0000-0000A4910000}"/>
    <cellStyle name="Output 11 2 2 17" xfId="37287" xr:uid="{00000000-0005-0000-0000-0000A5910000}"/>
    <cellStyle name="Output 11 2 2 18" xfId="37288" xr:uid="{00000000-0005-0000-0000-0000A6910000}"/>
    <cellStyle name="Output 11 2 2 19" xfId="37289" xr:uid="{00000000-0005-0000-0000-0000A7910000}"/>
    <cellStyle name="Output 11 2 2 2" xfId="37290" xr:uid="{00000000-0005-0000-0000-0000A8910000}"/>
    <cellStyle name="Output 11 2 2 2 10" xfId="37291" xr:uid="{00000000-0005-0000-0000-0000A9910000}"/>
    <cellStyle name="Output 11 2 2 2 11" xfId="37292" xr:uid="{00000000-0005-0000-0000-0000AA910000}"/>
    <cellStyle name="Output 11 2 2 2 12" xfId="37293" xr:uid="{00000000-0005-0000-0000-0000AB910000}"/>
    <cellStyle name="Output 11 2 2 2 13" xfId="37294" xr:uid="{00000000-0005-0000-0000-0000AC910000}"/>
    <cellStyle name="Output 11 2 2 2 14" xfId="37295" xr:uid="{00000000-0005-0000-0000-0000AD910000}"/>
    <cellStyle name="Output 11 2 2 2 15" xfId="37296" xr:uid="{00000000-0005-0000-0000-0000AE910000}"/>
    <cellStyle name="Output 11 2 2 2 16" xfId="37297" xr:uid="{00000000-0005-0000-0000-0000AF910000}"/>
    <cellStyle name="Output 11 2 2 2 2" xfId="37298" xr:uid="{00000000-0005-0000-0000-0000B0910000}"/>
    <cellStyle name="Output 11 2 2 2 3" xfId="37299" xr:uid="{00000000-0005-0000-0000-0000B1910000}"/>
    <cellStyle name="Output 11 2 2 2 4" xfId="37300" xr:uid="{00000000-0005-0000-0000-0000B2910000}"/>
    <cellStyle name="Output 11 2 2 2 5" xfId="37301" xr:uid="{00000000-0005-0000-0000-0000B3910000}"/>
    <cellStyle name="Output 11 2 2 2 6" xfId="37302" xr:uid="{00000000-0005-0000-0000-0000B4910000}"/>
    <cellStyle name="Output 11 2 2 2 7" xfId="37303" xr:uid="{00000000-0005-0000-0000-0000B5910000}"/>
    <cellStyle name="Output 11 2 2 2 8" xfId="37304" xr:uid="{00000000-0005-0000-0000-0000B6910000}"/>
    <cellStyle name="Output 11 2 2 2 9" xfId="37305" xr:uid="{00000000-0005-0000-0000-0000B7910000}"/>
    <cellStyle name="Output 11 2 2 20" xfId="37306" xr:uid="{00000000-0005-0000-0000-0000B8910000}"/>
    <cellStyle name="Output 11 2 2 21" xfId="37307" xr:uid="{00000000-0005-0000-0000-0000B9910000}"/>
    <cellStyle name="Output 11 2 2 3" xfId="37308" xr:uid="{00000000-0005-0000-0000-0000BA910000}"/>
    <cellStyle name="Output 11 2 2 3 10" xfId="37309" xr:uid="{00000000-0005-0000-0000-0000BB910000}"/>
    <cellStyle name="Output 11 2 2 3 11" xfId="37310" xr:uid="{00000000-0005-0000-0000-0000BC910000}"/>
    <cellStyle name="Output 11 2 2 3 12" xfId="37311" xr:uid="{00000000-0005-0000-0000-0000BD910000}"/>
    <cellStyle name="Output 11 2 2 3 13" xfId="37312" xr:uid="{00000000-0005-0000-0000-0000BE910000}"/>
    <cellStyle name="Output 11 2 2 3 14" xfId="37313" xr:uid="{00000000-0005-0000-0000-0000BF910000}"/>
    <cellStyle name="Output 11 2 2 3 15" xfId="37314" xr:uid="{00000000-0005-0000-0000-0000C0910000}"/>
    <cellStyle name="Output 11 2 2 3 16" xfId="37315" xr:uid="{00000000-0005-0000-0000-0000C1910000}"/>
    <cellStyle name="Output 11 2 2 3 2" xfId="37316" xr:uid="{00000000-0005-0000-0000-0000C2910000}"/>
    <cellStyle name="Output 11 2 2 3 3" xfId="37317" xr:uid="{00000000-0005-0000-0000-0000C3910000}"/>
    <cellStyle name="Output 11 2 2 3 4" xfId="37318" xr:uid="{00000000-0005-0000-0000-0000C4910000}"/>
    <cellStyle name="Output 11 2 2 3 5" xfId="37319" xr:uid="{00000000-0005-0000-0000-0000C5910000}"/>
    <cellStyle name="Output 11 2 2 3 6" xfId="37320" xr:uid="{00000000-0005-0000-0000-0000C6910000}"/>
    <cellStyle name="Output 11 2 2 3 7" xfId="37321" xr:uid="{00000000-0005-0000-0000-0000C7910000}"/>
    <cellStyle name="Output 11 2 2 3 8" xfId="37322" xr:uid="{00000000-0005-0000-0000-0000C8910000}"/>
    <cellStyle name="Output 11 2 2 3 9" xfId="37323" xr:uid="{00000000-0005-0000-0000-0000C9910000}"/>
    <cellStyle name="Output 11 2 2 4" xfId="37324" xr:uid="{00000000-0005-0000-0000-0000CA910000}"/>
    <cellStyle name="Output 11 2 2 4 10" xfId="37325" xr:uid="{00000000-0005-0000-0000-0000CB910000}"/>
    <cellStyle name="Output 11 2 2 4 11" xfId="37326" xr:uid="{00000000-0005-0000-0000-0000CC910000}"/>
    <cellStyle name="Output 11 2 2 4 12" xfId="37327" xr:uid="{00000000-0005-0000-0000-0000CD910000}"/>
    <cellStyle name="Output 11 2 2 4 13" xfId="37328" xr:uid="{00000000-0005-0000-0000-0000CE910000}"/>
    <cellStyle name="Output 11 2 2 4 14" xfId="37329" xr:uid="{00000000-0005-0000-0000-0000CF910000}"/>
    <cellStyle name="Output 11 2 2 4 15" xfId="37330" xr:uid="{00000000-0005-0000-0000-0000D0910000}"/>
    <cellStyle name="Output 11 2 2 4 16" xfId="37331" xr:uid="{00000000-0005-0000-0000-0000D1910000}"/>
    <cellStyle name="Output 11 2 2 4 2" xfId="37332" xr:uid="{00000000-0005-0000-0000-0000D2910000}"/>
    <cellStyle name="Output 11 2 2 4 3" xfId="37333" xr:uid="{00000000-0005-0000-0000-0000D3910000}"/>
    <cellStyle name="Output 11 2 2 4 4" xfId="37334" xr:uid="{00000000-0005-0000-0000-0000D4910000}"/>
    <cellStyle name="Output 11 2 2 4 5" xfId="37335" xr:uid="{00000000-0005-0000-0000-0000D5910000}"/>
    <cellStyle name="Output 11 2 2 4 6" xfId="37336" xr:uid="{00000000-0005-0000-0000-0000D6910000}"/>
    <cellStyle name="Output 11 2 2 4 7" xfId="37337" xr:uid="{00000000-0005-0000-0000-0000D7910000}"/>
    <cellStyle name="Output 11 2 2 4 8" xfId="37338" xr:uid="{00000000-0005-0000-0000-0000D8910000}"/>
    <cellStyle name="Output 11 2 2 4 9" xfId="37339" xr:uid="{00000000-0005-0000-0000-0000D9910000}"/>
    <cellStyle name="Output 11 2 2 5" xfId="37340" xr:uid="{00000000-0005-0000-0000-0000DA910000}"/>
    <cellStyle name="Output 11 2 2 5 10" xfId="37341" xr:uid="{00000000-0005-0000-0000-0000DB910000}"/>
    <cellStyle name="Output 11 2 2 5 11" xfId="37342" xr:uid="{00000000-0005-0000-0000-0000DC910000}"/>
    <cellStyle name="Output 11 2 2 5 12" xfId="37343" xr:uid="{00000000-0005-0000-0000-0000DD910000}"/>
    <cellStyle name="Output 11 2 2 5 13" xfId="37344" xr:uid="{00000000-0005-0000-0000-0000DE910000}"/>
    <cellStyle name="Output 11 2 2 5 14" xfId="37345" xr:uid="{00000000-0005-0000-0000-0000DF910000}"/>
    <cellStyle name="Output 11 2 2 5 15" xfId="37346" xr:uid="{00000000-0005-0000-0000-0000E0910000}"/>
    <cellStyle name="Output 11 2 2 5 2" xfId="37347" xr:uid="{00000000-0005-0000-0000-0000E1910000}"/>
    <cellStyle name="Output 11 2 2 5 3" xfId="37348" xr:uid="{00000000-0005-0000-0000-0000E2910000}"/>
    <cellStyle name="Output 11 2 2 5 4" xfId="37349" xr:uid="{00000000-0005-0000-0000-0000E3910000}"/>
    <cellStyle name="Output 11 2 2 5 5" xfId="37350" xr:uid="{00000000-0005-0000-0000-0000E4910000}"/>
    <cellStyle name="Output 11 2 2 5 6" xfId="37351" xr:uid="{00000000-0005-0000-0000-0000E5910000}"/>
    <cellStyle name="Output 11 2 2 5 7" xfId="37352" xr:uid="{00000000-0005-0000-0000-0000E6910000}"/>
    <cellStyle name="Output 11 2 2 5 8" xfId="37353" xr:uid="{00000000-0005-0000-0000-0000E7910000}"/>
    <cellStyle name="Output 11 2 2 5 9" xfId="37354" xr:uid="{00000000-0005-0000-0000-0000E8910000}"/>
    <cellStyle name="Output 11 2 2 6" xfId="37355" xr:uid="{00000000-0005-0000-0000-0000E9910000}"/>
    <cellStyle name="Output 11 2 2 7" xfId="37356" xr:uid="{00000000-0005-0000-0000-0000EA910000}"/>
    <cellStyle name="Output 11 2 2 8" xfId="37357" xr:uid="{00000000-0005-0000-0000-0000EB910000}"/>
    <cellStyle name="Output 11 2 2 9" xfId="37358" xr:uid="{00000000-0005-0000-0000-0000EC910000}"/>
    <cellStyle name="Output 11 2 20" xfId="37359" xr:uid="{00000000-0005-0000-0000-0000ED910000}"/>
    <cellStyle name="Output 11 2 21" xfId="37360" xr:uid="{00000000-0005-0000-0000-0000EE910000}"/>
    <cellStyle name="Output 11 2 22" xfId="37361" xr:uid="{00000000-0005-0000-0000-0000EF910000}"/>
    <cellStyle name="Output 11 2 23" xfId="37362" xr:uid="{00000000-0005-0000-0000-0000F0910000}"/>
    <cellStyle name="Output 11 2 24" xfId="37363" xr:uid="{00000000-0005-0000-0000-0000F1910000}"/>
    <cellStyle name="Output 11 2 25" xfId="37364" xr:uid="{00000000-0005-0000-0000-0000F2910000}"/>
    <cellStyle name="Output 11 2 26" xfId="37365" xr:uid="{00000000-0005-0000-0000-0000F3910000}"/>
    <cellStyle name="Output 11 2 27" xfId="37366" xr:uid="{00000000-0005-0000-0000-0000F4910000}"/>
    <cellStyle name="Output 11 2 28" xfId="37367" xr:uid="{00000000-0005-0000-0000-0000F5910000}"/>
    <cellStyle name="Output 11 2 3" xfId="37368" xr:uid="{00000000-0005-0000-0000-0000F6910000}"/>
    <cellStyle name="Output 11 2 3 10" xfId="37369" xr:uid="{00000000-0005-0000-0000-0000F7910000}"/>
    <cellStyle name="Output 11 2 3 11" xfId="37370" xr:uid="{00000000-0005-0000-0000-0000F8910000}"/>
    <cellStyle name="Output 11 2 3 12" xfId="37371" xr:uid="{00000000-0005-0000-0000-0000F9910000}"/>
    <cellStyle name="Output 11 2 3 13" xfId="37372" xr:uid="{00000000-0005-0000-0000-0000FA910000}"/>
    <cellStyle name="Output 11 2 3 14" xfId="37373" xr:uid="{00000000-0005-0000-0000-0000FB910000}"/>
    <cellStyle name="Output 11 2 3 15" xfId="37374" xr:uid="{00000000-0005-0000-0000-0000FC910000}"/>
    <cellStyle name="Output 11 2 3 16" xfId="37375" xr:uid="{00000000-0005-0000-0000-0000FD910000}"/>
    <cellStyle name="Output 11 2 3 17" xfId="37376" xr:uid="{00000000-0005-0000-0000-0000FE910000}"/>
    <cellStyle name="Output 11 2 3 18" xfId="37377" xr:uid="{00000000-0005-0000-0000-0000FF910000}"/>
    <cellStyle name="Output 11 2 3 19" xfId="37378" xr:uid="{00000000-0005-0000-0000-000000920000}"/>
    <cellStyle name="Output 11 2 3 2" xfId="37379" xr:uid="{00000000-0005-0000-0000-000001920000}"/>
    <cellStyle name="Output 11 2 3 2 10" xfId="37380" xr:uid="{00000000-0005-0000-0000-000002920000}"/>
    <cellStyle name="Output 11 2 3 2 11" xfId="37381" xr:uid="{00000000-0005-0000-0000-000003920000}"/>
    <cellStyle name="Output 11 2 3 2 12" xfId="37382" xr:uid="{00000000-0005-0000-0000-000004920000}"/>
    <cellStyle name="Output 11 2 3 2 13" xfId="37383" xr:uid="{00000000-0005-0000-0000-000005920000}"/>
    <cellStyle name="Output 11 2 3 2 14" xfId="37384" xr:uid="{00000000-0005-0000-0000-000006920000}"/>
    <cellStyle name="Output 11 2 3 2 15" xfId="37385" xr:uid="{00000000-0005-0000-0000-000007920000}"/>
    <cellStyle name="Output 11 2 3 2 16" xfId="37386" xr:uid="{00000000-0005-0000-0000-000008920000}"/>
    <cellStyle name="Output 11 2 3 2 2" xfId="37387" xr:uid="{00000000-0005-0000-0000-000009920000}"/>
    <cellStyle name="Output 11 2 3 2 3" xfId="37388" xr:uid="{00000000-0005-0000-0000-00000A920000}"/>
    <cellStyle name="Output 11 2 3 2 4" xfId="37389" xr:uid="{00000000-0005-0000-0000-00000B920000}"/>
    <cellStyle name="Output 11 2 3 2 5" xfId="37390" xr:uid="{00000000-0005-0000-0000-00000C920000}"/>
    <cellStyle name="Output 11 2 3 2 6" xfId="37391" xr:uid="{00000000-0005-0000-0000-00000D920000}"/>
    <cellStyle name="Output 11 2 3 2 7" xfId="37392" xr:uid="{00000000-0005-0000-0000-00000E920000}"/>
    <cellStyle name="Output 11 2 3 2 8" xfId="37393" xr:uid="{00000000-0005-0000-0000-00000F920000}"/>
    <cellStyle name="Output 11 2 3 2 9" xfId="37394" xr:uid="{00000000-0005-0000-0000-000010920000}"/>
    <cellStyle name="Output 11 2 3 20" xfId="37395" xr:uid="{00000000-0005-0000-0000-000011920000}"/>
    <cellStyle name="Output 11 2 3 21" xfId="37396" xr:uid="{00000000-0005-0000-0000-000012920000}"/>
    <cellStyle name="Output 11 2 3 3" xfId="37397" xr:uid="{00000000-0005-0000-0000-000013920000}"/>
    <cellStyle name="Output 11 2 3 3 10" xfId="37398" xr:uid="{00000000-0005-0000-0000-000014920000}"/>
    <cellStyle name="Output 11 2 3 3 11" xfId="37399" xr:uid="{00000000-0005-0000-0000-000015920000}"/>
    <cellStyle name="Output 11 2 3 3 12" xfId="37400" xr:uid="{00000000-0005-0000-0000-000016920000}"/>
    <cellStyle name="Output 11 2 3 3 13" xfId="37401" xr:uid="{00000000-0005-0000-0000-000017920000}"/>
    <cellStyle name="Output 11 2 3 3 14" xfId="37402" xr:uid="{00000000-0005-0000-0000-000018920000}"/>
    <cellStyle name="Output 11 2 3 3 15" xfId="37403" xr:uid="{00000000-0005-0000-0000-000019920000}"/>
    <cellStyle name="Output 11 2 3 3 16" xfId="37404" xr:uid="{00000000-0005-0000-0000-00001A920000}"/>
    <cellStyle name="Output 11 2 3 3 2" xfId="37405" xr:uid="{00000000-0005-0000-0000-00001B920000}"/>
    <cellStyle name="Output 11 2 3 3 3" xfId="37406" xr:uid="{00000000-0005-0000-0000-00001C920000}"/>
    <cellStyle name="Output 11 2 3 3 4" xfId="37407" xr:uid="{00000000-0005-0000-0000-00001D920000}"/>
    <cellStyle name="Output 11 2 3 3 5" xfId="37408" xr:uid="{00000000-0005-0000-0000-00001E920000}"/>
    <cellStyle name="Output 11 2 3 3 6" xfId="37409" xr:uid="{00000000-0005-0000-0000-00001F920000}"/>
    <cellStyle name="Output 11 2 3 3 7" xfId="37410" xr:uid="{00000000-0005-0000-0000-000020920000}"/>
    <cellStyle name="Output 11 2 3 3 8" xfId="37411" xr:uid="{00000000-0005-0000-0000-000021920000}"/>
    <cellStyle name="Output 11 2 3 3 9" xfId="37412" xr:uid="{00000000-0005-0000-0000-000022920000}"/>
    <cellStyle name="Output 11 2 3 4" xfId="37413" xr:uid="{00000000-0005-0000-0000-000023920000}"/>
    <cellStyle name="Output 11 2 3 4 10" xfId="37414" xr:uid="{00000000-0005-0000-0000-000024920000}"/>
    <cellStyle name="Output 11 2 3 4 11" xfId="37415" xr:uid="{00000000-0005-0000-0000-000025920000}"/>
    <cellStyle name="Output 11 2 3 4 12" xfId="37416" xr:uid="{00000000-0005-0000-0000-000026920000}"/>
    <cellStyle name="Output 11 2 3 4 13" xfId="37417" xr:uid="{00000000-0005-0000-0000-000027920000}"/>
    <cellStyle name="Output 11 2 3 4 14" xfId="37418" xr:uid="{00000000-0005-0000-0000-000028920000}"/>
    <cellStyle name="Output 11 2 3 4 15" xfId="37419" xr:uid="{00000000-0005-0000-0000-000029920000}"/>
    <cellStyle name="Output 11 2 3 4 16" xfId="37420" xr:uid="{00000000-0005-0000-0000-00002A920000}"/>
    <cellStyle name="Output 11 2 3 4 2" xfId="37421" xr:uid="{00000000-0005-0000-0000-00002B920000}"/>
    <cellStyle name="Output 11 2 3 4 3" xfId="37422" xr:uid="{00000000-0005-0000-0000-00002C920000}"/>
    <cellStyle name="Output 11 2 3 4 4" xfId="37423" xr:uid="{00000000-0005-0000-0000-00002D920000}"/>
    <cellStyle name="Output 11 2 3 4 5" xfId="37424" xr:uid="{00000000-0005-0000-0000-00002E920000}"/>
    <cellStyle name="Output 11 2 3 4 6" xfId="37425" xr:uid="{00000000-0005-0000-0000-00002F920000}"/>
    <cellStyle name="Output 11 2 3 4 7" xfId="37426" xr:uid="{00000000-0005-0000-0000-000030920000}"/>
    <cellStyle name="Output 11 2 3 4 8" xfId="37427" xr:uid="{00000000-0005-0000-0000-000031920000}"/>
    <cellStyle name="Output 11 2 3 4 9" xfId="37428" xr:uid="{00000000-0005-0000-0000-000032920000}"/>
    <cellStyle name="Output 11 2 3 5" xfId="37429" xr:uid="{00000000-0005-0000-0000-000033920000}"/>
    <cellStyle name="Output 11 2 3 5 10" xfId="37430" xr:uid="{00000000-0005-0000-0000-000034920000}"/>
    <cellStyle name="Output 11 2 3 5 11" xfId="37431" xr:uid="{00000000-0005-0000-0000-000035920000}"/>
    <cellStyle name="Output 11 2 3 5 12" xfId="37432" xr:uid="{00000000-0005-0000-0000-000036920000}"/>
    <cellStyle name="Output 11 2 3 5 13" xfId="37433" xr:uid="{00000000-0005-0000-0000-000037920000}"/>
    <cellStyle name="Output 11 2 3 5 14" xfId="37434" xr:uid="{00000000-0005-0000-0000-000038920000}"/>
    <cellStyle name="Output 11 2 3 5 15" xfId="37435" xr:uid="{00000000-0005-0000-0000-000039920000}"/>
    <cellStyle name="Output 11 2 3 5 2" xfId="37436" xr:uid="{00000000-0005-0000-0000-00003A920000}"/>
    <cellStyle name="Output 11 2 3 5 3" xfId="37437" xr:uid="{00000000-0005-0000-0000-00003B920000}"/>
    <cellStyle name="Output 11 2 3 5 4" xfId="37438" xr:uid="{00000000-0005-0000-0000-00003C920000}"/>
    <cellStyle name="Output 11 2 3 5 5" xfId="37439" xr:uid="{00000000-0005-0000-0000-00003D920000}"/>
    <cellStyle name="Output 11 2 3 5 6" xfId="37440" xr:uid="{00000000-0005-0000-0000-00003E920000}"/>
    <cellStyle name="Output 11 2 3 5 7" xfId="37441" xr:uid="{00000000-0005-0000-0000-00003F920000}"/>
    <cellStyle name="Output 11 2 3 5 8" xfId="37442" xr:uid="{00000000-0005-0000-0000-000040920000}"/>
    <cellStyle name="Output 11 2 3 5 9" xfId="37443" xr:uid="{00000000-0005-0000-0000-000041920000}"/>
    <cellStyle name="Output 11 2 3 6" xfId="37444" xr:uid="{00000000-0005-0000-0000-000042920000}"/>
    <cellStyle name="Output 11 2 3 7" xfId="37445" xr:uid="{00000000-0005-0000-0000-000043920000}"/>
    <cellStyle name="Output 11 2 3 8" xfId="37446" xr:uid="{00000000-0005-0000-0000-000044920000}"/>
    <cellStyle name="Output 11 2 3 9" xfId="37447" xr:uid="{00000000-0005-0000-0000-000045920000}"/>
    <cellStyle name="Output 11 2 4" xfId="37448" xr:uid="{00000000-0005-0000-0000-000046920000}"/>
    <cellStyle name="Output 11 2 4 10" xfId="37449" xr:uid="{00000000-0005-0000-0000-000047920000}"/>
    <cellStyle name="Output 11 2 4 11" xfId="37450" xr:uid="{00000000-0005-0000-0000-000048920000}"/>
    <cellStyle name="Output 11 2 4 12" xfId="37451" xr:uid="{00000000-0005-0000-0000-000049920000}"/>
    <cellStyle name="Output 11 2 4 13" xfId="37452" xr:uid="{00000000-0005-0000-0000-00004A920000}"/>
    <cellStyle name="Output 11 2 4 14" xfId="37453" xr:uid="{00000000-0005-0000-0000-00004B920000}"/>
    <cellStyle name="Output 11 2 4 15" xfId="37454" xr:uid="{00000000-0005-0000-0000-00004C920000}"/>
    <cellStyle name="Output 11 2 4 16" xfId="37455" xr:uid="{00000000-0005-0000-0000-00004D920000}"/>
    <cellStyle name="Output 11 2 4 2" xfId="37456" xr:uid="{00000000-0005-0000-0000-00004E920000}"/>
    <cellStyle name="Output 11 2 4 3" xfId="37457" xr:uid="{00000000-0005-0000-0000-00004F920000}"/>
    <cellStyle name="Output 11 2 4 4" xfId="37458" xr:uid="{00000000-0005-0000-0000-000050920000}"/>
    <cellStyle name="Output 11 2 4 5" xfId="37459" xr:uid="{00000000-0005-0000-0000-000051920000}"/>
    <cellStyle name="Output 11 2 4 6" xfId="37460" xr:uid="{00000000-0005-0000-0000-000052920000}"/>
    <cellStyle name="Output 11 2 4 7" xfId="37461" xr:uid="{00000000-0005-0000-0000-000053920000}"/>
    <cellStyle name="Output 11 2 4 8" xfId="37462" xr:uid="{00000000-0005-0000-0000-000054920000}"/>
    <cellStyle name="Output 11 2 4 9" xfId="37463" xr:uid="{00000000-0005-0000-0000-000055920000}"/>
    <cellStyle name="Output 11 2 5" xfId="37464" xr:uid="{00000000-0005-0000-0000-000056920000}"/>
    <cellStyle name="Output 11 2 5 10" xfId="37465" xr:uid="{00000000-0005-0000-0000-000057920000}"/>
    <cellStyle name="Output 11 2 5 11" xfId="37466" xr:uid="{00000000-0005-0000-0000-000058920000}"/>
    <cellStyle name="Output 11 2 5 12" xfId="37467" xr:uid="{00000000-0005-0000-0000-000059920000}"/>
    <cellStyle name="Output 11 2 5 13" xfId="37468" xr:uid="{00000000-0005-0000-0000-00005A920000}"/>
    <cellStyle name="Output 11 2 5 14" xfId="37469" xr:uid="{00000000-0005-0000-0000-00005B920000}"/>
    <cellStyle name="Output 11 2 5 15" xfId="37470" xr:uid="{00000000-0005-0000-0000-00005C920000}"/>
    <cellStyle name="Output 11 2 5 16" xfId="37471" xr:uid="{00000000-0005-0000-0000-00005D920000}"/>
    <cellStyle name="Output 11 2 5 2" xfId="37472" xr:uid="{00000000-0005-0000-0000-00005E920000}"/>
    <cellStyle name="Output 11 2 5 3" xfId="37473" xr:uid="{00000000-0005-0000-0000-00005F920000}"/>
    <cellStyle name="Output 11 2 5 4" xfId="37474" xr:uid="{00000000-0005-0000-0000-000060920000}"/>
    <cellStyle name="Output 11 2 5 5" xfId="37475" xr:uid="{00000000-0005-0000-0000-000061920000}"/>
    <cellStyle name="Output 11 2 5 6" xfId="37476" xr:uid="{00000000-0005-0000-0000-000062920000}"/>
    <cellStyle name="Output 11 2 5 7" xfId="37477" xr:uid="{00000000-0005-0000-0000-000063920000}"/>
    <cellStyle name="Output 11 2 5 8" xfId="37478" xr:uid="{00000000-0005-0000-0000-000064920000}"/>
    <cellStyle name="Output 11 2 5 9" xfId="37479" xr:uid="{00000000-0005-0000-0000-000065920000}"/>
    <cellStyle name="Output 11 2 6" xfId="37480" xr:uid="{00000000-0005-0000-0000-000066920000}"/>
    <cellStyle name="Output 11 2 6 10" xfId="37481" xr:uid="{00000000-0005-0000-0000-000067920000}"/>
    <cellStyle name="Output 11 2 6 11" xfId="37482" xr:uid="{00000000-0005-0000-0000-000068920000}"/>
    <cellStyle name="Output 11 2 6 12" xfId="37483" xr:uid="{00000000-0005-0000-0000-000069920000}"/>
    <cellStyle name="Output 11 2 6 13" xfId="37484" xr:uid="{00000000-0005-0000-0000-00006A920000}"/>
    <cellStyle name="Output 11 2 6 14" xfId="37485" xr:uid="{00000000-0005-0000-0000-00006B920000}"/>
    <cellStyle name="Output 11 2 6 15" xfId="37486" xr:uid="{00000000-0005-0000-0000-00006C920000}"/>
    <cellStyle name="Output 11 2 6 16" xfId="37487" xr:uid="{00000000-0005-0000-0000-00006D920000}"/>
    <cellStyle name="Output 11 2 6 2" xfId="37488" xr:uid="{00000000-0005-0000-0000-00006E920000}"/>
    <cellStyle name="Output 11 2 6 3" xfId="37489" xr:uid="{00000000-0005-0000-0000-00006F920000}"/>
    <cellStyle name="Output 11 2 6 4" xfId="37490" xr:uid="{00000000-0005-0000-0000-000070920000}"/>
    <cellStyle name="Output 11 2 6 5" xfId="37491" xr:uid="{00000000-0005-0000-0000-000071920000}"/>
    <cellStyle name="Output 11 2 6 6" xfId="37492" xr:uid="{00000000-0005-0000-0000-000072920000}"/>
    <cellStyle name="Output 11 2 6 7" xfId="37493" xr:uid="{00000000-0005-0000-0000-000073920000}"/>
    <cellStyle name="Output 11 2 6 8" xfId="37494" xr:uid="{00000000-0005-0000-0000-000074920000}"/>
    <cellStyle name="Output 11 2 6 9" xfId="37495" xr:uid="{00000000-0005-0000-0000-000075920000}"/>
    <cellStyle name="Output 11 2 7" xfId="37496" xr:uid="{00000000-0005-0000-0000-000076920000}"/>
    <cellStyle name="Output 11 2 7 10" xfId="37497" xr:uid="{00000000-0005-0000-0000-000077920000}"/>
    <cellStyle name="Output 11 2 7 11" xfId="37498" xr:uid="{00000000-0005-0000-0000-000078920000}"/>
    <cellStyle name="Output 11 2 7 12" xfId="37499" xr:uid="{00000000-0005-0000-0000-000079920000}"/>
    <cellStyle name="Output 11 2 7 13" xfId="37500" xr:uid="{00000000-0005-0000-0000-00007A920000}"/>
    <cellStyle name="Output 11 2 7 14" xfId="37501" xr:uid="{00000000-0005-0000-0000-00007B920000}"/>
    <cellStyle name="Output 11 2 7 15" xfId="37502" xr:uid="{00000000-0005-0000-0000-00007C920000}"/>
    <cellStyle name="Output 11 2 7 16" xfId="37503" xr:uid="{00000000-0005-0000-0000-00007D920000}"/>
    <cellStyle name="Output 11 2 7 2" xfId="37504" xr:uid="{00000000-0005-0000-0000-00007E920000}"/>
    <cellStyle name="Output 11 2 7 3" xfId="37505" xr:uid="{00000000-0005-0000-0000-00007F920000}"/>
    <cellStyle name="Output 11 2 7 4" xfId="37506" xr:uid="{00000000-0005-0000-0000-000080920000}"/>
    <cellStyle name="Output 11 2 7 5" xfId="37507" xr:uid="{00000000-0005-0000-0000-000081920000}"/>
    <cellStyle name="Output 11 2 7 6" xfId="37508" xr:uid="{00000000-0005-0000-0000-000082920000}"/>
    <cellStyle name="Output 11 2 7 7" xfId="37509" xr:uid="{00000000-0005-0000-0000-000083920000}"/>
    <cellStyle name="Output 11 2 7 8" xfId="37510" xr:uid="{00000000-0005-0000-0000-000084920000}"/>
    <cellStyle name="Output 11 2 7 9" xfId="37511" xr:uid="{00000000-0005-0000-0000-000085920000}"/>
    <cellStyle name="Output 11 2 8" xfId="37512" xr:uid="{00000000-0005-0000-0000-000086920000}"/>
    <cellStyle name="Output 11 2 8 10" xfId="37513" xr:uid="{00000000-0005-0000-0000-000087920000}"/>
    <cellStyle name="Output 11 2 8 11" xfId="37514" xr:uid="{00000000-0005-0000-0000-000088920000}"/>
    <cellStyle name="Output 11 2 8 12" xfId="37515" xr:uid="{00000000-0005-0000-0000-000089920000}"/>
    <cellStyle name="Output 11 2 8 13" xfId="37516" xr:uid="{00000000-0005-0000-0000-00008A920000}"/>
    <cellStyle name="Output 11 2 8 14" xfId="37517" xr:uid="{00000000-0005-0000-0000-00008B920000}"/>
    <cellStyle name="Output 11 2 8 15" xfId="37518" xr:uid="{00000000-0005-0000-0000-00008C920000}"/>
    <cellStyle name="Output 11 2 8 16" xfId="37519" xr:uid="{00000000-0005-0000-0000-00008D920000}"/>
    <cellStyle name="Output 11 2 8 2" xfId="37520" xr:uid="{00000000-0005-0000-0000-00008E920000}"/>
    <cellStyle name="Output 11 2 8 3" xfId="37521" xr:uid="{00000000-0005-0000-0000-00008F920000}"/>
    <cellStyle name="Output 11 2 8 4" xfId="37522" xr:uid="{00000000-0005-0000-0000-000090920000}"/>
    <cellStyle name="Output 11 2 8 5" xfId="37523" xr:uid="{00000000-0005-0000-0000-000091920000}"/>
    <cellStyle name="Output 11 2 8 6" xfId="37524" xr:uid="{00000000-0005-0000-0000-000092920000}"/>
    <cellStyle name="Output 11 2 8 7" xfId="37525" xr:uid="{00000000-0005-0000-0000-000093920000}"/>
    <cellStyle name="Output 11 2 8 8" xfId="37526" xr:uid="{00000000-0005-0000-0000-000094920000}"/>
    <cellStyle name="Output 11 2 8 9" xfId="37527" xr:uid="{00000000-0005-0000-0000-000095920000}"/>
    <cellStyle name="Output 11 2 9" xfId="37528" xr:uid="{00000000-0005-0000-0000-000096920000}"/>
    <cellStyle name="Output 11 2 9 10" xfId="37529" xr:uid="{00000000-0005-0000-0000-000097920000}"/>
    <cellStyle name="Output 11 2 9 11" xfId="37530" xr:uid="{00000000-0005-0000-0000-000098920000}"/>
    <cellStyle name="Output 11 2 9 12" xfId="37531" xr:uid="{00000000-0005-0000-0000-000099920000}"/>
    <cellStyle name="Output 11 2 9 13" xfId="37532" xr:uid="{00000000-0005-0000-0000-00009A920000}"/>
    <cellStyle name="Output 11 2 9 14" xfId="37533" xr:uid="{00000000-0005-0000-0000-00009B920000}"/>
    <cellStyle name="Output 11 2 9 15" xfId="37534" xr:uid="{00000000-0005-0000-0000-00009C920000}"/>
    <cellStyle name="Output 11 2 9 16" xfId="37535" xr:uid="{00000000-0005-0000-0000-00009D920000}"/>
    <cellStyle name="Output 11 2 9 2" xfId="37536" xr:uid="{00000000-0005-0000-0000-00009E920000}"/>
    <cellStyle name="Output 11 2 9 3" xfId="37537" xr:uid="{00000000-0005-0000-0000-00009F920000}"/>
    <cellStyle name="Output 11 2 9 4" xfId="37538" xr:uid="{00000000-0005-0000-0000-0000A0920000}"/>
    <cellStyle name="Output 11 2 9 5" xfId="37539" xr:uid="{00000000-0005-0000-0000-0000A1920000}"/>
    <cellStyle name="Output 11 2 9 6" xfId="37540" xr:uid="{00000000-0005-0000-0000-0000A2920000}"/>
    <cellStyle name="Output 11 2 9 7" xfId="37541" xr:uid="{00000000-0005-0000-0000-0000A3920000}"/>
    <cellStyle name="Output 11 2 9 8" xfId="37542" xr:uid="{00000000-0005-0000-0000-0000A4920000}"/>
    <cellStyle name="Output 11 2 9 9" xfId="37543" xr:uid="{00000000-0005-0000-0000-0000A5920000}"/>
    <cellStyle name="Output 11 3" xfId="37544" xr:uid="{00000000-0005-0000-0000-0000A6920000}"/>
    <cellStyle name="Output 11 3 10" xfId="37545" xr:uid="{00000000-0005-0000-0000-0000A7920000}"/>
    <cellStyle name="Output 11 3 11" xfId="37546" xr:uid="{00000000-0005-0000-0000-0000A8920000}"/>
    <cellStyle name="Output 11 3 12" xfId="37547" xr:uid="{00000000-0005-0000-0000-0000A9920000}"/>
    <cellStyle name="Output 11 3 13" xfId="37548" xr:uid="{00000000-0005-0000-0000-0000AA920000}"/>
    <cellStyle name="Output 11 3 14" xfId="37549" xr:uid="{00000000-0005-0000-0000-0000AB920000}"/>
    <cellStyle name="Output 11 3 15" xfId="37550" xr:uid="{00000000-0005-0000-0000-0000AC920000}"/>
    <cellStyle name="Output 11 3 16" xfId="37551" xr:uid="{00000000-0005-0000-0000-0000AD920000}"/>
    <cellStyle name="Output 11 3 17" xfId="37552" xr:uid="{00000000-0005-0000-0000-0000AE920000}"/>
    <cellStyle name="Output 11 3 18" xfId="37553" xr:uid="{00000000-0005-0000-0000-0000AF920000}"/>
    <cellStyle name="Output 11 3 19" xfId="37554" xr:uid="{00000000-0005-0000-0000-0000B0920000}"/>
    <cellStyle name="Output 11 3 2" xfId="37555" xr:uid="{00000000-0005-0000-0000-0000B1920000}"/>
    <cellStyle name="Output 11 3 2 10" xfId="37556" xr:uid="{00000000-0005-0000-0000-0000B2920000}"/>
    <cellStyle name="Output 11 3 2 11" xfId="37557" xr:uid="{00000000-0005-0000-0000-0000B3920000}"/>
    <cellStyle name="Output 11 3 2 12" xfId="37558" xr:uid="{00000000-0005-0000-0000-0000B4920000}"/>
    <cellStyle name="Output 11 3 2 13" xfId="37559" xr:uid="{00000000-0005-0000-0000-0000B5920000}"/>
    <cellStyle name="Output 11 3 2 14" xfId="37560" xr:uid="{00000000-0005-0000-0000-0000B6920000}"/>
    <cellStyle name="Output 11 3 2 15" xfId="37561" xr:uid="{00000000-0005-0000-0000-0000B7920000}"/>
    <cellStyle name="Output 11 3 2 16" xfId="37562" xr:uid="{00000000-0005-0000-0000-0000B8920000}"/>
    <cellStyle name="Output 11 3 2 17" xfId="37563" xr:uid="{00000000-0005-0000-0000-0000B9920000}"/>
    <cellStyle name="Output 11 3 2 18" xfId="37564" xr:uid="{00000000-0005-0000-0000-0000BA920000}"/>
    <cellStyle name="Output 11 3 2 19" xfId="37565" xr:uid="{00000000-0005-0000-0000-0000BB920000}"/>
    <cellStyle name="Output 11 3 2 2" xfId="37566" xr:uid="{00000000-0005-0000-0000-0000BC920000}"/>
    <cellStyle name="Output 11 3 2 2 10" xfId="37567" xr:uid="{00000000-0005-0000-0000-0000BD920000}"/>
    <cellStyle name="Output 11 3 2 2 11" xfId="37568" xr:uid="{00000000-0005-0000-0000-0000BE920000}"/>
    <cellStyle name="Output 11 3 2 2 12" xfId="37569" xr:uid="{00000000-0005-0000-0000-0000BF920000}"/>
    <cellStyle name="Output 11 3 2 2 13" xfId="37570" xr:uid="{00000000-0005-0000-0000-0000C0920000}"/>
    <cellStyle name="Output 11 3 2 2 14" xfId="37571" xr:uid="{00000000-0005-0000-0000-0000C1920000}"/>
    <cellStyle name="Output 11 3 2 2 15" xfId="37572" xr:uid="{00000000-0005-0000-0000-0000C2920000}"/>
    <cellStyle name="Output 11 3 2 2 16" xfId="37573" xr:uid="{00000000-0005-0000-0000-0000C3920000}"/>
    <cellStyle name="Output 11 3 2 2 2" xfId="37574" xr:uid="{00000000-0005-0000-0000-0000C4920000}"/>
    <cellStyle name="Output 11 3 2 2 3" xfId="37575" xr:uid="{00000000-0005-0000-0000-0000C5920000}"/>
    <cellStyle name="Output 11 3 2 2 4" xfId="37576" xr:uid="{00000000-0005-0000-0000-0000C6920000}"/>
    <cellStyle name="Output 11 3 2 2 5" xfId="37577" xr:uid="{00000000-0005-0000-0000-0000C7920000}"/>
    <cellStyle name="Output 11 3 2 2 6" xfId="37578" xr:uid="{00000000-0005-0000-0000-0000C8920000}"/>
    <cellStyle name="Output 11 3 2 2 7" xfId="37579" xr:uid="{00000000-0005-0000-0000-0000C9920000}"/>
    <cellStyle name="Output 11 3 2 2 8" xfId="37580" xr:uid="{00000000-0005-0000-0000-0000CA920000}"/>
    <cellStyle name="Output 11 3 2 2 9" xfId="37581" xr:uid="{00000000-0005-0000-0000-0000CB920000}"/>
    <cellStyle name="Output 11 3 2 20" xfId="37582" xr:uid="{00000000-0005-0000-0000-0000CC920000}"/>
    <cellStyle name="Output 11 3 2 21" xfId="37583" xr:uid="{00000000-0005-0000-0000-0000CD920000}"/>
    <cellStyle name="Output 11 3 2 3" xfId="37584" xr:uid="{00000000-0005-0000-0000-0000CE920000}"/>
    <cellStyle name="Output 11 3 2 3 10" xfId="37585" xr:uid="{00000000-0005-0000-0000-0000CF920000}"/>
    <cellStyle name="Output 11 3 2 3 11" xfId="37586" xr:uid="{00000000-0005-0000-0000-0000D0920000}"/>
    <cellStyle name="Output 11 3 2 3 12" xfId="37587" xr:uid="{00000000-0005-0000-0000-0000D1920000}"/>
    <cellStyle name="Output 11 3 2 3 13" xfId="37588" xr:uid="{00000000-0005-0000-0000-0000D2920000}"/>
    <cellStyle name="Output 11 3 2 3 14" xfId="37589" xr:uid="{00000000-0005-0000-0000-0000D3920000}"/>
    <cellStyle name="Output 11 3 2 3 15" xfId="37590" xr:uid="{00000000-0005-0000-0000-0000D4920000}"/>
    <cellStyle name="Output 11 3 2 3 16" xfId="37591" xr:uid="{00000000-0005-0000-0000-0000D5920000}"/>
    <cellStyle name="Output 11 3 2 3 2" xfId="37592" xr:uid="{00000000-0005-0000-0000-0000D6920000}"/>
    <cellStyle name="Output 11 3 2 3 3" xfId="37593" xr:uid="{00000000-0005-0000-0000-0000D7920000}"/>
    <cellStyle name="Output 11 3 2 3 4" xfId="37594" xr:uid="{00000000-0005-0000-0000-0000D8920000}"/>
    <cellStyle name="Output 11 3 2 3 5" xfId="37595" xr:uid="{00000000-0005-0000-0000-0000D9920000}"/>
    <cellStyle name="Output 11 3 2 3 6" xfId="37596" xr:uid="{00000000-0005-0000-0000-0000DA920000}"/>
    <cellStyle name="Output 11 3 2 3 7" xfId="37597" xr:uid="{00000000-0005-0000-0000-0000DB920000}"/>
    <cellStyle name="Output 11 3 2 3 8" xfId="37598" xr:uid="{00000000-0005-0000-0000-0000DC920000}"/>
    <cellStyle name="Output 11 3 2 3 9" xfId="37599" xr:uid="{00000000-0005-0000-0000-0000DD920000}"/>
    <cellStyle name="Output 11 3 2 4" xfId="37600" xr:uid="{00000000-0005-0000-0000-0000DE920000}"/>
    <cellStyle name="Output 11 3 2 4 10" xfId="37601" xr:uid="{00000000-0005-0000-0000-0000DF920000}"/>
    <cellStyle name="Output 11 3 2 4 11" xfId="37602" xr:uid="{00000000-0005-0000-0000-0000E0920000}"/>
    <cellStyle name="Output 11 3 2 4 12" xfId="37603" xr:uid="{00000000-0005-0000-0000-0000E1920000}"/>
    <cellStyle name="Output 11 3 2 4 13" xfId="37604" xr:uid="{00000000-0005-0000-0000-0000E2920000}"/>
    <cellStyle name="Output 11 3 2 4 14" xfId="37605" xr:uid="{00000000-0005-0000-0000-0000E3920000}"/>
    <cellStyle name="Output 11 3 2 4 15" xfId="37606" xr:uid="{00000000-0005-0000-0000-0000E4920000}"/>
    <cellStyle name="Output 11 3 2 4 16" xfId="37607" xr:uid="{00000000-0005-0000-0000-0000E5920000}"/>
    <cellStyle name="Output 11 3 2 4 2" xfId="37608" xr:uid="{00000000-0005-0000-0000-0000E6920000}"/>
    <cellStyle name="Output 11 3 2 4 3" xfId="37609" xr:uid="{00000000-0005-0000-0000-0000E7920000}"/>
    <cellStyle name="Output 11 3 2 4 4" xfId="37610" xr:uid="{00000000-0005-0000-0000-0000E8920000}"/>
    <cellStyle name="Output 11 3 2 4 5" xfId="37611" xr:uid="{00000000-0005-0000-0000-0000E9920000}"/>
    <cellStyle name="Output 11 3 2 4 6" xfId="37612" xr:uid="{00000000-0005-0000-0000-0000EA920000}"/>
    <cellStyle name="Output 11 3 2 4 7" xfId="37613" xr:uid="{00000000-0005-0000-0000-0000EB920000}"/>
    <cellStyle name="Output 11 3 2 4 8" xfId="37614" xr:uid="{00000000-0005-0000-0000-0000EC920000}"/>
    <cellStyle name="Output 11 3 2 4 9" xfId="37615" xr:uid="{00000000-0005-0000-0000-0000ED920000}"/>
    <cellStyle name="Output 11 3 2 5" xfId="37616" xr:uid="{00000000-0005-0000-0000-0000EE920000}"/>
    <cellStyle name="Output 11 3 2 5 10" xfId="37617" xr:uid="{00000000-0005-0000-0000-0000EF920000}"/>
    <cellStyle name="Output 11 3 2 5 11" xfId="37618" xr:uid="{00000000-0005-0000-0000-0000F0920000}"/>
    <cellStyle name="Output 11 3 2 5 12" xfId="37619" xr:uid="{00000000-0005-0000-0000-0000F1920000}"/>
    <cellStyle name="Output 11 3 2 5 13" xfId="37620" xr:uid="{00000000-0005-0000-0000-0000F2920000}"/>
    <cellStyle name="Output 11 3 2 5 14" xfId="37621" xr:uid="{00000000-0005-0000-0000-0000F3920000}"/>
    <cellStyle name="Output 11 3 2 5 15" xfId="37622" xr:uid="{00000000-0005-0000-0000-0000F4920000}"/>
    <cellStyle name="Output 11 3 2 5 2" xfId="37623" xr:uid="{00000000-0005-0000-0000-0000F5920000}"/>
    <cellStyle name="Output 11 3 2 5 3" xfId="37624" xr:uid="{00000000-0005-0000-0000-0000F6920000}"/>
    <cellStyle name="Output 11 3 2 5 4" xfId="37625" xr:uid="{00000000-0005-0000-0000-0000F7920000}"/>
    <cellStyle name="Output 11 3 2 5 5" xfId="37626" xr:uid="{00000000-0005-0000-0000-0000F8920000}"/>
    <cellStyle name="Output 11 3 2 5 6" xfId="37627" xr:uid="{00000000-0005-0000-0000-0000F9920000}"/>
    <cellStyle name="Output 11 3 2 5 7" xfId="37628" xr:uid="{00000000-0005-0000-0000-0000FA920000}"/>
    <cellStyle name="Output 11 3 2 5 8" xfId="37629" xr:uid="{00000000-0005-0000-0000-0000FB920000}"/>
    <cellStyle name="Output 11 3 2 5 9" xfId="37630" xr:uid="{00000000-0005-0000-0000-0000FC920000}"/>
    <cellStyle name="Output 11 3 2 6" xfId="37631" xr:uid="{00000000-0005-0000-0000-0000FD920000}"/>
    <cellStyle name="Output 11 3 2 7" xfId="37632" xr:uid="{00000000-0005-0000-0000-0000FE920000}"/>
    <cellStyle name="Output 11 3 2 8" xfId="37633" xr:uid="{00000000-0005-0000-0000-0000FF920000}"/>
    <cellStyle name="Output 11 3 2 9" xfId="37634" xr:uid="{00000000-0005-0000-0000-000000930000}"/>
    <cellStyle name="Output 11 3 20" xfId="37635" xr:uid="{00000000-0005-0000-0000-000001930000}"/>
    <cellStyle name="Output 11 3 21" xfId="37636" xr:uid="{00000000-0005-0000-0000-000002930000}"/>
    <cellStyle name="Output 11 3 22" xfId="37637" xr:uid="{00000000-0005-0000-0000-000003930000}"/>
    <cellStyle name="Output 11 3 23" xfId="37638" xr:uid="{00000000-0005-0000-0000-000004930000}"/>
    <cellStyle name="Output 11 3 3" xfId="37639" xr:uid="{00000000-0005-0000-0000-000005930000}"/>
    <cellStyle name="Output 11 3 3 10" xfId="37640" xr:uid="{00000000-0005-0000-0000-000006930000}"/>
    <cellStyle name="Output 11 3 3 11" xfId="37641" xr:uid="{00000000-0005-0000-0000-000007930000}"/>
    <cellStyle name="Output 11 3 3 12" xfId="37642" xr:uid="{00000000-0005-0000-0000-000008930000}"/>
    <cellStyle name="Output 11 3 3 13" xfId="37643" xr:uid="{00000000-0005-0000-0000-000009930000}"/>
    <cellStyle name="Output 11 3 3 14" xfId="37644" xr:uid="{00000000-0005-0000-0000-00000A930000}"/>
    <cellStyle name="Output 11 3 3 15" xfId="37645" xr:uid="{00000000-0005-0000-0000-00000B930000}"/>
    <cellStyle name="Output 11 3 3 16" xfId="37646" xr:uid="{00000000-0005-0000-0000-00000C930000}"/>
    <cellStyle name="Output 11 3 3 17" xfId="37647" xr:uid="{00000000-0005-0000-0000-00000D930000}"/>
    <cellStyle name="Output 11 3 3 18" xfId="37648" xr:uid="{00000000-0005-0000-0000-00000E930000}"/>
    <cellStyle name="Output 11 3 3 19" xfId="37649" xr:uid="{00000000-0005-0000-0000-00000F930000}"/>
    <cellStyle name="Output 11 3 3 2" xfId="37650" xr:uid="{00000000-0005-0000-0000-000010930000}"/>
    <cellStyle name="Output 11 3 3 2 10" xfId="37651" xr:uid="{00000000-0005-0000-0000-000011930000}"/>
    <cellStyle name="Output 11 3 3 2 11" xfId="37652" xr:uid="{00000000-0005-0000-0000-000012930000}"/>
    <cellStyle name="Output 11 3 3 2 12" xfId="37653" xr:uid="{00000000-0005-0000-0000-000013930000}"/>
    <cellStyle name="Output 11 3 3 2 13" xfId="37654" xr:uid="{00000000-0005-0000-0000-000014930000}"/>
    <cellStyle name="Output 11 3 3 2 14" xfId="37655" xr:uid="{00000000-0005-0000-0000-000015930000}"/>
    <cellStyle name="Output 11 3 3 2 15" xfId="37656" xr:uid="{00000000-0005-0000-0000-000016930000}"/>
    <cellStyle name="Output 11 3 3 2 16" xfId="37657" xr:uid="{00000000-0005-0000-0000-000017930000}"/>
    <cellStyle name="Output 11 3 3 2 2" xfId="37658" xr:uid="{00000000-0005-0000-0000-000018930000}"/>
    <cellStyle name="Output 11 3 3 2 3" xfId="37659" xr:uid="{00000000-0005-0000-0000-000019930000}"/>
    <cellStyle name="Output 11 3 3 2 4" xfId="37660" xr:uid="{00000000-0005-0000-0000-00001A930000}"/>
    <cellStyle name="Output 11 3 3 2 5" xfId="37661" xr:uid="{00000000-0005-0000-0000-00001B930000}"/>
    <cellStyle name="Output 11 3 3 2 6" xfId="37662" xr:uid="{00000000-0005-0000-0000-00001C930000}"/>
    <cellStyle name="Output 11 3 3 2 7" xfId="37663" xr:uid="{00000000-0005-0000-0000-00001D930000}"/>
    <cellStyle name="Output 11 3 3 2 8" xfId="37664" xr:uid="{00000000-0005-0000-0000-00001E930000}"/>
    <cellStyle name="Output 11 3 3 2 9" xfId="37665" xr:uid="{00000000-0005-0000-0000-00001F930000}"/>
    <cellStyle name="Output 11 3 3 20" xfId="37666" xr:uid="{00000000-0005-0000-0000-000020930000}"/>
    <cellStyle name="Output 11 3 3 21" xfId="37667" xr:uid="{00000000-0005-0000-0000-000021930000}"/>
    <cellStyle name="Output 11 3 3 3" xfId="37668" xr:uid="{00000000-0005-0000-0000-000022930000}"/>
    <cellStyle name="Output 11 3 3 3 10" xfId="37669" xr:uid="{00000000-0005-0000-0000-000023930000}"/>
    <cellStyle name="Output 11 3 3 3 11" xfId="37670" xr:uid="{00000000-0005-0000-0000-000024930000}"/>
    <cellStyle name="Output 11 3 3 3 12" xfId="37671" xr:uid="{00000000-0005-0000-0000-000025930000}"/>
    <cellStyle name="Output 11 3 3 3 13" xfId="37672" xr:uid="{00000000-0005-0000-0000-000026930000}"/>
    <cellStyle name="Output 11 3 3 3 14" xfId="37673" xr:uid="{00000000-0005-0000-0000-000027930000}"/>
    <cellStyle name="Output 11 3 3 3 15" xfId="37674" xr:uid="{00000000-0005-0000-0000-000028930000}"/>
    <cellStyle name="Output 11 3 3 3 16" xfId="37675" xr:uid="{00000000-0005-0000-0000-000029930000}"/>
    <cellStyle name="Output 11 3 3 3 2" xfId="37676" xr:uid="{00000000-0005-0000-0000-00002A930000}"/>
    <cellStyle name="Output 11 3 3 3 3" xfId="37677" xr:uid="{00000000-0005-0000-0000-00002B930000}"/>
    <cellStyle name="Output 11 3 3 3 4" xfId="37678" xr:uid="{00000000-0005-0000-0000-00002C930000}"/>
    <cellStyle name="Output 11 3 3 3 5" xfId="37679" xr:uid="{00000000-0005-0000-0000-00002D930000}"/>
    <cellStyle name="Output 11 3 3 3 6" xfId="37680" xr:uid="{00000000-0005-0000-0000-00002E930000}"/>
    <cellStyle name="Output 11 3 3 3 7" xfId="37681" xr:uid="{00000000-0005-0000-0000-00002F930000}"/>
    <cellStyle name="Output 11 3 3 3 8" xfId="37682" xr:uid="{00000000-0005-0000-0000-000030930000}"/>
    <cellStyle name="Output 11 3 3 3 9" xfId="37683" xr:uid="{00000000-0005-0000-0000-000031930000}"/>
    <cellStyle name="Output 11 3 3 4" xfId="37684" xr:uid="{00000000-0005-0000-0000-000032930000}"/>
    <cellStyle name="Output 11 3 3 4 10" xfId="37685" xr:uid="{00000000-0005-0000-0000-000033930000}"/>
    <cellStyle name="Output 11 3 3 4 11" xfId="37686" xr:uid="{00000000-0005-0000-0000-000034930000}"/>
    <cellStyle name="Output 11 3 3 4 12" xfId="37687" xr:uid="{00000000-0005-0000-0000-000035930000}"/>
    <cellStyle name="Output 11 3 3 4 13" xfId="37688" xr:uid="{00000000-0005-0000-0000-000036930000}"/>
    <cellStyle name="Output 11 3 3 4 14" xfId="37689" xr:uid="{00000000-0005-0000-0000-000037930000}"/>
    <cellStyle name="Output 11 3 3 4 15" xfId="37690" xr:uid="{00000000-0005-0000-0000-000038930000}"/>
    <cellStyle name="Output 11 3 3 4 16" xfId="37691" xr:uid="{00000000-0005-0000-0000-000039930000}"/>
    <cellStyle name="Output 11 3 3 4 2" xfId="37692" xr:uid="{00000000-0005-0000-0000-00003A930000}"/>
    <cellStyle name="Output 11 3 3 4 3" xfId="37693" xr:uid="{00000000-0005-0000-0000-00003B930000}"/>
    <cellStyle name="Output 11 3 3 4 4" xfId="37694" xr:uid="{00000000-0005-0000-0000-00003C930000}"/>
    <cellStyle name="Output 11 3 3 4 5" xfId="37695" xr:uid="{00000000-0005-0000-0000-00003D930000}"/>
    <cellStyle name="Output 11 3 3 4 6" xfId="37696" xr:uid="{00000000-0005-0000-0000-00003E930000}"/>
    <cellStyle name="Output 11 3 3 4 7" xfId="37697" xr:uid="{00000000-0005-0000-0000-00003F930000}"/>
    <cellStyle name="Output 11 3 3 4 8" xfId="37698" xr:uid="{00000000-0005-0000-0000-000040930000}"/>
    <cellStyle name="Output 11 3 3 4 9" xfId="37699" xr:uid="{00000000-0005-0000-0000-000041930000}"/>
    <cellStyle name="Output 11 3 3 5" xfId="37700" xr:uid="{00000000-0005-0000-0000-000042930000}"/>
    <cellStyle name="Output 11 3 3 5 10" xfId="37701" xr:uid="{00000000-0005-0000-0000-000043930000}"/>
    <cellStyle name="Output 11 3 3 5 11" xfId="37702" xr:uid="{00000000-0005-0000-0000-000044930000}"/>
    <cellStyle name="Output 11 3 3 5 12" xfId="37703" xr:uid="{00000000-0005-0000-0000-000045930000}"/>
    <cellStyle name="Output 11 3 3 5 13" xfId="37704" xr:uid="{00000000-0005-0000-0000-000046930000}"/>
    <cellStyle name="Output 11 3 3 5 14" xfId="37705" xr:uid="{00000000-0005-0000-0000-000047930000}"/>
    <cellStyle name="Output 11 3 3 5 15" xfId="37706" xr:uid="{00000000-0005-0000-0000-000048930000}"/>
    <cellStyle name="Output 11 3 3 5 2" xfId="37707" xr:uid="{00000000-0005-0000-0000-000049930000}"/>
    <cellStyle name="Output 11 3 3 5 3" xfId="37708" xr:uid="{00000000-0005-0000-0000-00004A930000}"/>
    <cellStyle name="Output 11 3 3 5 4" xfId="37709" xr:uid="{00000000-0005-0000-0000-00004B930000}"/>
    <cellStyle name="Output 11 3 3 5 5" xfId="37710" xr:uid="{00000000-0005-0000-0000-00004C930000}"/>
    <cellStyle name="Output 11 3 3 5 6" xfId="37711" xr:uid="{00000000-0005-0000-0000-00004D930000}"/>
    <cellStyle name="Output 11 3 3 5 7" xfId="37712" xr:uid="{00000000-0005-0000-0000-00004E930000}"/>
    <cellStyle name="Output 11 3 3 5 8" xfId="37713" xr:uid="{00000000-0005-0000-0000-00004F930000}"/>
    <cellStyle name="Output 11 3 3 5 9" xfId="37714" xr:uid="{00000000-0005-0000-0000-000050930000}"/>
    <cellStyle name="Output 11 3 3 6" xfId="37715" xr:uid="{00000000-0005-0000-0000-000051930000}"/>
    <cellStyle name="Output 11 3 3 7" xfId="37716" xr:uid="{00000000-0005-0000-0000-000052930000}"/>
    <cellStyle name="Output 11 3 3 8" xfId="37717" xr:uid="{00000000-0005-0000-0000-000053930000}"/>
    <cellStyle name="Output 11 3 3 9" xfId="37718" xr:uid="{00000000-0005-0000-0000-000054930000}"/>
    <cellStyle name="Output 11 3 4" xfId="37719" xr:uid="{00000000-0005-0000-0000-000055930000}"/>
    <cellStyle name="Output 11 3 4 10" xfId="37720" xr:uid="{00000000-0005-0000-0000-000056930000}"/>
    <cellStyle name="Output 11 3 4 11" xfId="37721" xr:uid="{00000000-0005-0000-0000-000057930000}"/>
    <cellStyle name="Output 11 3 4 12" xfId="37722" xr:uid="{00000000-0005-0000-0000-000058930000}"/>
    <cellStyle name="Output 11 3 4 13" xfId="37723" xr:uid="{00000000-0005-0000-0000-000059930000}"/>
    <cellStyle name="Output 11 3 4 14" xfId="37724" xr:uid="{00000000-0005-0000-0000-00005A930000}"/>
    <cellStyle name="Output 11 3 4 15" xfId="37725" xr:uid="{00000000-0005-0000-0000-00005B930000}"/>
    <cellStyle name="Output 11 3 4 16" xfId="37726" xr:uid="{00000000-0005-0000-0000-00005C930000}"/>
    <cellStyle name="Output 11 3 4 2" xfId="37727" xr:uid="{00000000-0005-0000-0000-00005D930000}"/>
    <cellStyle name="Output 11 3 4 3" xfId="37728" xr:uid="{00000000-0005-0000-0000-00005E930000}"/>
    <cellStyle name="Output 11 3 4 4" xfId="37729" xr:uid="{00000000-0005-0000-0000-00005F930000}"/>
    <cellStyle name="Output 11 3 4 5" xfId="37730" xr:uid="{00000000-0005-0000-0000-000060930000}"/>
    <cellStyle name="Output 11 3 4 6" xfId="37731" xr:uid="{00000000-0005-0000-0000-000061930000}"/>
    <cellStyle name="Output 11 3 4 7" xfId="37732" xr:uid="{00000000-0005-0000-0000-000062930000}"/>
    <cellStyle name="Output 11 3 4 8" xfId="37733" xr:uid="{00000000-0005-0000-0000-000063930000}"/>
    <cellStyle name="Output 11 3 4 9" xfId="37734" xr:uid="{00000000-0005-0000-0000-000064930000}"/>
    <cellStyle name="Output 11 3 5" xfId="37735" xr:uid="{00000000-0005-0000-0000-000065930000}"/>
    <cellStyle name="Output 11 3 5 10" xfId="37736" xr:uid="{00000000-0005-0000-0000-000066930000}"/>
    <cellStyle name="Output 11 3 5 11" xfId="37737" xr:uid="{00000000-0005-0000-0000-000067930000}"/>
    <cellStyle name="Output 11 3 5 12" xfId="37738" xr:uid="{00000000-0005-0000-0000-000068930000}"/>
    <cellStyle name="Output 11 3 5 13" xfId="37739" xr:uid="{00000000-0005-0000-0000-000069930000}"/>
    <cellStyle name="Output 11 3 5 14" xfId="37740" xr:uid="{00000000-0005-0000-0000-00006A930000}"/>
    <cellStyle name="Output 11 3 5 15" xfId="37741" xr:uid="{00000000-0005-0000-0000-00006B930000}"/>
    <cellStyle name="Output 11 3 5 16" xfId="37742" xr:uid="{00000000-0005-0000-0000-00006C930000}"/>
    <cellStyle name="Output 11 3 5 2" xfId="37743" xr:uid="{00000000-0005-0000-0000-00006D930000}"/>
    <cellStyle name="Output 11 3 5 3" xfId="37744" xr:uid="{00000000-0005-0000-0000-00006E930000}"/>
    <cellStyle name="Output 11 3 5 4" xfId="37745" xr:uid="{00000000-0005-0000-0000-00006F930000}"/>
    <cellStyle name="Output 11 3 5 5" xfId="37746" xr:uid="{00000000-0005-0000-0000-000070930000}"/>
    <cellStyle name="Output 11 3 5 6" xfId="37747" xr:uid="{00000000-0005-0000-0000-000071930000}"/>
    <cellStyle name="Output 11 3 5 7" xfId="37748" xr:uid="{00000000-0005-0000-0000-000072930000}"/>
    <cellStyle name="Output 11 3 5 8" xfId="37749" xr:uid="{00000000-0005-0000-0000-000073930000}"/>
    <cellStyle name="Output 11 3 5 9" xfId="37750" xr:uid="{00000000-0005-0000-0000-000074930000}"/>
    <cellStyle name="Output 11 3 6" xfId="37751" xr:uid="{00000000-0005-0000-0000-000075930000}"/>
    <cellStyle name="Output 11 3 6 10" xfId="37752" xr:uid="{00000000-0005-0000-0000-000076930000}"/>
    <cellStyle name="Output 11 3 6 11" xfId="37753" xr:uid="{00000000-0005-0000-0000-000077930000}"/>
    <cellStyle name="Output 11 3 6 12" xfId="37754" xr:uid="{00000000-0005-0000-0000-000078930000}"/>
    <cellStyle name="Output 11 3 6 13" xfId="37755" xr:uid="{00000000-0005-0000-0000-000079930000}"/>
    <cellStyle name="Output 11 3 6 14" xfId="37756" xr:uid="{00000000-0005-0000-0000-00007A930000}"/>
    <cellStyle name="Output 11 3 6 15" xfId="37757" xr:uid="{00000000-0005-0000-0000-00007B930000}"/>
    <cellStyle name="Output 11 3 6 16" xfId="37758" xr:uid="{00000000-0005-0000-0000-00007C930000}"/>
    <cellStyle name="Output 11 3 6 2" xfId="37759" xr:uid="{00000000-0005-0000-0000-00007D930000}"/>
    <cellStyle name="Output 11 3 6 3" xfId="37760" xr:uid="{00000000-0005-0000-0000-00007E930000}"/>
    <cellStyle name="Output 11 3 6 4" xfId="37761" xr:uid="{00000000-0005-0000-0000-00007F930000}"/>
    <cellStyle name="Output 11 3 6 5" xfId="37762" xr:uid="{00000000-0005-0000-0000-000080930000}"/>
    <cellStyle name="Output 11 3 6 6" xfId="37763" xr:uid="{00000000-0005-0000-0000-000081930000}"/>
    <cellStyle name="Output 11 3 6 7" xfId="37764" xr:uid="{00000000-0005-0000-0000-000082930000}"/>
    <cellStyle name="Output 11 3 6 8" xfId="37765" xr:uid="{00000000-0005-0000-0000-000083930000}"/>
    <cellStyle name="Output 11 3 6 9" xfId="37766" xr:uid="{00000000-0005-0000-0000-000084930000}"/>
    <cellStyle name="Output 11 3 7" xfId="37767" xr:uid="{00000000-0005-0000-0000-000085930000}"/>
    <cellStyle name="Output 11 3 7 10" xfId="37768" xr:uid="{00000000-0005-0000-0000-000086930000}"/>
    <cellStyle name="Output 11 3 7 11" xfId="37769" xr:uid="{00000000-0005-0000-0000-000087930000}"/>
    <cellStyle name="Output 11 3 7 12" xfId="37770" xr:uid="{00000000-0005-0000-0000-000088930000}"/>
    <cellStyle name="Output 11 3 7 13" xfId="37771" xr:uid="{00000000-0005-0000-0000-000089930000}"/>
    <cellStyle name="Output 11 3 7 14" xfId="37772" xr:uid="{00000000-0005-0000-0000-00008A930000}"/>
    <cellStyle name="Output 11 3 7 15" xfId="37773" xr:uid="{00000000-0005-0000-0000-00008B930000}"/>
    <cellStyle name="Output 11 3 7 2" xfId="37774" xr:uid="{00000000-0005-0000-0000-00008C930000}"/>
    <cellStyle name="Output 11 3 7 3" xfId="37775" xr:uid="{00000000-0005-0000-0000-00008D930000}"/>
    <cellStyle name="Output 11 3 7 4" xfId="37776" xr:uid="{00000000-0005-0000-0000-00008E930000}"/>
    <cellStyle name="Output 11 3 7 5" xfId="37777" xr:uid="{00000000-0005-0000-0000-00008F930000}"/>
    <cellStyle name="Output 11 3 7 6" xfId="37778" xr:uid="{00000000-0005-0000-0000-000090930000}"/>
    <cellStyle name="Output 11 3 7 7" xfId="37779" xr:uid="{00000000-0005-0000-0000-000091930000}"/>
    <cellStyle name="Output 11 3 7 8" xfId="37780" xr:uid="{00000000-0005-0000-0000-000092930000}"/>
    <cellStyle name="Output 11 3 7 9" xfId="37781" xr:uid="{00000000-0005-0000-0000-000093930000}"/>
    <cellStyle name="Output 11 3 8" xfId="37782" xr:uid="{00000000-0005-0000-0000-000094930000}"/>
    <cellStyle name="Output 11 3 9" xfId="37783" xr:uid="{00000000-0005-0000-0000-000095930000}"/>
    <cellStyle name="Output 11 4" xfId="37784" xr:uid="{00000000-0005-0000-0000-000096930000}"/>
    <cellStyle name="Output 11 4 10" xfId="37785" xr:uid="{00000000-0005-0000-0000-000097930000}"/>
    <cellStyle name="Output 11 4 11" xfId="37786" xr:uid="{00000000-0005-0000-0000-000098930000}"/>
    <cellStyle name="Output 11 4 12" xfId="37787" xr:uid="{00000000-0005-0000-0000-000099930000}"/>
    <cellStyle name="Output 11 4 13" xfId="37788" xr:uid="{00000000-0005-0000-0000-00009A930000}"/>
    <cellStyle name="Output 11 4 14" xfId="37789" xr:uid="{00000000-0005-0000-0000-00009B930000}"/>
    <cellStyle name="Output 11 4 15" xfId="37790" xr:uid="{00000000-0005-0000-0000-00009C930000}"/>
    <cellStyle name="Output 11 4 16" xfId="37791" xr:uid="{00000000-0005-0000-0000-00009D930000}"/>
    <cellStyle name="Output 11 4 17" xfId="37792" xr:uid="{00000000-0005-0000-0000-00009E930000}"/>
    <cellStyle name="Output 11 4 18" xfId="37793" xr:uid="{00000000-0005-0000-0000-00009F930000}"/>
    <cellStyle name="Output 11 4 19" xfId="37794" xr:uid="{00000000-0005-0000-0000-0000A0930000}"/>
    <cellStyle name="Output 11 4 2" xfId="37795" xr:uid="{00000000-0005-0000-0000-0000A1930000}"/>
    <cellStyle name="Output 11 4 2 10" xfId="37796" xr:uid="{00000000-0005-0000-0000-0000A2930000}"/>
    <cellStyle name="Output 11 4 2 11" xfId="37797" xr:uid="{00000000-0005-0000-0000-0000A3930000}"/>
    <cellStyle name="Output 11 4 2 12" xfId="37798" xr:uid="{00000000-0005-0000-0000-0000A4930000}"/>
    <cellStyle name="Output 11 4 2 13" xfId="37799" xr:uid="{00000000-0005-0000-0000-0000A5930000}"/>
    <cellStyle name="Output 11 4 2 14" xfId="37800" xr:uid="{00000000-0005-0000-0000-0000A6930000}"/>
    <cellStyle name="Output 11 4 2 15" xfId="37801" xr:uid="{00000000-0005-0000-0000-0000A7930000}"/>
    <cellStyle name="Output 11 4 2 16" xfId="37802" xr:uid="{00000000-0005-0000-0000-0000A8930000}"/>
    <cellStyle name="Output 11 4 2 17" xfId="37803" xr:uid="{00000000-0005-0000-0000-0000A9930000}"/>
    <cellStyle name="Output 11 4 2 18" xfId="37804" xr:uid="{00000000-0005-0000-0000-0000AA930000}"/>
    <cellStyle name="Output 11 4 2 19" xfId="37805" xr:uid="{00000000-0005-0000-0000-0000AB930000}"/>
    <cellStyle name="Output 11 4 2 2" xfId="37806" xr:uid="{00000000-0005-0000-0000-0000AC930000}"/>
    <cellStyle name="Output 11 4 2 2 10" xfId="37807" xr:uid="{00000000-0005-0000-0000-0000AD930000}"/>
    <cellStyle name="Output 11 4 2 2 11" xfId="37808" xr:uid="{00000000-0005-0000-0000-0000AE930000}"/>
    <cellStyle name="Output 11 4 2 2 12" xfId="37809" xr:uid="{00000000-0005-0000-0000-0000AF930000}"/>
    <cellStyle name="Output 11 4 2 2 13" xfId="37810" xr:uid="{00000000-0005-0000-0000-0000B0930000}"/>
    <cellStyle name="Output 11 4 2 2 14" xfId="37811" xr:uid="{00000000-0005-0000-0000-0000B1930000}"/>
    <cellStyle name="Output 11 4 2 2 15" xfId="37812" xr:uid="{00000000-0005-0000-0000-0000B2930000}"/>
    <cellStyle name="Output 11 4 2 2 16" xfId="37813" xr:uid="{00000000-0005-0000-0000-0000B3930000}"/>
    <cellStyle name="Output 11 4 2 2 2" xfId="37814" xr:uid="{00000000-0005-0000-0000-0000B4930000}"/>
    <cellStyle name="Output 11 4 2 2 3" xfId="37815" xr:uid="{00000000-0005-0000-0000-0000B5930000}"/>
    <cellStyle name="Output 11 4 2 2 4" xfId="37816" xr:uid="{00000000-0005-0000-0000-0000B6930000}"/>
    <cellStyle name="Output 11 4 2 2 5" xfId="37817" xr:uid="{00000000-0005-0000-0000-0000B7930000}"/>
    <cellStyle name="Output 11 4 2 2 6" xfId="37818" xr:uid="{00000000-0005-0000-0000-0000B8930000}"/>
    <cellStyle name="Output 11 4 2 2 7" xfId="37819" xr:uid="{00000000-0005-0000-0000-0000B9930000}"/>
    <cellStyle name="Output 11 4 2 2 8" xfId="37820" xr:uid="{00000000-0005-0000-0000-0000BA930000}"/>
    <cellStyle name="Output 11 4 2 2 9" xfId="37821" xr:uid="{00000000-0005-0000-0000-0000BB930000}"/>
    <cellStyle name="Output 11 4 2 20" xfId="37822" xr:uid="{00000000-0005-0000-0000-0000BC930000}"/>
    <cellStyle name="Output 11 4 2 21" xfId="37823" xr:uid="{00000000-0005-0000-0000-0000BD930000}"/>
    <cellStyle name="Output 11 4 2 3" xfId="37824" xr:uid="{00000000-0005-0000-0000-0000BE930000}"/>
    <cellStyle name="Output 11 4 2 3 10" xfId="37825" xr:uid="{00000000-0005-0000-0000-0000BF930000}"/>
    <cellStyle name="Output 11 4 2 3 11" xfId="37826" xr:uid="{00000000-0005-0000-0000-0000C0930000}"/>
    <cellStyle name="Output 11 4 2 3 12" xfId="37827" xr:uid="{00000000-0005-0000-0000-0000C1930000}"/>
    <cellStyle name="Output 11 4 2 3 13" xfId="37828" xr:uid="{00000000-0005-0000-0000-0000C2930000}"/>
    <cellStyle name="Output 11 4 2 3 14" xfId="37829" xr:uid="{00000000-0005-0000-0000-0000C3930000}"/>
    <cellStyle name="Output 11 4 2 3 15" xfId="37830" xr:uid="{00000000-0005-0000-0000-0000C4930000}"/>
    <cellStyle name="Output 11 4 2 3 16" xfId="37831" xr:uid="{00000000-0005-0000-0000-0000C5930000}"/>
    <cellStyle name="Output 11 4 2 3 2" xfId="37832" xr:uid="{00000000-0005-0000-0000-0000C6930000}"/>
    <cellStyle name="Output 11 4 2 3 3" xfId="37833" xr:uid="{00000000-0005-0000-0000-0000C7930000}"/>
    <cellStyle name="Output 11 4 2 3 4" xfId="37834" xr:uid="{00000000-0005-0000-0000-0000C8930000}"/>
    <cellStyle name="Output 11 4 2 3 5" xfId="37835" xr:uid="{00000000-0005-0000-0000-0000C9930000}"/>
    <cellStyle name="Output 11 4 2 3 6" xfId="37836" xr:uid="{00000000-0005-0000-0000-0000CA930000}"/>
    <cellStyle name="Output 11 4 2 3 7" xfId="37837" xr:uid="{00000000-0005-0000-0000-0000CB930000}"/>
    <cellStyle name="Output 11 4 2 3 8" xfId="37838" xr:uid="{00000000-0005-0000-0000-0000CC930000}"/>
    <cellStyle name="Output 11 4 2 3 9" xfId="37839" xr:uid="{00000000-0005-0000-0000-0000CD930000}"/>
    <cellStyle name="Output 11 4 2 4" xfId="37840" xr:uid="{00000000-0005-0000-0000-0000CE930000}"/>
    <cellStyle name="Output 11 4 2 4 10" xfId="37841" xr:uid="{00000000-0005-0000-0000-0000CF930000}"/>
    <cellStyle name="Output 11 4 2 4 11" xfId="37842" xr:uid="{00000000-0005-0000-0000-0000D0930000}"/>
    <cellStyle name="Output 11 4 2 4 12" xfId="37843" xr:uid="{00000000-0005-0000-0000-0000D1930000}"/>
    <cellStyle name="Output 11 4 2 4 13" xfId="37844" xr:uid="{00000000-0005-0000-0000-0000D2930000}"/>
    <cellStyle name="Output 11 4 2 4 14" xfId="37845" xr:uid="{00000000-0005-0000-0000-0000D3930000}"/>
    <cellStyle name="Output 11 4 2 4 15" xfId="37846" xr:uid="{00000000-0005-0000-0000-0000D4930000}"/>
    <cellStyle name="Output 11 4 2 4 16" xfId="37847" xr:uid="{00000000-0005-0000-0000-0000D5930000}"/>
    <cellStyle name="Output 11 4 2 4 2" xfId="37848" xr:uid="{00000000-0005-0000-0000-0000D6930000}"/>
    <cellStyle name="Output 11 4 2 4 3" xfId="37849" xr:uid="{00000000-0005-0000-0000-0000D7930000}"/>
    <cellStyle name="Output 11 4 2 4 4" xfId="37850" xr:uid="{00000000-0005-0000-0000-0000D8930000}"/>
    <cellStyle name="Output 11 4 2 4 5" xfId="37851" xr:uid="{00000000-0005-0000-0000-0000D9930000}"/>
    <cellStyle name="Output 11 4 2 4 6" xfId="37852" xr:uid="{00000000-0005-0000-0000-0000DA930000}"/>
    <cellStyle name="Output 11 4 2 4 7" xfId="37853" xr:uid="{00000000-0005-0000-0000-0000DB930000}"/>
    <cellStyle name="Output 11 4 2 4 8" xfId="37854" xr:uid="{00000000-0005-0000-0000-0000DC930000}"/>
    <cellStyle name="Output 11 4 2 4 9" xfId="37855" xr:uid="{00000000-0005-0000-0000-0000DD930000}"/>
    <cellStyle name="Output 11 4 2 5" xfId="37856" xr:uid="{00000000-0005-0000-0000-0000DE930000}"/>
    <cellStyle name="Output 11 4 2 5 10" xfId="37857" xr:uid="{00000000-0005-0000-0000-0000DF930000}"/>
    <cellStyle name="Output 11 4 2 5 11" xfId="37858" xr:uid="{00000000-0005-0000-0000-0000E0930000}"/>
    <cellStyle name="Output 11 4 2 5 12" xfId="37859" xr:uid="{00000000-0005-0000-0000-0000E1930000}"/>
    <cellStyle name="Output 11 4 2 5 13" xfId="37860" xr:uid="{00000000-0005-0000-0000-0000E2930000}"/>
    <cellStyle name="Output 11 4 2 5 14" xfId="37861" xr:uid="{00000000-0005-0000-0000-0000E3930000}"/>
    <cellStyle name="Output 11 4 2 5 15" xfId="37862" xr:uid="{00000000-0005-0000-0000-0000E4930000}"/>
    <cellStyle name="Output 11 4 2 5 2" xfId="37863" xr:uid="{00000000-0005-0000-0000-0000E5930000}"/>
    <cellStyle name="Output 11 4 2 5 3" xfId="37864" xr:uid="{00000000-0005-0000-0000-0000E6930000}"/>
    <cellStyle name="Output 11 4 2 5 4" xfId="37865" xr:uid="{00000000-0005-0000-0000-0000E7930000}"/>
    <cellStyle name="Output 11 4 2 5 5" xfId="37866" xr:uid="{00000000-0005-0000-0000-0000E8930000}"/>
    <cellStyle name="Output 11 4 2 5 6" xfId="37867" xr:uid="{00000000-0005-0000-0000-0000E9930000}"/>
    <cellStyle name="Output 11 4 2 5 7" xfId="37868" xr:uid="{00000000-0005-0000-0000-0000EA930000}"/>
    <cellStyle name="Output 11 4 2 5 8" xfId="37869" xr:uid="{00000000-0005-0000-0000-0000EB930000}"/>
    <cellStyle name="Output 11 4 2 5 9" xfId="37870" xr:uid="{00000000-0005-0000-0000-0000EC930000}"/>
    <cellStyle name="Output 11 4 2 6" xfId="37871" xr:uid="{00000000-0005-0000-0000-0000ED930000}"/>
    <cellStyle name="Output 11 4 2 7" xfId="37872" xr:uid="{00000000-0005-0000-0000-0000EE930000}"/>
    <cellStyle name="Output 11 4 2 8" xfId="37873" xr:uid="{00000000-0005-0000-0000-0000EF930000}"/>
    <cellStyle name="Output 11 4 2 9" xfId="37874" xr:uid="{00000000-0005-0000-0000-0000F0930000}"/>
    <cellStyle name="Output 11 4 20" xfId="37875" xr:uid="{00000000-0005-0000-0000-0000F1930000}"/>
    <cellStyle name="Output 11 4 21" xfId="37876" xr:uid="{00000000-0005-0000-0000-0000F2930000}"/>
    <cellStyle name="Output 11 4 22" xfId="37877" xr:uid="{00000000-0005-0000-0000-0000F3930000}"/>
    <cellStyle name="Output 11 4 23" xfId="37878" xr:uid="{00000000-0005-0000-0000-0000F4930000}"/>
    <cellStyle name="Output 11 4 3" xfId="37879" xr:uid="{00000000-0005-0000-0000-0000F5930000}"/>
    <cellStyle name="Output 11 4 3 10" xfId="37880" xr:uid="{00000000-0005-0000-0000-0000F6930000}"/>
    <cellStyle name="Output 11 4 3 11" xfId="37881" xr:uid="{00000000-0005-0000-0000-0000F7930000}"/>
    <cellStyle name="Output 11 4 3 12" xfId="37882" xr:uid="{00000000-0005-0000-0000-0000F8930000}"/>
    <cellStyle name="Output 11 4 3 13" xfId="37883" xr:uid="{00000000-0005-0000-0000-0000F9930000}"/>
    <cellStyle name="Output 11 4 3 14" xfId="37884" xr:uid="{00000000-0005-0000-0000-0000FA930000}"/>
    <cellStyle name="Output 11 4 3 15" xfId="37885" xr:uid="{00000000-0005-0000-0000-0000FB930000}"/>
    <cellStyle name="Output 11 4 3 16" xfId="37886" xr:uid="{00000000-0005-0000-0000-0000FC930000}"/>
    <cellStyle name="Output 11 4 3 17" xfId="37887" xr:uid="{00000000-0005-0000-0000-0000FD930000}"/>
    <cellStyle name="Output 11 4 3 18" xfId="37888" xr:uid="{00000000-0005-0000-0000-0000FE930000}"/>
    <cellStyle name="Output 11 4 3 19" xfId="37889" xr:uid="{00000000-0005-0000-0000-0000FF930000}"/>
    <cellStyle name="Output 11 4 3 2" xfId="37890" xr:uid="{00000000-0005-0000-0000-000000940000}"/>
    <cellStyle name="Output 11 4 3 2 10" xfId="37891" xr:uid="{00000000-0005-0000-0000-000001940000}"/>
    <cellStyle name="Output 11 4 3 2 11" xfId="37892" xr:uid="{00000000-0005-0000-0000-000002940000}"/>
    <cellStyle name="Output 11 4 3 2 12" xfId="37893" xr:uid="{00000000-0005-0000-0000-000003940000}"/>
    <cellStyle name="Output 11 4 3 2 13" xfId="37894" xr:uid="{00000000-0005-0000-0000-000004940000}"/>
    <cellStyle name="Output 11 4 3 2 14" xfId="37895" xr:uid="{00000000-0005-0000-0000-000005940000}"/>
    <cellStyle name="Output 11 4 3 2 15" xfId="37896" xr:uid="{00000000-0005-0000-0000-000006940000}"/>
    <cellStyle name="Output 11 4 3 2 16" xfId="37897" xr:uid="{00000000-0005-0000-0000-000007940000}"/>
    <cellStyle name="Output 11 4 3 2 2" xfId="37898" xr:uid="{00000000-0005-0000-0000-000008940000}"/>
    <cellStyle name="Output 11 4 3 2 3" xfId="37899" xr:uid="{00000000-0005-0000-0000-000009940000}"/>
    <cellStyle name="Output 11 4 3 2 4" xfId="37900" xr:uid="{00000000-0005-0000-0000-00000A940000}"/>
    <cellStyle name="Output 11 4 3 2 5" xfId="37901" xr:uid="{00000000-0005-0000-0000-00000B940000}"/>
    <cellStyle name="Output 11 4 3 2 6" xfId="37902" xr:uid="{00000000-0005-0000-0000-00000C940000}"/>
    <cellStyle name="Output 11 4 3 2 7" xfId="37903" xr:uid="{00000000-0005-0000-0000-00000D940000}"/>
    <cellStyle name="Output 11 4 3 2 8" xfId="37904" xr:uid="{00000000-0005-0000-0000-00000E940000}"/>
    <cellStyle name="Output 11 4 3 2 9" xfId="37905" xr:uid="{00000000-0005-0000-0000-00000F940000}"/>
    <cellStyle name="Output 11 4 3 20" xfId="37906" xr:uid="{00000000-0005-0000-0000-000010940000}"/>
    <cellStyle name="Output 11 4 3 21" xfId="37907" xr:uid="{00000000-0005-0000-0000-000011940000}"/>
    <cellStyle name="Output 11 4 3 3" xfId="37908" xr:uid="{00000000-0005-0000-0000-000012940000}"/>
    <cellStyle name="Output 11 4 3 3 10" xfId="37909" xr:uid="{00000000-0005-0000-0000-000013940000}"/>
    <cellStyle name="Output 11 4 3 3 11" xfId="37910" xr:uid="{00000000-0005-0000-0000-000014940000}"/>
    <cellStyle name="Output 11 4 3 3 12" xfId="37911" xr:uid="{00000000-0005-0000-0000-000015940000}"/>
    <cellStyle name="Output 11 4 3 3 13" xfId="37912" xr:uid="{00000000-0005-0000-0000-000016940000}"/>
    <cellStyle name="Output 11 4 3 3 14" xfId="37913" xr:uid="{00000000-0005-0000-0000-000017940000}"/>
    <cellStyle name="Output 11 4 3 3 15" xfId="37914" xr:uid="{00000000-0005-0000-0000-000018940000}"/>
    <cellStyle name="Output 11 4 3 3 16" xfId="37915" xr:uid="{00000000-0005-0000-0000-000019940000}"/>
    <cellStyle name="Output 11 4 3 3 2" xfId="37916" xr:uid="{00000000-0005-0000-0000-00001A940000}"/>
    <cellStyle name="Output 11 4 3 3 3" xfId="37917" xr:uid="{00000000-0005-0000-0000-00001B940000}"/>
    <cellStyle name="Output 11 4 3 3 4" xfId="37918" xr:uid="{00000000-0005-0000-0000-00001C940000}"/>
    <cellStyle name="Output 11 4 3 3 5" xfId="37919" xr:uid="{00000000-0005-0000-0000-00001D940000}"/>
    <cellStyle name="Output 11 4 3 3 6" xfId="37920" xr:uid="{00000000-0005-0000-0000-00001E940000}"/>
    <cellStyle name="Output 11 4 3 3 7" xfId="37921" xr:uid="{00000000-0005-0000-0000-00001F940000}"/>
    <cellStyle name="Output 11 4 3 3 8" xfId="37922" xr:uid="{00000000-0005-0000-0000-000020940000}"/>
    <cellStyle name="Output 11 4 3 3 9" xfId="37923" xr:uid="{00000000-0005-0000-0000-000021940000}"/>
    <cellStyle name="Output 11 4 3 4" xfId="37924" xr:uid="{00000000-0005-0000-0000-000022940000}"/>
    <cellStyle name="Output 11 4 3 4 10" xfId="37925" xr:uid="{00000000-0005-0000-0000-000023940000}"/>
    <cellStyle name="Output 11 4 3 4 11" xfId="37926" xr:uid="{00000000-0005-0000-0000-000024940000}"/>
    <cellStyle name="Output 11 4 3 4 12" xfId="37927" xr:uid="{00000000-0005-0000-0000-000025940000}"/>
    <cellStyle name="Output 11 4 3 4 13" xfId="37928" xr:uid="{00000000-0005-0000-0000-000026940000}"/>
    <cellStyle name="Output 11 4 3 4 14" xfId="37929" xr:uid="{00000000-0005-0000-0000-000027940000}"/>
    <cellStyle name="Output 11 4 3 4 15" xfId="37930" xr:uid="{00000000-0005-0000-0000-000028940000}"/>
    <cellStyle name="Output 11 4 3 4 16" xfId="37931" xr:uid="{00000000-0005-0000-0000-000029940000}"/>
    <cellStyle name="Output 11 4 3 4 2" xfId="37932" xr:uid="{00000000-0005-0000-0000-00002A940000}"/>
    <cellStyle name="Output 11 4 3 4 3" xfId="37933" xr:uid="{00000000-0005-0000-0000-00002B940000}"/>
    <cellStyle name="Output 11 4 3 4 4" xfId="37934" xr:uid="{00000000-0005-0000-0000-00002C940000}"/>
    <cellStyle name="Output 11 4 3 4 5" xfId="37935" xr:uid="{00000000-0005-0000-0000-00002D940000}"/>
    <cellStyle name="Output 11 4 3 4 6" xfId="37936" xr:uid="{00000000-0005-0000-0000-00002E940000}"/>
    <cellStyle name="Output 11 4 3 4 7" xfId="37937" xr:uid="{00000000-0005-0000-0000-00002F940000}"/>
    <cellStyle name="Output 11 4 3 4 8" xfId="37938" xr:uid="{00000000-0005-0000-0000-000030940000}"/>
    <cellStyle name="Output 11 4 3 4 9" xfId="37939" xr:uid="{00000000-0005-0000-0000-000031940000}"/>
    <cellStyle name="Output 11 4 3 5" xfId="37940" xr:uid="{00000000-0005-0000-0000-000032940000}"/>
    <cellStyle name="Output 11 4 3 5 10" xfId="37941" xr:uid="{00000000-0005-0000-0000-000033940000}"/>
    <cellStyle name="Output 11 4 3 5 11" xfId="37942" xr:uid="{00000000-0005-0000-0000-000034940000}"/>
    <cellStyle name="Output 11 4 3 5 12" xfId="37943" xr:uid="{00000000-0005-0000-0000-000035940000}"/>
    <cellStyle name="Output 11 4 3 5 13" xfId="37944" xr:uid="{00000000-0005-0000-0000-000036940000}"/>
    <cellStyle name="Output 11 4 3 5 14" xfId="37945" xr:uid="{00000000-0005-0000-0000-000037940000}"/>
    <cellStyle name="Output 11 4 3 5 15" xfId="37946" xr:uid="{00000000-0005-0000-0000-000038940000}"/>
    <cellStyle name="Output 11 4 3 5 2" xfId="37947" xr:uid="{00000000-0005-0000-0000-000039940000}"/>
    <cellStyle name="Output 11 4 3 5 3" xfId="37948" xr:uid="{00000000-0005-0000-0000-00003A940000}"/>
    <cellStyle name="Output 11 4 3 5 4" xfId="37949" xr:uid="{00000000-0005-0000-0000-00003B940000}"/>
    <cellStyle name="Output 11 4 3 5 5" xfId="37950" xr:uid="{00000000-0005-0000-0000-00003C940000}"/>
    <cellStyle name="Output 11 4 3 5 6" xfId="37951" xr:uid="{00000000-0005-0000-0000-00003D940000}"/>
    <cellStyle name="Output 11 4 3 5 7" xfId="37952" xr:uid="{00000000-0005-0000-0000-00003E940000}"/>
    <cellStyle name="Output 11 4 3 5 8" xfId="37953" xr:uid="{00000000-0005-0000-0000-00003F940000}"/>
    <cellStyle name="Output 11 4 3 5 9" xfId="37954" xr:uid="{00000000-0005-0000-0000-000040940000}"/>
    <cellStyle name="Output 11 4 3 6" xfId="37955" xr:uid="{00000000-0005-0000-0000-000041940000}"/>
    <cellStyle name="Output 11 4 3 7" xfId="37956" xr:uid="{00000000-0005-0000-0000-000042940000}"/>
    <cellStyle name="Output 11 4 3 8" xfId="37957" xr:uid="{00000000-0005-0000-0000-000043940000}"/>
    <cellStyle name="Output 11 4 3 9" xfId="37958" xr:uid="{00000000-0005-0000-0000-000044940000}"/>
    <cellStyle name="Output 11 4 4" xfId="37959" xr:uid="{00000000-0005-0000-0000-000045940000}"/>
    <cellStyle name="Output 11 4 4 10" xfId="37960" xr:uid="{00000000-0005-0000-0000-000046940000}"/>
    <cellStyle name="Output 11 4 4 11" xfId="37961" xr:uid="{00000000-0005-0000-0000-000047940000}"/>
    <cellStyle name="Output 11 4 4 12" xfId="37962" xr:uid="{00000000-0005-0000-0000-000048940000}"/>
    <cellStyle name="Output 11 4 4 13" xfId="37963" xr:uid="{00000000-0005-0000-0000-000049940000}"/>
    <cellStyle name="Output 11 4 4 14" xfId="37964" xr:uid="{00000000-0005-0000-0000-00004A940000}"/>
    <cellStyle name="Output 11 4 4 15" xfId="37965" xr:uid="{00000000-0005-0000-0000-00004B940000}"/>
    <cellStyle name="Output 11 4 4 16" xfId="37966" xr:uid="{00000000-0005-0000-0000-00004C940000}"/>
    <cellStyle name="Output 11 4 4 2" xfId="37967" xr:uid="{00000000-0005-0000-0000-00004D940000}"/>
    <cellStyle name="Output 11 4 4 3" xfId="37968" xr:uid="{00000000-0005-0000-0000-00004E940000}"/>
    <cellStyle name="Output 11 4 4 4" xfId="37969" xr:uid="{00000000-0005-0000-0000-00004F940000}"/>
    <cellStyle name="Output 11 4 4 5" xfId="37970" xr:uid="{00000000-0005-0000-0000-000050940000}"/>
    <cellStyle name="Output 11 4 4 6" xfId="37971" xr:uid="{00000000-0005-0000-0000-000051940000}"/>
    <cellStyle name="Output 11 4 4 7" xfId="37972" xr:uid="{00000000-0005-0000-0000-000052940000}"/>
    <cellStyle name="Output 11 4 4 8" xfId="37973" xr:uid="{00000000-0005-0000-0000-000053940000}"/>
    <cellStyle name="Output 11 4 4 9" xfId="37974" xr:uid="{00000000-0005-0000-0000-000054940000}"/>
    <cellStyle name="Output 11 4 5" xfId="37975" xr:uid="{00000000-0005-0000-0000-000055940000}"/>
    <cellStyle name="Output 11 4 5 10" xfId="37976" xr:uid="{00000000-0005-0000-0000-000056940000}"/>
    <cellStyle name="Output 11 4 5 11" xfId="37977" xr:uid="{00000000-0005-0000-0000-000057940000}"/>
    <cellStyle name="Output 11 4 5 12" xfId="37978" xr:uid="{00000000-0005-0000-0000-000058940000}"/>
    <cellStyle name="Output 11 4 5 13" xfId="37979" xr:uid="{00000000-0005-0000-0000-000059940000}"/>
    <cellStyle name="Output 11 4 5 14" xfId="37980" xr:uid="{00000000-0005-0000-0000-00005A940000}"/>
    <cellStyle name="Output 11 4 5 15" xfId="37981" xr:uid="{00000000-0005-0000-0000-00005B940000}"/>
    <cellStyle name="Output 11 4 5 16" xfId="37982" xr:uid="{00000000-0005-0000-0000-00005C940000}"/>
    <cellStyle name="Output 11 4 5 2" xfId="37983" xr:uid="{00000000-0005-0000-0000-00005D940000}"/>
    <cellStyle name="Output 11 4 5 3" xfId="37984" xr:uid="{00000000-0005-0000-0000-00005E940000}"/>
    <cellStyle name="Output 11 4 5 4" xfId="37985" xr:uid="{00000000-0005-0000-0000-00005F940000}"/>
    <cellStyle name="Output 11 4 5 5" xfId="37986" xr:uid="{00000000-0005-0000-0000-000060940000}"/>
    <cellStyle name="Output 11 4 5 6" xfId="37987" xr:uid="{00000000-0005-0000-0000-000061940000}"/>
    <cellStyle name="Output 11 4 5 7" xfId="37988" xr:uid="{00000000-0005-0000-0000-000062940000}"/>
    <cellStyle name="Output 11 4 5 8" xfId="37989" xr:uid="{00000000-0005-0000-0000-000063940000}"/>
    <cellStyle name="Output 11 4 5 9" xfId="37990" xr:uid="{00000000-0005-0000-0000-000064940000}"/>
    <cellStyle name="Output 11 4 6" xfId="37991" xr:uid="{00000000-0005-0000-0000-000065940000}"/>
    <cellStyle name="Output 11 4 6 10" xfId="37992" xr:uid="{00000000-0005-0000-0000-000066940000}"/>
    <cellStyle name="Output 11 4 6 11" xfId="37993" xr:uid="{00000000-0005-0000-0000-000067940000}"/>
    <cellStyle name="Output 11 4 6 12" xfId="37994" xr:uid="{00000000-0005-0000-0000-000068940000}"/>
    <cellStyle name="Output 11 4 6 13" xfId="37995" xr:uid="{00000000-0005-0000-0000-000069940000}"/>
    <cellStyle name="Output 11 4 6 14" xfId="37996" xr:uid="{00000000-0005-0000-0000-00006A940000}"/>
    <cellStyle name="Output 11 4 6 15" xfId="37997" xr:uid="{00000000-0005-0000-0000-00006B940000}"/>
    <cellStyle name="Output 11 4 6 16" xfId="37998" xr:uid="{00000000-0005-0000-0000-00006C940000}"/>
    <cellStyle name="Output 11 4 6 2" xfId="37999" xr:uid="{00000000-0005-0000-0000-00006D940000}"/>
    <cellStyle name="Output 11 4 6 3" xfId="38000" xr:uid="{00000000-0005-0000-0000-00006E940000}"/>
    <cellStyle name="Output 11 4 6 4" xfId="38001" xr:uid="{00000000-0005-0000-0000-00006F940000}"/>
    <cellStyle name="Output 11 4 6 5" xfId="38002" xr:uid="{00000000-0005-0000-0000-000070940000}"/>
    <cellStyle name="Output 11 4 6 6" xfId="38003" xr:uid="{00000000-0005-0000-0000-000071940000}"/>
    <cellStyle name="Output 11 4 6 7" xfId="38004" xr:uid="{00000000-0005-0000-0000-000072940000}"/>
    <cellStyle name="Output 11 4 6 8" xfId="38005" xr:uid="{00000000-0005-0000-0000-000073940000}"/>
    <cellStyle name="Output 11 4 6 9" xfId="38006" xr:uid="{00000000-0005-0000-0000-000074940000}"/>
    <cellStyle name="Output 11 4 7" xfId="38007" xr:uid="{00000000-0005-0000-0000-000075940000}"/>
    <cellStyle name="Output 11 4 7 10" xfId="38008" xr:uid="{00000000-0005-0000-0000-000076940000}"/>
    <cellStyle name="Output 11 4 7 11" xfId="38009" xr:uid="{00000000-0005-0000-0000-000077940000}"/>
    <cellStyle name="Output 11 4 7 12" xfId="38010" xr:uid="{00000000-0005-0000-0000-000078940000}"/>
    <cellStyle name="Output 11 4 7 13" xfId="38011" xr:uid="{00000000-0005-0000-0000-000079940000}"/>
    <cellStyle name="Output 11 4 7 14" xfId="38012" xr:uid="{00000000-0005-0000-0000-00007A940000}"/>
    <cellStyle name="Output 11 4 7 15" xfId="38013" xr:uid="{00000000-0005-0000-0000-00007B940000}"/>
    <cellStyle name="Output 11 4 7 2" xfId="38014" xr:uid="{00000000-0005-0000-0000-00007C940000}"/>
    <cellStyle name="Output 11 4 7 3" xfId="38015" xr:uid="{00000000-0005-0000-0000-00007D940000}"/>
    <cellStyle name="Output 11 4 7 4" xfId="38016" xr:uid="{00000000-0005-0000-0000-00007E940000}"/>
    <cellStyle name="Output 11 4 7 5" xfId="38017" xr:uid="{00000000-0005-0000-0000-00007F940000}"/>
    <cellStyle name="Output 11 4 7 6" xfId="38018" xr:uid="{00000000-0005-0000-0000-000080940000}"/>
    <cellStyle name="Output 11 4 7 7" xfId="38019" xr:uid="{00000000-0005-0000-0000-000081940000}"/>
    <cellStyle name="Output 11 4 7 8" xfId="38020" xr:uid="{00000000-0005-0000-0000-000082940000}"/>
    <cellStyle name="Output 11 4 7 9" xfId="38021" xr:uid="{00000000-0005-0000-0000-000083940000}"/>
    <cellStyle name="Output 11 4 8" xfId="38022" xr:uid="{00000000-0005-0000-0000-000084940000}"/>
    <cellStyle name="Output 11 4 9" xfId="38023" xr:uid="{00000000-0005-0000-0000-000085940000}"/>
    <cellStyle name="Output 11 5" xfId="38024" xr:uid="{00000000-0005-0000-0000-000086940000}"/>
    <cellStyle name="Output 11 5 10" xfId="38025" xr:uid="{00000000-0005-0000-0000-000087940000}"/>
    <cellStyle name="Output 11 5 11" xfId="38026" xr:uid="{00000000-0005-0000-0000-000088940000}"/>
    <cellStyle name="Output 11 5 12" xfId="38027" xr:uid="{00000000-0005-0000-0000-000089940000}"/>
    <cellStyle name="Output 11 5 13" xfId="38028" xr:uid="{00000000-0005-0000-0000-00008A940000}"/>
    <cellStyle name="Output 11 5 14" xfId="38029" xr:uid="{00000000-0005-0000-0000-00008B940000}"/>
    <cellStyle name="Output 11 5 15" xfId="38030" xr:uid="{00000000-0005-0000-0000-00008C940000}"/>
    <cellStyle name="Output 11 5 16" xfId="38031" xr:uid="{00000000-0005-0000-0000-00008D940000}"/>
    <cellStyle name="Output 11 5 17" xfId="38032" xr:uid="{00000000-0005-0000-0000-00008E940000}"/>
    <cellStyle name="Output 11 5 18" xfId="38033" xr:uid="{00000000-0005-0000-0000-00008F940000}"/>
    <cellStyle name="Output 11 5 19" xfId="38034" xr:uid="{00000000-0005-0000-0000-000090940000}"/>
    <cellStyle name="Output 11 5 2" xfId="38035" xr:uid="{00000000-0005-0000-0000-000091940000}"/>
    <cellStyle name="Output 11 5 2 10" xfId="38036" xr:uid="{00000000-0005-0000-0000-000092940000}"/>
    <cellStyle name="Output 11 5 2 11" xfId="38037" xr:uid="{00000000-0005-0000-0000-000093940000}"/>
    <cellStyle name="Output 11 5 2 12" xfId="38038" xr:uid="{00000000-0005-0000-0000-000094940000}"/>
    <cellStyle name="Output 11 5 2 13" xfId="38039" xr:uid="{00000000-0005-0000-0000-000095940000}"/>
    <cellStyle name="Output 11 5 2 14" xfId="38040" xr:uid="{00000000-0005-0000-0000-000096940000}"/>
    <cellStyle name="Output 11 5 2 15" xfId="38041" xr:uid="{00000000-0005-0000-0000-000097940000}"/>
    <cellStyle name="Output 11 5 2 16" xfId="38042" xr:uid="{00000000-0005-0000-0000-000098940000}"/>
    <cellStyle name="Output 11 5 2 2" xfId="38043" xr:uid="{00000000-0005-0000-0000-000099940000}"/>
    <cellStyle name="Output 11 5 2 3" xfId="38044" xr:uid="{00000000-0005-0000-0000-00009A940000}"/>
    <cellStyle name="Output 11 5 2 4" xfId="38045" xr:uid="{00000000-0005-0000-0000-00009B940000}"/>
    <cellStyle name="Output 11 5 2 5" xfId="38046" xr:uid="{00000000-0005-0000-0000-00009C940000}"/>
    <cellStyle name="Output 11 5 2 6" xfId="38047" xr:uid="{00000000-0005-0000-0000-00009D940000}"/>
    <cellStyle name="Output 11 5 2 7" xfId="38048" xr:uid="{00000000-0005-0000-0000-00009E940000}"/>
    <cellStyle name="Output 11 5 2 8" xfId="38049" xr:uid="{00000000-0005-0000-0000-00009F940000}"/>
    <cellStyle name="Output 11 5 2 9" xfId="38050" xr:uid="{00000000-0005-0000-0000-0000A0940000}"/>
    <cellStyle name="Output 11 5 20" xfId="38051" xr:uid="{00000000-0005-0000-0000-0000A1940000}"/>
    <cellStyle name="Output 11 5 21" xfId="38052" xr:uid="{00000000-0005-0000-0000-0000A2940000}"/>
    <cellStyle name="Output 11 5 3" xfId="38053" xr:uid="{00000000-0005-0000-0000-0000A3940000}"/>
    <cellStyle name="Output 11 5 3 10" xfId="38054" xr:uid="{00000000-0005-0000-0000-0000A4940000}"/>
    <cellStyle name="Output 11 5 3 11" xfId="38055" xr:uid="{00000000-0005-0000-0000-0000A5940000}"/>
    <cellStyle name="Output 11 5 3 12" xfId="38056" xr:uid="{00000000-0005-0000-0000-0000A6940000}"/>
    <cellStyle name="Output 11 5 3 13" xfId="38057" xr:uid="{00000000-0005-0000-0000-0000A7940000}"/>
    <cellStyle name="Output 11 5 3 14" xfId="38058" xr:uid="{00000000-0005-0000-0000-0000A8940000}"/>
    <cellStyle name="Output 11 5 3 15" xfId="38059" xr:uid="{00000000-0005-0000-0000-0000A9940000}"/>
    <cellStyle name="Output 11 5 3 16" xfId="38060" xr:uid="{00000000-0005-0000-0000-0000AA940000}"/>
    <cellStyle name="Output 11 5 3 2" xfId="38061" xr:uid="{00000000-0005-0000-0000-0000AB940000}"/>
    <cellStyle name="Output 11 5 3 3" xfId="38062" xr:uid="{00000000-0005-0000-0000-0000AC940000}"/>
    <cellStyle name="Output 11 5 3 4" xfId="38063" xr:uid="{00000000-0005-0000-0000-0000AD940000}"/>
    <cellStyle name="Output 11 5 3 5" xfId="38064" xr:uid="{00000000-0005-0000-0000-0000AE940000}"/>
    <cellStyle name="Output 11 5 3 6" xfId="38065" xr:uid="{00000000-0005-0000-0000-0000AF940000}"/>
    <cellStyle name="Output 11 5 3 7" xfId="38066" xr:uid="{00000000-0005-0000-0000-0000B0940000}"/>
    <cellStyle name="Output 11 5 3 8" xfId="38067" xr:uid="{00000000-0005-0000-0000-0000B1940000}"/>
    <cellStyle name="Output 11 5 3 9" xfId="38068" xr:uid="{00000000-0005-0000-0000-0000B2940000}"/>
    <cellStyle name="Output 11 5 4" xfId="38069" xr:uid="{00000000-0005-0000-0000-0000B3940000}"/>
    <cellStyle name="Output 11 5 4 10" xfId="38070" xr:uid="{00000000-0005-0000-0000-0000B4940000}"/>
    <cellStyle name="Output 11 5 4 11" xfId="38071" xr:uid="{00000000-0005-0000-0000-0000B5940000}"/>
    <cellStyle name="Output 11 5 4 12" xfId="38072" xr:uid="{00000000-0005-0000-0000-0000B6940000}"/>
    <cellStyle name="Output 11 5 4 13" xfId="38073" xr:uid="{00000000-0005-0000-0000-0000B7940000}"/>
    <cellStyle name="Output 11 5 4 14" xfId="38074" xr:uid="{00000000-0005-0000-0000-0000B8940000}"/>
    <cellStyle name="Output 11 5 4 15" xfId="38075" xr:uid="{00000000-0005-0000-0000-0000B9940000}"/>
    <cellStyle name="Output 11 5 4 16" xfId="38076" xr:uid="{00000000-0005-0000-0000-0000BA940000}"/>
    <cellStyle name="Output 11 5 4 2" xfId="38077" xr:uid="{00000000-0005-0000-0000-0000BB940000}"/>
    <cellStyle name="Output 11 5 4 3" xfId="38078" xr:uid="{00000000-0005-0000-0000-0000BC940000}"/>
    <cellStyle name="Output 11 5 4 4" xfId="38079" xr:uid="{00000000-0005-0000-0000-0000BD940000}"/>
    <cellStyle name="Output 11 5 4 5" xfId="38080" xr:uid="{00000000-0005-0000-0000-0000BE940000}"/>
    <cellStyle name="Output 11 5 4 6" xfId="38081" xr:uid="{00000000-0005-0000-0000-0000BF940000}"/>
    <cellStyle name="Output 11 5 4 7" xfId="38082" xr:uid="{00000000-0005-0000-0000-0000C0940000}"/>
    <cellStyle name="Output 11 5 4 8" xfId="38083" xr:uid="{00000000-0005-0000-0000-0000C1940000}"/>
    <cellStyle name="Output 11 5 4 9" xfId="38084" xr:uid="{00000000-0005-0000-0000-0000C2940000}"/>
    <cellStyle name="Output 11 5 5" xfId="38085" xr:uid="{00000000-0005-0000-0000-0000C3940000}"/>
    <cellStyle name="Output 11 5 5 10" xfId="38086" xr:uid="{00000000-0005-0000-0000-0000C4940000}"/>
    <cellStyle name="Output 11 5 5 11" xfId="38087" xr:uid="{00000000-0005-0000-0000-0000C5940000}"/>
    <cellStyle name="Output 11 5 5 12" xfId="38088" xr:uid="{00000000-0005-0000-0000-0000C6940000}"/>
    <cellStyle name="Output 11 5 5 13" xfId="38089" xr:uid="{00000000-0005-0000-0000-0000C7940000}"/>
    <cellStyle name="Output 11 5 5 14" xfId="38090" xr:uid="{00000000-0005-0000-0000-0000C8940000}"/>
    <cellStyle name="Output 11 5 5 15" xfId="38091" xr:uid="{00000000-0005-0000-0000-0000C9940000}"/>
    <cellStyle name="Output 11 5 5 2" xfId="38092" xr:uid="{00000000-0005-0000-0000-0000CA940000}"/>
    <cellStyle name="Output 11 5 5 3" xfId="38093" xr:uid="{00000000-0005-0000-0000-0000CB940000}"/>
    <cellStyle name="Output 11 5 5 4" xfId="38094" xr:uid="{00000000-0005-0000-0000-0000CC940000}"/>
    <cellStyle name="Output 11 5 5 5" xfId="38095" xr:uid="{00000000-0005-0000-0000-0000CD940000}"/>
    <cellStyle name="Output 11 5 5 6" xfId="38096" xr:uid="{00000000-0005-0000-0000-0000CE940000}"/>
    <cellStyle name="Output 11 5 5 7" xfId="38097" xr:uid="{00000000-0005-0000-0000-0000CF940000}"/>
    <cellStyle name="Output 11 5 5 8" xfId="38098" xr:uid="{00000000-0005-0000-0000-0000D0940000}"/>
    <cellStyle name="Output 11 5 5 9" xfId="38099" xr:uid="{00000000-0005-0000-0000-0000D1940000}"/>
    <cellStyle name="Output 11 5 6" xfId="38100" xr:uid="{00000000-0005-0000-0000-0000D2940000}"/>
    <cellStyle name="Output 11 5 7" xfId="38101" xr:uid="{00000000-0005-0000-0000-0000D3940000}"/>
    <cellStyle name="Output 11 5 8" xfId="38102" xr:uid="{00000000-0005-0000-0000-0000D4940000}"/>
    <cellStyle name="Output 11 5 9" xfId="38103" xr:uid="{00000000-0005-0000-0000-0000D5940000}"/>
    <cellStyle name="Output 11 6" xfId="38104" xr:uid="{00000000-0005-0000-0000-0000D6940000}"/>
    <cellStyle name="Output 11 6 10" xfId="38105" xr:uid="{00000000-0005-0000-0000-0000D7940000}"/>
    <cellStyle name="Output 11 6 11" xfId="38106" xr:uid="{00000000-0005-0000-0000-0000D8940000}"/>
    <cellStyle name="Output 11 6 12" xfId="38107" xr:uid="{00000000-0005-0000-0000-0000D9940000}"/>
    <cellStyle name="Output 11 6 13" xfId="38108" xr:uid="{00000000-0005-0000-0000-0000DA940000}"/>
    <cellStyle name="Output 11 6 14" xfId="38109" xr:uid="{00000000-0005-0000-0000-0000DB940000}"/>
    <cellStyle name="Output 11 6 15" xfId="38110" xr:uid="{00000000-0005-0000-0000-0000DC940000}"/>
    <cellStyle name="Output 11 6 16" xfId="38111" xr:uid="{00000000-0005-0000-0000-0000DD940000}"/>
    <cellStyle name="Output 11 6 17" xfId="38112" xr:uid="{00000000-0005-0000-0000-0000DE940000}"/>
    <cellStyle name="Output 11 6 18" xfId="38113" xr:uid="{00000000-0005-0000-0000-0000DF940000}"/>
    <cellStyle name="Output 11 6 19" xfId="38114" xr:uid="{00000000-0005-0000-0000-0000E0940000}"/>
    <cellStyle name="Output 11 6 2" xfId="38115" xr:uid="{00000000-0005-0000-0000-0000E1940000}"/>
    <cellStyle name="Output 11 6 2 10" xfId="38116" xr:uid="{00000000-0005-0000-0000-0000E2940000}"/>
    <cellStyle name="Output 11 6 2 11" xfId="38117" xr:uid="{00000000-0005-0000-0000-0000E3940000}"/>
    <cellStyle name="Output 11 6 2 12" xfId="38118" xr:uid="{00000000-0005-0000-0000-0000E4940000}"/>
    <cellStyle name="Output 11 6 2 13" xfId="38119" xr:uid="{00000000-0005-0000-0000-0000E5940000}"/>
    <cellStyle name="Output 11 6 2 14" xfId="38120" xr:uid="{00000000-0005-0000-0000-0000E6940000}"/>
    <cellStyle name="Output 11 6 2 15" xfId="38121" xr:uid="{00000000-0005-0000-0000-0000E7940000}"/>
    <cellStyle name="Output 11 6 2 16" xfId="38122" xr:uid="{00000000-0005-0000-0000-0000E8940000}"/>
    <cellStyle name="Output 11 6 2 2" xfId="38123" xr:uid="{00000000-0005-0000-0000-0000E9940000}"/>
    <cellStyle name="Output 11 6 2 3" xfId="38124" xr:uid="{00000000-0005-0000-0000-0000EA940000}"/>
    <cellStyle name="Output 11 6 2 4" xfId="38125" xr:uid="{00000000-0005-0000-0000-0000EB940000}"/>
    <cellStyle name="Output 11 6 2 5" xfId="38126" xr:uid="{00000000-0005-0000-0000-0000EC940000}"/>
    <cellStyle name="Output 11 6 2 6" xfId="38127" xr:uid="{00000000-0005-0000-0000-0000ED940000}"/>
    <cellStyle name="Output 11 6 2 7" xfId="38128" xr:uid="{00000000-0005-0000-0000-0000EE940000}"/>
    <cellStyle name="Output 11 6 2 8" xfId="38129" xr:uid="{00000000-0005-0000-0000-0000EF940000}"/>
    <cellStyle name="Output 11 6 2 9" xfId="38130" xr:uid="{00000000-0005-0000-0000-0000F0940000}"/>
    <cellStyle name="Output 11 6 20" xfId="38131" xr:uid="{00000000-0005-0000-0000-0000F1940000}"/>
    <cellStyle name="Output 11 6 21" xfId="38132" xr:uid="{00000000-0005-0000-0000-0000F2940000}"/>
    <cellStyle name="Output 11 6 3" xfId="38133" xr:uid="{00000000-0005-0000-0000-0000F3940000}"/>
    <cellStyle name="Output 11 6 3 10" xfId="38134" xr:uid="{00000000-0005-0000-0000-0000F4940000}"/>
    <cellStyle name="Output 11 6 3 11" xfId="38135" xr:uid="{00000000-0005-0000-0000-0000F5940000}"/>
    <cellStyle name="Output 11 6 3 12" xfId="38136" xr:uid="{00000000-0005-0000-0000-0000F6940000}"/>
    <cellStyle name="Output 11 6 3 13" xfId="38137" xr:uid="{00000000-0005-0000-0000-0000F7940000}"/>
    <cellStyle name="Output 11 6 3 14" xfId="38138" xr:uid="{00000000-0005-0000-0000-0000F8940000}"/>
    <cellStyle name="Output 11 6 3 15" xfId="38139" xr:uid="{00000000-0005-0000-0000-0000F9940000}"/>
    <cellStyle name="Output 11 6 3 16" xfId="38140" xr:uid="{00000000-0005-0000-0000-0000FA940000}"/>
    <cellStyle name="Output 11 6 3 2" xfId="38141" xr:uid="{00000000-0005-0000-0000-0000FB940000}"/>
    <cellStyle name="Output 11 6 3 3" xfId="38142" xr:uid="{00000000-0005-0000-0000-0000FC940000}"/>
    <cellStyle name="Output 11 6 3 4" xfId="38143" xr:uid="{00000000-0005-0000-0000-0000FD940000}"/>
    <cellStyle name="Output 11 6 3 5" xfId="38144" xr:uid="{00000000-0005-0000-0000-0000FE940000}"/>
    <cellStyle name="Output 11 6 3 6" xfId="38145" xr:uid="{00000000-0005-0000-0000-0000FF940000}"/>
    <cellStyle name="Output 11 6 3 7" xfId="38146" xr:uid="{00000000-0005-0000-0000-000000950000}"/>
    <cellStyle name="Output 11 6 3 8" xfId="38147" xr:uid="{00000000-0005-0000-0000-000001950000}"/>
    <cellStyle name="Output 11 6 3 9" xfId="38148" xr:uid="{00000000-0005-0000-0000-000002950000}"/>
    <cellStyle name="Output 11 6 4" xfId="38149" xr:uid="{00000000-0005-0000-0000-000003950000}"/>
    <cellStyle name="Output 11 6 4 10" xfId="38150" xr:uid="{00000000-0005-0000-0000-000004950000}"/>
    <cellStyle name="Output 11 6 4 11" xfId="38151" xr:uid="{00000000-0005-0000-0000-000005950000}"/>
    <cellStyle name="Output 11 6 4 12" xfId="38152" xr:uid="{00000000-0005-0000-0000-000006950000}"/>
    <cellStyle name="Output 11 6 4 13" xfId="38153" xr:uid="{00000000-0005-0000-0000-000007950000}"/>
    <cellStyle name="Output 11 6 4 14" xfId="38154" xr:uid="{00000000-0005-0000-0000-000008950000}"/>
    <cellStyle name="Output 11 6 4 15" xfId="38155" xr:uid="{00000000-0005-0000-0000-000009950000}"/>
    <cellStyle name="Output 11 6 4 16" xfId="38156" xr:uid="{00000000-0005-0000-0000-00000A950000}"/>
    <cellStyle name="Output 11 6 4 2" xfId="38157" xr:uid="{00000000-0005-0000-0000-00000B950000}"/>
    <cellStyle name="Output 11 6 4 3" xfId="38158" xr:uid="{00000000-0005-0000-0000-00000C950000}"/>
    <cellStyle name="Output 11 6 4 4" xfId="38159" xr:uid="{00000000-0005-0000-0000-00000D950000}"/>
    <cellStyle name="Output 11 6 4 5" xfId="38160" xr:uid="{00000000-0005-0000-0000-00000E950000}"/>
    <cellStyle name="Output 11 6 4 6" xfId="38161" xr:uid="{00000000-0005-0000-0000-00000F950000}"/>
    <cellStyle name="Output 11 6 4 7" xfId="38162" xr:uid="{00000000-0005-0000-0000-000010950000}"/>
    <cellStyle name="Output 11 6 4 8" xfId="38163" xr:uid="{00000000-0005-0000-0000-000011950000}"/>
    <cellStyle name="Output 11 6 4 9" xfId="38164" xr:uid="{00000000-0005-0000-0000-000012950000}"/>
    <cellStyle name="Output 11 6 5" xfId="38165" xr:uid="{00000000-0005-0000-0000-000013950000}"/>
    <cellStyle name="Output 11 6 5 10" xfId="38166" xr:uid="{00000000-0005-0000-0000-000014950000}"/>
    <cellStyle name="Output 11 6 5 11" xfId="38167" xr:uid="{00000000-0005-0000-0000-000015950000}"/>
    <cellStyle name="Output 11 6 5 12" xfId="38168" xr:uid="{00000000-0005-0000-0000-000016950000}"/>
    <cellStyle name="Output 11 6 5 13" xfId="38169" xr:uid="{00000000-0005-0000-0000-000017950000}"/>
    <cellStyle name="Output 11 6 5 14" xfId="38170" xr:uid="{00000000-0005-0000-0000-000018950000}"/>
    <cellStyle name="Output 11 6 5 15" xfId="38171" xr:uid="{00000000-0005-0000-0000-000019950000}"/>
    <cellStyle name="Output 11 6 5 2" xfId="38172" xr:uid="{00000000-0005-0000-0000-00001A950000}"/>
    <cellStyle name="Output 11 6 5 3" xfId="38173" xr:uid="{00000000-0005-0000-0000-00001B950000}"/>
    <cellStyle name="Output 11 6 5 4" xfId="38174" xr:uid="{00000000-0005-0000-0000-00001C950000}"/>
    <cellStyle name="Output 11 6 5 5" xfId="38175" xr:uid="{00000000-0005-0000-0000-00001D950000}"/>
    <cellStyle name="Output 11 6 5 6" xfId="38176" xr:uid="{00000000-0005-0000-0000-00001E950000}"/>
    <cellStyle name="Output 11 6 5 7" xfId="38177" xr:uid="{00000000-0005-0000-0000-00001F950000}"/>
    <cellStyle name="Output 11 6 5 8" xfId="38178" xr:uid="{00000000-0005-0000-0000-000020950000}"/>
    <cellStyle name="Output 11 6 5 9" xfId="38179" xr:uid="{00000000-0005-0000-0000-000021950000}"/>
    <cellStyle name="Output 11 6 6" xfId="38180" xr:uid="{00000000-0005-0000-0000-000022950000}"/>
    <cellStyle name="Output 11 6 7" xfId="38181" xr:uid="{00000000-0005-0000-0000-000023950000}"/>
    <cellStyle name="Output 11 6 8" xfId="38182" xr:uid="{00000000-0005-0000-0000-000024950000}"/>
    <cellStyle name="Output 11 6 9" xfId="38183" xr:uid="{00000000-0005-0000-0000-000025950000}"/>
    <cellStyle name="Output 11 7" xfId="38184" xr:uid="{00000000-0005-0000-0000-000026950000}"/>
    <cellStyle name="Output 11 7 10" xfId="38185" xr:uid="{00000000-0005-0000-0000-000027950000}"/>
    <cellStyle name="Output 11 7 11" xfId="38186" xr:uid="{00000000-0005-0000-0000-000028950000}"/>
    <cellStyle name="Output 11 7 12" xfId="38187" xr:uid="{00000000-0005-0000-0000-000029950000}"/>
    <cellStyle name="Output 11 7 13" xfId="38188" xr:uid="{00000000-0005-0000-0000-00002A950000}"/>
    <cellStyle name="Output 11 7 14" xfId="38189" xr:uid="{00000000-0005-0000-0000-00002B950000}"/>
    <cellStyle name="Output 11 7 15" xfId="38190" xr:uid="{00000000-0005-0000-0000-00002C950000}"/>
    <cellStyle name="Output 11 7 16" xfId="38191" xr:uid="{00000000-0005-0000-0000-00002D950000}"/>
    <cellStyle name="Output 11 7 2" xfId="38192" xr:uid="{00000000-0005-0000-0000-00002E950000}"/>
    <cellStyle name="Output 11 7 3" xfId="38193" xr:uid="{00000000-0005-0000-0000-00002F950000}"/>
    <cellStyle name="Output 11 7 4" xfId="38194" xr:uid="{00000000-0005-0000-0000-000030950000}"/>
    <cellStyle name="Output 11 7 5" xfId="38195" xr:uid="{00000000-0005-0000-0000-000031950000}"/>
    <cellStyle name="Output 11 7 6" xfId="38196" xr:uid="{00000000-0005-0000-0000-000032950000}"/>
    <cellStyle name="Output 11 7 7" xfId="38197" xr:uid="{00000000-0005-0000-0000-000033950000}"/>
    <cellStyle name="Output 11 7 8" xfId="38198" xr:uid="{00000000-0005-0000-0000-000034950000}"/>
    <cellStyle name="Output 11 7 9" xfId="38199" xr:uid="{00000000-0005-0000-0000-000035950000}"/>
    <cellStyle name="Output 11 8" xfId="38200" xr:uid="{00000000-0005-0000-0000-000036950000}"/>
    <cellStyle name="Output 11 8 10" xfId="38201" xr:uid="{00000000-0005-0000-0000-000037950000}"/>
    <cellStyle name="Output 11 8 11" xfId="38202" xr:uid="{00000000-0005-0000-0000-000038950000}"/>
    <cellStyle name="Output 11 8 12" xfId="38203" xr:uid="{00000000-0005-0000-0000-000039950000}"/>
    <cellStyle name="Output 11 8 13" xfId="38204" xr:uid="{00000000-0005-0000-0000-00003A950000}"/>
    <cellStyle name="Output 11 8 14" xfId="38205" xr:uid="{00000000-0005-0000-0000-00003B950000}"/>
    <cellStyle name="Output 11 8 15" xfId="38206" xr:uid="{00000000-0005-0000-0000-00003C950000}"/>
    <cellStyle name="Output 11 8 16" xfId="38207" xr:uid="{00000000-0005-0000-0000-00003D950000}"/>
    <cellStyle name="Output 11 8 2" xfId="38208" xr:uid="{00000000-0005-0000-0000-00003E950000}"/>
    <cellStyle name="Output 11 8 3" xfId="38209" xr:uid="{00000000-0005-0000-0000-00003F950000}"/>
    <cellStyle name="Output 11 8 4" xfId="38210" xr:uid="{00000000-0005-0000-0000-000040950000}"/>
    <cellStyle name="Output 11 8 5" xfId="38211" xr:uid="{00000000-0005-0000-0000-000041950000}"/>
    <cellStyle name="Output 11 8 6" xfId="38212" xr:uid="{00000000-0005-0000-0000-000042950000}"/>
    <cellStyle name="Output 11 8 7" xfId="38213" xr:uid="{00000000-0005-0000-0000-000043950000}"/>
    <cellStyle name="Output 11 8 8" xfId="38214" xr:uid="{00000000-0005-0000-0000-000044950000}"/>
    <cellStyle name="Output 11 8 9" xfId="38215" xr:uid="{00000000-0005-0000-0000-000045950000}"/>
    <cellStyle name="Output 11 9" xfId="38216" xr:uid="{00000000-0005-0000-0000-000046950000}"/>
    <cellStyle name="Output 11 9 10" xfId="38217" xr:uid="{00000000-0005-0000-0000-000047950000}"/>
    <cellStyle name="Output 11 9 11" xfId="38218" xr:uid="{00000000-0005-0000-0000-000048950000}"/>
    <cellStyle name="Output 11 9 12" xfId="38219" xr:uid="{00000000-0005-0000-0000-000049950000}"/>
    <cellStyle name="Output 11 9 13" xfId="38220" xr:uid="{00000000-0005-0000-0000-00004A950000}"/>
    <cellStyle name="Output 11 9 14" xfId="38221" xr:uid="{00000000-0005-0000-0000-00004B950000}"/>
    <cellStyle name="Output 11 9 15" xfId="38222" xr:uid="{00000000-0005-0000-0000-00004C950000}"/>
    <cellStyle name="Output 11 9 16" xfId="38223" xr:uid="{00000000-0005-0000-0000-00004D950000}"/>
    <cellStyle name="Output 11 9 2" xfId="38224" xr:uid="{00000000-0005-0000-0000-00004E950000}"/>
    <cellStyle name="Output 11 9 3" xfId="38225" xr:uid="{00000000-0005-0000-0000-00004F950000}"/>
    <cellStyle name="Output 11 9 4" xfId="38226" xr:uid="{00000000-0005-0000-0000-000050950000}"/>
    <cellStyle name="Output 11 9 5" xfId="38227" xr:uid="{00000000-0005-0000-0000-000051950000}"/>
    <cellStyle name="Output 11 9 6" xfId="38228" xr:uid="{00000000-0005-0000-0000-000052950000}"/>
    <cellStyle name="Output 11 9 7" xfId="38229" xr:uid="{00000000-0005-0000-0000-000053950000}"/>
    <cellStyle name="Output 11 9 8" xfId="38230" xr:uid="{00000000-0005-0000-0000-000054950000}"/>
    <cellStyle name="Output 11 9 9" xfId="38231" xr:uid="{00000000-0005-0000-0000-000055950000}"/>
    <cellStyle name="Output 12" xfId="38232" xr:uid="{00000000-0005-0000-0000-000056950000}"/>
    <cellStyle name="Output 12 10" xfId="38233" xr:uid="{00000000-0005-0000-0000-000057950000}"/>
    <cellStyle name="Output 12 10 10" xfId="38234" xr:uid="{00000000-0005-0000-0000-000058950000}"/>
    <cellStyle name="Output 12 10 11" xfId="38235" xr:uid="{00000000-0005-0000-0000-000059950000}"/>
    <cellStyle name="Output 12 10 12" xfId="38236" xr:uid="{00000000-0005-0000-0000-00005A950000}"/>
    <cellStyle name="Output 12 10 13" xfId="38237" xr:uid="{00000000-0005-0000-0000-00005B950000}"/>
    <cellStyle name="Output 12 10 14" xfId="38238" xr:uid="{00000000-0005-0000-0000-00005C950000}"/>
    <cellStyle name="Output 12 10 15" xfId="38239" xr:uid="{00000000-0005-0000-0000-00005D950000}"/>
    <cellStyle name="Output 12 10 2" xfId="38240" xr:uid="{00000000-0005-0000-0000-00005E950000}"/>
    <cellStyle name="Output 12 10 3" xfId="38241" xr:uid="{00000000-0005-0000-0000-00005F950000}"/>
    <cellStyle name="Output 12 10 4" xfId="38242" xr:uid="{00000000-0005-0000-0000-000060950000}"/>
    <cellStyle name="Output 12 10 5" xfId="38243" xr:uid="{00000000-0005-0000-0000-000061950000}"/>
    <cellStyle name="Output 12 10 6" xfId="38244" xr:uid="{00000000-0005-0000-0000-000062950000}"/>
    <cellStyle name="Output 12 10 7" xfId="38245" xr:uid="{00000000-0005-0000-0000-000063950000}"/>
    <cellStyle name="Output 12 10 8" xfId="38246" xr:uid="{00000000-0005-0000-0000-000064950000}"/>
    <cellStyle name="Output 12 10 9" xfId="38247" xr:uid="{00000000-0005-0000-0000-000065950000}"/>
    <cellStyle name="Output 12 11" xfId="38248" xr:uid="{00000000-0005-0000-0000-000066950000}"/>
    <cellStyle name="Output 12 12" xfId="38249" xr:uid="{00000000-0005-0000-0000-000067950000}"/>
    <cellStyle name="Output 12 13" xfId="38250" xr:uid="{00000000-0005-0000-0000-000068950000}"/>
    <cellStyle name="Output 12 14" xfId="38251" xr:uid="{00000000-0005-0000-0000-000069950000}"/>
    <cellStyle name="Output 12 15" xfId="38252" xr:uid="{00000000-0005-0000-0000-00006A950000}"/>
    <cellStyle name="Output 12 16" xfId="38253" xr:uid="{00000000-0005-0000-0000-00006B950000}"/>
    <cellStyle name="Output 12 17" xfId="38254" xr:uid="{00000000-0005-0000-0000-00006C950000}"/>
    <cellStyle name="Output 12 18" xfId="38255" xr:uid="{00000000-0005-0000-0000-00006D950000}"/>
    <cellStyle name="Output 12 19" xfId="38256" xr:uid="{00000000-0005-0000-0000-00006E950000}"/>
    <cellStyle name="Output 12 2" xfId="38257" xr:uid="{00000000-0005-0000-0000-00006F950000}"/>
    <cellStyle name="Output 12 2 10" xfId="38258" xr:uid="{00000000-0005-0000-0000-000070950000}"/>
    <cellStyle name="Output 12 2 10 10" xfId="38259" xr:uid="{00000000-0005-0000-0000-000071950000}"/>
    <cellStyle name="Output 12 2 10 11" xfId="38260" xr:uid="{00000000-0005-0000-0000-000072950000}"/>
    <cellStyle name="Output 12 2 10 12" xfId="38261" xr:uid="{00000000-0005-0000-0000-000073950000}"/>
    <cellStyle name="Output 12 2 10 13" xfId="38262" xr:uid="{00000000-0005-0000-0000-000074950000}"/>
    <cellStyle name="Output 12 2 10 14" xfId="38263" xr:uid="{00000000-0005-0000-0000-000075950000}"/>
    <cellStyle name="Output 12 2 10 15" xfId="38264" xr:uid="{00000000-0005-0000-0000-000076950000}"/>
    <cellStyle name="Output 12 2 10 2" xfId="38265" xr:uid="{00000000-0005-0000-0000-000077950000}"/>
    <cellStyle name="Output 12 2 10 3" xfId="38266" xr:uid="{00000000-0005-0000-0000-000078950000}"/>
    <cellStyle name="Output 12 2 10 4" xfId="38267" xr:uid="{00000000-0005-0000-0000-000079950000}"/>
    <cellStyle name="Output 12 2 10 5" xfId="38268" xr:uid="{00000000-0005-0000-0000-00007A950000}"/>
    <cellStyle name="Output 12 2 10 6" xfId="38269" xr:uid="{00000000-0005-0000-0000-00007B950000}"/>
    <cellStyle name="Output 12 2 10 7" xfId="38270" xr:uid="{00000000-0005-0000-0000-00007C950000}"/>
    <cellStyle name="Output 12 2 10 8" xfId="38271" xr:uid="{00000000-0005-0000-0000-00007D950000}"/>
    <cellStyle name="Output 12 2 10 9" xfId="38272" xr:uid="{00000000-0005-0000-0000-00007E950000}"/>
    <cellStyle name="Output 12 2 11" xfId="38273" xr:uid="{00000000-0005-0000-0000-00007F950000}"/>
    <cellStyle name="Output 12 2 12" xfId="38274" xr:uid="{00000000-0005-0000-0000-000080950000}"/>
    <cellStyle name="Output 12 2 13" xfId="38275" xr:uid="{00000000-0005-0000-0000-000081950000}"/>
    <cellStyle name="Output 12 2 14" xfId="38276" xr:uid="{00000000-0005-0000-0000-000082950000}"/>
    <cellStyle name="Output 12 2 15" xfId="38277" xr:uid="{00000000-0005-0000-0000-000083950000}"/>
    <cellStyle name="Output 12 2 16" xfId="38278" xr:uid="{00000000-0005-0000-0000-000084950000}"/>
    <cellStyle name="Output 12 2 17" xfId="38279" xr:uid="{00000000-0005-0000-0000-000085950000}"/>
    <cellStyle name="Output 12 2 18" xfId="38280" xr:uid="{00000000-0005-0000-0000-000086950000}"/>
    <cellStyle name="Output 12 2 19" xfId="38281" xr:uid="{00000000-0005-0000-0000-000087950000}"/>
    <cellStyle name="Output 12 2 2" xfId="38282" xr:uid="{00000000-0005-0000-0000-000088950000}"/>
    <cellStyle name="Output 12 2 2 10" xfId="38283" xr:uid="{00000000-0005-0000-0000-000089950000}"/>
    <cellStyle name="Output 12 2 2 11" xfId="38284" xr:uid="{00000000-0005-0000-0000-00008A950000}"/>
    <cellStyle name="Output 12 2 2 12" xfId="38285" xr:uid="{00000000-0005-0000-0000-00008B950000}"/>
    <cellStyle name="Output 12 2 2 13" xfId="38286" xr:uid="{00000000-0005-0000-0000-00008C950000}"/>
    <cellStyle name="Output 12 2 2 14" xfId="38287" xr:uid="{00000000-0005-0000-0000-00008D950000}"/>
    <cellStyle name="Output 12 2 2 15" xfId="38288" xr:uid="{00000000-0005-0000-0000-00008E950000}"/>
    <cellStyle name="Output 12 2 2 16" xfId="38289" xr:uid="{00000000-0005-0000-0000-00008F950000}"/>
    <cellStyle name="Output 12 2 2 17" xfId="38290" xr:uid="{00000000-0005-0000-0000-000090950000}"/>
    <cellStyle name="Output 12 2 2 18" xfId="38291" xr:uid="{00000000-0005-0000-0000-000091950000}"/>
    <cellStyle name="Output 12 2 2 19" xfId="38292" xr:uid="{00000000-0005-0000-0000-000092950000}"/>
    <cellStyle name="Output 12 2 2 2" xfId="38293" xr:uid="{00000000-0005-0000-0000-000093950000}"/>
    <cellStyle name="Output 12 2 2 2 10" xfId="38294" xr:uid="{00000000-0005-0000-0000-000094950000}"/>
    <cellStyle name="Output 12 2 2 2 11" xfId="38295" xr:uid="{00000000-0005-0000-0000-000095950000}"/>
    <cellStyle name="Output 12 2 2 2 12" xfId="38296" xr:uid="{00000000-0005-0000-0000-000096950000}"/>
    <cellStyle name="Output 12 2 2 2 13" xfId="38297" xr:uid="{00000000-0005-0000-0000-000097950000}"/>
    <cellStyle name="Output 12 2 2 2 14" xfId="38298" xr:uid="{00000000-0005-0000-0000-000098950000}"/>
    <cellStyle name="Output 12 2 2 2 15" xfId="38299" xr:uid="{00000000-0005-0000-0000-000099950000}"/>
    <cellStyle name="Output 12 2 2 2 16" xfId="38300" xr:uid="{00000000-0005-0000-0000-00009A950000}"/>
    <cellStyle name="Output 12 2 2 2 2" xfId="38301" xr:uid="{00000000-0005-0000-0000-00009B950000}"/>
    <cellStyle name="Output 12 2 2 2 3" xfId="38302" xr:uid="{00000000-0005-0000-0000-00009C950000}"/>
    <cellStyle name="Output 12 2 2 2 4" xfId="38303" xr:uid="{00000000-0005-0000-0000-00009D950000}"/>
    <cellStyle name="Output 12 2 2 2 5" xfId="38304" xr:uid="{00000000-0005-0000-0000-00009E950000}"/>
    <cellStyle name="Output 12 2 2 2 6" xfId="38305" xr:uid="{00000000-0005-0000-0000-00009F950000}"/>
    <cellStyle name="Output 12 2 2 2 7" xfId="38306" xr:uid="{00000000-0005-0000-0000-0000A0950000}"/>
    <cellStyle name="Output 12 2 2 2 8" xfId="38307" xr:uid="{00000000-0005-0000-0000-0000A1950000}"/>
    <cellStyle name="Output 12 2 2 2 9" xfId="38308" xr:uid="{00000000-0005-0000-0000-0000A2950000}"/>
    <cellStyle name="Output 12 2 2 20" xfId="38309" xr:uid="{00000000-0005-0000-0000-0000A3950000}"/>
    <cellStyle name="Output 12 2 2 21" xfId="38310" xr:uid="{00000000-0005-0000-0000-0000A4950000}"/>
    <cellStyle name="Output 12 2 2 3" xfId="38311" xr:uid="{00000000-0005-0000-0000-0000A5950000}"/>
    <cellStyle name="Output 12 2 2 3 10" xfId="38312" xr:uid="{00000000-0005-0000-0000-0000A6950000}"/>
    <cellStyle name="Output 12 2 2 3 11" xfId="38313" xr:uid="{00000000-0005-0000-0000-0000A7950000}"/>
    <cellStyle name="Output 12 2 2 3 12" xfId="38314" xr:uid="{00000000-0005-0000-0000-0000A8950000}"/>
    <cellStyle name="Output 12 2 2 3 13" xfId="38315" xr:uid="{00000000-0005-0000-0000-0000A9950000}"/>
    <cellStyle name="Output 12 2 2 3 14" xfId="38316" xr:uid="{00000000-0005-0000-0000-0000AA950000}"/>
    <cellStyle name="Output 12 2 2 3 15" xfId="38317" xr:uid="{00000000-0005-0000-0000-0000AB950000}"/>
    <cellStyle name="Output 12 2 2 3 16" xfId="38318" xr:uid="{00000000-0005-0000-0000-0000AC950000}"/>
    <cellStyle name="Output 12 2 2 3 2" xfId="38319" xr:uid="{00000000-0005-0000-0000-0000AD950000}"/>
    <cellStyle name="Output 12 2 2 3 3" xfId="38320" xr:uid="{00000000-0005-0000-0000-0000AE950000}"/>
    <cellStyle name="Output 12 2 2 3 4" xfId="38321" xr:uid="{00000000-0005-0000-0000-0000AF950000}"/>
    <cellStyle name="Output 12 2 2 3 5" xfId="38322" xr:uid="{00000000-0005-0000-0000-0000B0950000}"/>
    <cellStyle name="Output 12 2 2 3 6" xfId="38323" xr:uid="{00000000-0005-0000-0000-0000B1950000}"/>
    <cellStyle name="Output 12 2 2 3 7" xfId="38324" xr:uid="{00000000-0005-0000-0000-0000B2950000}"/>
    <cellStyle name="Output 12 2 2 3 8" xfId="38325" xr:uid="{00000000-0005-0000-0000-0000B3950000}"/>
    <cellStyle name="Output 12 2 2 3 9" xfId="38326" xr:uid="{00000000-0005-0000-0000-0000B4950000}"/>
    <cellStyle name="Output 12 2 2 4" xfId="38327" xr:uid="{00000000-0005-0000-0000-0000B5950000}"/>
    <cellStyle name="Output 12 2 2 4 10" xfId="38328" xr:uid="{00000000-0005-0000-0000-0000B6950000}"/>
    <cellStyle name="Output 12 2 2 4 11" xfId="38329" xr:uid="{00000000-0005-0000-0000-0000B7950000}"/>
    <cellStyle name="Output 12 2 2 4 12" xfId="38330" xr:uid="{00000000-0005-0000-0000-0000B8950000}"/>
    <cellStyle name="Output 12 2 2 4 13" xfId="38331" xr:uid="{00000000-0005-0000-0000-0000B9950000}"/>
    <cellStyle name="Output 12 2 2 4 14" xfId="38332" xr:uid="{00000000-0005-0000-0000-0000BA950000}"/>
    <cellStyle name="Output 12 2 2 4 15" xfId="38333" xr:uid="{00000000-0005-0000-0000-0000BB950000}"/>
    <cellStyle name="Output 12 2 2 4 16" xfId="38334" xr:uid="{00000000-0005-0000-0000-0000BC950000}"/>
    <cellStyle name="Output 12 2 2 4 2" xfId="38335" xr:uid="{00000000-0005-0000-0000-0000BD950000}"/>
    <cellStyle name="Output 12 2 2 4 3" xfId="38336" xr:uid="{00000000-0005-0000-0000-0000BE950000}"/>
    <cellStyle name="Output 12 2 2 4 4" xfId="38337" xr:uid="{00000000-0005-0000-0000-0000BF950000}"/>
    <cellStyle name="Output 12 2 2 4 5" xfId="38338" xr:uid="{00000000-0005-0000-0000-0000C0950000}"/>
    <cellStyle name="Output 12 2 2 4 6" xfId="38339" xr:uid="{00000000-0005-0000-0000-0000C1950000}"/>
    <cellStyle name="Output 12 2 2 4 7" xfId="38340" xr:uid="{00000000-0005-0000-0000-0000C2950000}"/>
    <cellStyle name="Output 12 2 2 4 8" xfId="38341" xr:uid="{00000000-0005-0000-0000-0000C3950000}"/>
    <cellStyle name="Output 12 2 2 4 9" xfId="38342" xr:uid="{00000000-0005-0000-0000-0000C4950000}"/>
    <cellStyle name="Output 12 2 2 5" xfId="38343" xr:uid="{00000000-0005-0000-0000-0000C5950000}"/>
    <cellStyle name="Output 12 2 2 5 10" xfId="38344" xr:uid="{00000000-0005-0000-0000-0000C6950000}"/>
    <cellStyle name="Output 12 2 2 5 11" xfId="38345" xr:uid="{00000000-0005-0000-0000-0000C7950000}"/>
    <cellStyle name="Output 12 2 2 5 12" xfId="38346" xr:uid="{00000000-0005-0000-0000-0000C8950000}"/>
    <cellStyle name="Output 12 2 2 5 13" xfId="38347" xr:uid="{00000000-0005-0000-0000-0000C9950000}"/>
    <cellStyle name="Output 12 2 2 5 14" xfId="38348" xr:uid="{00000000-0005-0000-0000-0000CA950000}"/>
    <cellStyle name="Output 12 2 2 5 15" xfId="38349" xr:uid="{00000000-0005-0000-0000-0000CB950000}"/>
    <cellStyle name="Output 12 2 2 5 2" xfId="38350" xr:uid="{00000000-0005-0000-0000-0000CC950000}"/>
    <cellStyle name="Output 12 2 2 5 3" xfId="38351" xr:uid="{00000000-0005-0000-0000-0000CD950000}"/>
    <cellStyle name="Output 12 2 2 5 4" xfId="38352" xr:uid="{00000000-0005-0000-0000-0000CE950000}"/>
    <cellStyle name="Output 12 2 2 5 5" xfId="38353" xr:uid="{00000000-0005-0000-0000-0000CF950000}"/>
    <cellStyle name="Output 12 2 2 5 6" xfId="38354" xr:uid="{00000000-0005-0000-0000-0000D0950000}"/>
    <cellStyle name="Output 12 2 2 5 7" xfId="38355" xr:uid="{00000000-0005-0000-0000-0000D1950000}"/>
    <cellStyle name="Output 12 2 2 5 8" xfId="38356" xr:uid="{00000000-0005-0000-0000-0000D2950000}"/>
    <cellStyle name="Output 12 2 2 5 9" xfId="38357" xr:uid="{00000000-0005-0000-0000-0000D3950000}"/>
    <cellStyle name="Output 12 2 2 6" xfId="38358" xr:uid="{00000000-0005-0000-0000-0000D4950000}"/>
    <cellStyle name="Output 12 2 2 7" xfId="38359" xr:uid="{00000000-0005-0000-0000-0000D5950000}"/>
    <cellStyle name="Output 12 2 2 8" xfId="38360" xr:uid="{00000000-0005-0000-0000-0000D6950000}"/>
    <cellStyle name="Output 12 2 2 9" xfId="38361" xr:uid="{00000000-0005-0000-0000-0000D7950000}"/>
    <cellStyle name="Output 12 2 20" xfId="38362" xr:uid="{00000000-0005-0000-0000-0000D8950000}"/>
    <cellStyle name="Output 12 2 21" xfId="38363" xr:uid="{00000000-0005-0000-0000-0000D9950000}"/>
    <cellStyle name="Output 12 2 22" xfId="38364" xr:uid="{00000000-0005-0000-0000-0000DA950000}"/>
    <cellStyle name="Output 12 2 23" xfId="38365" xr:uid="{00000000-0005-0000-0000-0000DB950000}"/>
    <cellStyle name="Output 12 2 24" xfId="38366" xr:uid="{00000000-0005-0000-0000-0000DC950000}"/>
    <cellStyle name="Output 12 2 25" xfId="38367" xr:uid="{00000000-0005-0000-0000-0000DD950000}"/>
    <cellStyle name="Output 12 2 26" xfId="38368" xr:uid="{00000000-0005-0000-0000-0000DE950000}"/>
    <cellStyle name="Output 12 2 27" xfId="38369" xr:uid="{00000000-0005-0000-0000-0000DF950000}"/>
    <cellStyle name="Output 12 2 28" xfId="38370" xr:uid="{00000000-0005-0000-0000-0000E0950000}"/>
    <cellStyle name="Output 12 2 3" xfId="38371" xr:uid="{00000000-0005-0000-0000-0000E1950000}"/>
    <cellStyle name="Output 12 2 3 10" xfId="38372" xr:uid="{00000000-0005-0000-0000-0000E2950000}"/>
    <cellStyle name="Output 12 2 3 11" xfId="38373" xr:uid="{00000000-0005-0000-0000-0000E3950000}"/>
    <cellStyle name="Output 12 2 3 12" xfId="38374" xr:uid="{00000000-0005-0000-0000-0000E4950000}"/>
    <cellStyle name="Output 12 2 3 13" xfId="38375" xr:uid="{00000000-0005-0000-0000-0000E5950000}"/>
    <cellStyle name="Output 12 2 3 14" xfId="38376" xr:uid="{00000000-0005-0000-0000-0000E6950000}"/>
    <cellStyle name="Output 12 2 3 15" xfId="38377" xr:uid="{00000000-0005-0000-0000-0000E7950000}"/>
    <cellStyle name="Output 12 2 3 16" xfId="38378" xr:uid="{00000000-0005-0000-0000-0000E8950000}"/>
    <cellStyle name="Output 12 2 3 17" xfId="38379" xr:uid="{00000000-0005-0000-0000-0000E9950000}"/>
    <cellStyle name="Output 12 2 3 18" xfId="38380" xr:uid="{00000000-0005-0000-0000-0000EA950000}"/>
    <cellStyle name="Output 12 2 3 19" xfId="38381" xr:uid="{00000000-0005-0000-0000-0000EB950000}"/>
    <cellStyle name="Output 12 2 3 2" xfId="38382" xr:uid="{00000000-0005-0000-0000-0000EC950000}"/>
    <cellStyle name="Output 12 2 3 2 10" xfId="38383" xr:uid="{00000000-0005-0000-0000-0000ED950000}"/>
    <cellStyle name="Output 12 2 3 2 11" xfId="38384" xr:uid="{00000000-0005-0000-0000-0000EE950000}"/>
    <cellStyle name="Output 12 2 3 2 12" xfId="38385" xr:uid="{00000000-0005-0000-0000-0000EF950000}"/>
    <cellStyle name="Output 12 2 3 2 13" xfId="38386" xr:uid="{00000000-0005-0000-0000-0000F0950000}"/>
    <cellStyle name="Output 12 2 3 2 14" xfId="38387" xr:uid="{00000000-0005-0000-0000-0000F1950000}"/>
    <cellStyle name="Output 12 2 3 2 15" xfId="38388" xr:uid="{00000000-0005-0000-0000-0000F2950000}"/>
    <cellStyle name="Output 12 2 3 2 16" xfId="38389" xr:uid="{00000000-0005-0000-0000-0000F3950000}"/>
    <cellStyle name="Output 12 2 3 2 2" xfId="38390" xr:uid="{00000000-0005-0000-0000-0000F4950000}"/>
    <cellStyle name="Output 12 2 3 2 3" xfId="38391" xr:uid="{00000000-0005-0000-0000-0000F5950000}"/>
    <cellStyle name="Output 12 2 3 2 4" xfId="38392" xr:uid="{00000000-0005-0000-0000-0000F6950000}"/>
    <cellStyle name="Output 12 2 3 2 5" xfId="38393" xr:uid="{00000000-0005-0000-0000-0000F7950000}"/>
    <cellStyle name="Output 12 2 3 2 6" xfId="38394" xr:uid="{00000000-0005-0000-0000-0000F8950000}"/>
    <cellStyle name="Output 12 2 3 2 7" xfId="38395" xr:uid="{00000000-0005-0000-0000-0000F9950000}"/>
    <cellStyle name="Output 12 2 3 2 8" xfId="38396" xr:uid="{00000000-0005-0000-0000-0000FA950000}"/>
    <cellStyle name="Output 12 2 3 2 9" xfId="38397" xr:uid="{00000000-0005-0000-0000-0000FB950000}"/>
    <cellStyle name="Output 12 2 3 20" xfId="38398" xr:uid="{00000000-0005-0000-0000-0000FC950000}"/>
    <cellStyle name="Output 12 2 3 21" xfId="38399" xr:uid="{00000000-0005-0000-0000-0000FD950000}"/>
    <cellStyle name="Output 12 2 3 3" xfId="38400" xr:uid="{00000000-0005-0000-0000-0000FE950000}"/>
    <cellStyle name="Output 12 2 3 3 10" xfId="38401" xr:uid="{00000000-0005-0000-0000-0000FF950000}"/>
    <cellStyle name="Output 12 2 3 3 11" xfId="38402" xr:uid="{00000000-0005-0000-0000-000000960000}"/>
    <cellStyle name="Output 12 2 3 3 12" xfId="38403" xr:uid="{00000000-0005-0000-0000-000001960000}"/>
    <cellStyle name="Output 12 2 3 3 13" xfId="38404" xr:uid="{00000000-0005-0000-0000-000002960000}"/>
    <cellStyle name="Output 12 2 3 3 14" xfId="38405" xr:uid="{00000000-0005-0000-0000-000003960000}"/>
    <cellStyle name="Output 12 2 3 3 15" xfId="38406" xr:uid="{00000000-0005-0000-0000-000004960000}"/>
    <cellStyle name="Output 12 2 3 3 16" xfId="38407" xr:uid="{00000000-0005-0000-0000-000005960000}"/>
    <cellStyle name="Output 12 2 3 3 2" xfId="38408" xr:uid="{00000000-0005-0000-0000-000006960000}"/>
    <cellStyle name="Output 12 2 3 3 3" xfId="38409" xr:uid="{00000000-0005-0000-0000-000007960000}"/>
    <cellStyle name="Output 12 2 3 3 4" xfId="38410" xr:uid="{00000000-0005-0000-0000-000008960000}"/>
    <cellStyle name="Output 12 2 3 3 5" xfId="38411" xr:uid="{00000000-0005-0000-0000-000009960000}"/>
    <cellStyle name="Output 12 2 3 3 6" xfId="38412" xr:uid="{00000000-0005-0000-0000-00000A960000}"/>
    <cellStyle name="Output 12 2 3 3 7" xfId="38413" xr:uid="{00000000-0005-0000-0000-00000B960000}"/>
    <cellStyle name="Output 12 2 3 3 8" xfId="38414" xr:uid="{00000000-0005-0000-0000-00000C960000}"/>
    <cellStyle name="Output 12 2 3 3 9" xfId="38415" xr:uid="{00000000-0005-0000-0000-00000D960000}"/>
    <cellStyle name="Output 12 2 3 4" xfId="38416" xr:uid="{00000000-0005-0000-0000-00000E960000}"/>
    <cellStyle name="Output 12 2 3 4 10" xfId="38417" xr:uid="{00000000-0005-0000-0000-00000F960000}"/>
    <cellStyle name="Output 12 2 3 4 11" xfId="38418" xr:uid="{00000000-0005-0000-0000-000010960000}"/>
    <cellStyle name="Output 12 2 3 4 12" xfId="38419" xr:uid="{00000000-0005-0000-0000-000011960000}"/>
    <cellStyle name="Output 12 2 3 4 13" xfId="38420" xr:uid="{00000000-0005-0000-0000-000012960000}"/>
    <cellStyle name="Output 12 2 3 4 14" xfId="38421" xr:uid="{00000000-0005-0000-0000-000013960000}"/>
    <cellStyle name="Output 12 2 3 4 15" xfId="38422" xr:uid="{00000000-0005-0000-0000-000014960000}"/>
    <cellStyle name="Output 12 2 3 4 16" xfId="38423" xr:uid="{00000000-0005-0000-0000-000015960000}"/>
    <cellStyle name="Output 12 2 3 4 2" xfId="38424" xr:uid="{00000000-0005-0000-0000-000016960000}"/>
    <cellStyle name="Output 12 2 3 4 3" xfId="38425" xr:uid="{00000000-0005-0000-0000-000017960000}"/>
    <cellStyle name="Output 12 2 3 4 4" xfId="38426" xr:uid="{00000000-0005-0000-0000-000018960000}"/>
    <cellStyle name="Output 12 2 3 4 5" xfId="38427" xr:uid="{00000000-0005-0000-0000-000019960000}"/>
    <cellStyle name="Output 12 2 3 4 6" xfId="38428" xr:uid="{00000000-0005-0000-0000-00001A960000}"/>
    <cellStyle name="Output 12 2 3 4 7" xfId="38429" xr:uid="{00000000-0005-0000-0000-00001B960000}"/>
    <cellStyle name="Output 12 2 3 4 8" xfId="38430" xr:uid="{00000000-0005-0000-0000-00001C960000}"/>
    <cellStyle name="Output 12 2 3 4 9" xfId="38431" xr:uid="{00000000-0005-0000-0000-00001D960000}"/>
    <cellStyle name="Output 12 2 3 5" xfId="38432" xr:uid="{00000000-0005-0000-0000-00001E960000}"/>
    <cellStyle name="Output 12 2 3 5 10" xfId="38433" xr:uid="{00000000-0005-0000-0000-00001F960000}"/>
    <cellStyle name="Output 12 2 3 5 11" xfId="38434" xr:uid="{00000000-0005-0000-0000-000020960000}"/>
    <cellStyle name="Output 12 2 3 5 12" xfId="38435" xr:uid="{00000000-0005-0000-0000-000021960000}"/>
    <cellStyle name="Output 12 2 3 5 13" xfId="38436" xr:uid="{00000000-0005-0000-0000-000022960000}"/>
    <cellStyle name="Output 12 2 3 5 14" xfId="38437" xr:uid="{00000000-0005-0000-0000-000023960000}"/>
    <cellStyle name="Output 12 2 3 5 15" xfId="38438" xr:uid="{00000000-0005-0000-0000-000024960000}"/>
    <cellStyle name="Output 12 2 3 5 2" xfId="38439" xr:uid="{00000000-0005-0000-0000-000025960000}"/>
    <cellStyle name="Output 12 2 3 5 3" xfId="38440" xr:uid="{00000000-0005-0000-0000-000026960000}"/>
    <cellStyle name="Output 12 2 3 5 4" xfId="38441" xr:uid="{00000000-0005-0000-0000-000027960000}"/>
    <cellStyle name="Output 12 2 3 5 5" xfId="38442" xr:uid="{00000000-0005-0000-0000-000028960000}"/>
    <cellStyle name="Output 12 2 3 5 6" xfId="38443" xr:uid="{00000000-0005-0000-0000-000029960000}"/>
    <cellStyle name="Output 12 2 3 5 7" xfId="38444" xr:uid="{00000000-0005-0000-0000-00002A960000}"/>
    <cellStyle name="Output 12 2 3 5 8" xfId="38445" xr:uid="{00000000-0005-0000-0000-00002B960000}"/>
    <cellStyle name="Output 12 2 3 5 9" xfId="38446" xr:uid="{00000000-0005-0000-0000-00002C960000}"/>
    <cellStyle name="Output 12 2 3 6" xfId="38447" xr:uid="{00000000-0005-0000-0000-00002D960000}"/>
    <cellStyle name="Output 12 2 3 7" xfId="38448" xr:uid="{00000000-0005-0000-0000-00002E960000}"/>
    <cellStyle name="Output 12 2 3 8" xfId="38449" xr:uid="{00000000-0005-0000-0000-00002F960000}"/>
    <cellStyle name="Output 12 2 3 9" xfId="38450" xr:uid="{00000000-0005-0000-0000-000030960000}"/>
    <cellStyle name="Output 12 2 4" xfId="38451" xr:uid="{00000000-0005-0000-0000-000031960000}"/>
    <cellStyle name="Output 12 2 4 10" xfId="38452" xr:uid="{00000000-0005-0000-0000-000032960000}"/>
    <cellStyle name="Output 12 2 4 11" xfId="38453" xr:uid="{00000000-0005-0000-0000-000033960000}"/>
    <cellStyle name="Output 12 2 4 12" xfId="38454" xr:uid="{00000000-0005-0000-0000-000034960000}"/>
    <cellStyle name="Output 12 2 4 13" xfId="38455" xr:uid="{00000000-0005-0000-0000-000035960000}"/>
    <cellStyle name="Output 12 2 4 14" xfId="38456" xr:uid="{00000000-0005-0000-0000-000036960000}"/>
    <cellStyle name="Output 12 2 4 15" xfId="38457" xr:uid="{00000000-0005-0000-0000-000037960000}"/>
    <cellStyle name="Output 12 2 4 16" xfId="38458" xr:uid="{00000000-0005-0000-0000-000038960000}"/>
    <cellStyle name="Output 12 2 4 2" xfId="38459" xr:uid="{00000000-0005-0000-0000-000039960000}"/>
    <cellStyle name="Output 12 2 4 3" xfId="38460" xr:uid="{00000000-0005-0000-0000-00003A960000}"/>
    <cellStyle name="Output 12 2 4 4" xfId="38461" xr:uid="{00000000-0005-0000-0000-00003B960000}"/>
    <cellStyle name="Output 12 2 4 5" xfId="38462" xr:uid="{00000000-0005-0000-0000-00003C960000}"/>
    <cellStyle name="Output 12 2 4 6" xfId="38463" xr:uid="{00000000-0005-0000-0000-00003D960000}"/>
    <cellStyle name="Output 12 2 4 7" xfId="38464" xr:uid="{00000000-0005-0000-0000-00003E960000}"/>
    <cellStyle name="Output 12 2 4 8" xfId="38465" xr:uid="{00000000-0005-0000-0000-00003F960000}"/>
    <cellStyle name="Output 12 2 4 9" xfId="38466" xr:uid="{00000000-0005-0000-0000-000040960000}"/>
    <cellStyle name="Output 12 2 5" xfId="38467" xr:uid="{00000000-0005-0000-0000-000041960000}"/>
    <cellStyle name="Output 12 2 5 10" xfId="38468" xr:uid="{00000000-0005-0000-0000-000042960000}"/>
    <cellStyle name="Output 12 2 5 11" xfId="38469" xr:uid="{00000000-0005-0000-0000-000043960000}"/>
    <cellStyle name="Output 12 2 5 12" xfId="38470" xr:uid="{00000000-0005-0000-0000-000044960000}"/>
    <cellStyle name="Output 12 2 5 13" xfId="38471" xr:uid="{00000000-0005-0000-0000-000045960000}"/>
    <cellStyle name="Output 12 2 5 14" xfId="38472" xr:uid="{00000000-0005-0000-0000-000046960000}"/>
    <cellStyle name="Output 12 2 5 15" xfId="38473" xr:uid="{00000000-0005-0000-0000-000047960000}"/>
    <cellStyle name="Output 12 2 5 16" xfId="38474" xr:uid="{00000000-0005-0000-0000-000048960000}"/>
    <cellStyle name="Output 12 2 5 2" xfId="38475" xr:uid="{00000000-0005-0000-0000-000049960000}"/>
    <cellStyle name="Output 12 2 5 3" xfId="38476" xr:uid="{00000000-0005-0000-0000-00004A960000}"/>
    <cellStyle name="Output 12 2 5 4" xfId="38477" xr:uid="{00000000-0005-0000-0000-00004B960000}"/>
    <cellStyle name="Output 12 2 5 5" xfId="38478" xr:uid="{00000000-0005-0000-0000-00004C960000}"/>
    <cellStyle name="Output 12 2 5 6" xfId="38479" xr:uid="{00000000-0005-0000-0000-00004D960000}"/>
    <cellStyle name="Output 12 2 5 7" xfId="38480" xr:uid="{00000000-0005-0000-0000-00004E960000}"/>
    <cellStyle name="Output 12 2 5 8" xfId="38481" xr:uid="{00000000-0005-0000-0000-00004F960000}"/>
    <cellStyle name="Output 12 2 5 9" xfId="38482" xr:uid="{00000000-0005-0000-0000-000050960000}"/>
    <cellStyle name="Output 12 2 6" xfId="38483" xr:uid="{00000000-0005-0000-0000-000051960000}"/>
    <cellStyle name="Output 12 2 6 10" xfId="38484" xr:uid="{00000000-0005-0000-0000-000052960000}"/>
    <cellStyle name="Output 12 2 6 11" xfId="38485" xr:uid="{00000000-0005-0000-0000-000053960000}"/>
    <cellStyle name="Output 12 2 6 12" xfId="38486" xr:uid="{00000000-0005-0000-0000-000054960000}"/>
    <cellStyle name="Output 12 2 6 13" xfId="38487" xr:uid="{00000000-0005-0000-0000-000055960000}"/>
    <cellStyle name="Output 12 2 6 14" xfId="38488" xr:uid="{00000000-0005-0000-0000-000056960000}"/>
    <cellStyle name="Output 12 2 6 15" xfId="38489" xr:uid="{00000000-0005-0000-0000-000057960000}"/>
    <cellStyle name="Output 12 2 6 16" xfId="38490" xr:uid="{00000000-0005-0000-0000-000058960000}"/>
    <cellStyle name="Output 12 2 6 2" xfId="38491" xr:uid="{00000000-0005-0000-0000-000059960000}"/>
    <cellStyle name="Output 12 2 6 3" xfId="38492" xr:uid="{00000000-0005-0000-0000-00005A960000}"/>
    <cellStyle name="Output 12 2 6 4" xfId="38493" xr:uid="{00000000-0005-0000-0000-00005B960000}"/>
    <cellStyle name="Output 12 2 6 5" xfId="38494" xr:uid="{00000000-0005-0000-0000-00005C960000}"/>
    <cellStyle name="Output 12 2 6 6" xfId="38495" xr:uid="{00000000-0005-0000-0000-00005D960000}"/>
    <cellStyle name="Output 12 2 6 7" xfId="38496" xr:uid="{00000000-0005-0000-0000-00005E960000}"/>
    <cellStyle name="Output 12 2 6 8" xfId="38497" xr:uid="{00000000-0005-0000-0000-00005F960000}"/>
    <cellStyle name="Output 12 2 6 9" xfId="38498" xr:uid="{00000000-0005-0000-0000-000060960000}"/>
    <cellStyle name="Output 12 2 7" xfId="38499" xr:uid="{00000000-0005-0000-0000-000061960000}"/>
    <cellStyle name="Output 12 2 7 10" xfId="38500" xr:uid="{00000000-0005-0000-0000-000062960000}"/>
    <cellStyle name="Output 12 2 7 11" xfId="38501" xr:uid="{00000000-0005-0000-0000-000063960000}"/>
    <cellStyle name="Output 12 2 7 12" xfId="38502" xr:uid="{00000000-0005-0000-0000-000064960000}"/>
    <cellStyle name="Output 12 2 7 13" xfId="38503" xr:uid="{00000000-0005-0000-0000-000065960000}"/>
    <cellStyle name="Output 12 2 7 14" xfId="38504" xr:uid="{00000000-0005-0000-0000-000066960000}"/>
    <cellStyle name="Output 12 2 7 15" xfId="38505" xr:uid="{00000000-0005-0000-0000-000067960000}"/>
    <cellStyle name="Output 12 2 7 16" xfId="38506" xr:uid="{00000000-0005-0000-0000-000068960000}"/>
    <cellStyle name="Output 12 2 7 2" xfId="38507" xr:uid="{00000000-0005-0000-0000-000069960000}"/>
    <cellStyle name="Output 12 2 7 3" xfId="38508" xr:uid="{00000000-0005-0000-0000-00006A960000}"/>
    <cellStyle name="Output 12 2 7 4" xfId="38509" xr:uid="{00000000-0005-0000-0000-00006B960000}"/>
    <cellStyle name="Output 12 2 7 5" xfId="38510" xr:uid="{00000000-0005-0000-0000-00006C960000}"/>
    <cellStyle name="Output 12 2 7 6" xfId="38511" xr:uid="{00000000-0005-0000-0000-00006D960000}"/>
    <cellStyle name="Output 12 2 7 7" xfId="38512" xr:uid="{00000000-0005-0000-0000-00006E960000}"/>
    <cellStyle name="Output 12 2 7 8" xfId="38513" xr:uid="{00000000-0005-0000-0000-00006F960000}"/>
    <cellStyle name="Output 12 2 7 9" xfId="38514" xr:uid="{00000000-0005-0000-0000-000070960000}"/>
    <cellStyle name="Output 12 2 8" xfId="38515" xr:uid="{00000000-0005-0000-0000-000071960000}"/>
    <cellStyle name="Output 12 2 8 10" xfId="38516" xr:uid="{00000000-0005-0000-0000-000072960000}"/>
    <cellStyle name="Output 12 2 8 11" xfId="38517" xr:uid="{00000000-0005-0000-0000-000073960000}"/>
    <cellStyle name="Output 12 2 8 12" xfId="38518" xr:uid="{00000000-0005-0000-0000-000074960000}"/>
    <cellStyle name="Output 12 2 8 13" xfId="38519" xr:uid="{00000000-0005-0000-0000-000075960000}"/>
    <cellStyle name="Output 12 2 8 14" xfId="38520" xr:uid="{00000000-0005-0000-0000-000076960000}"/>
    <cellStyle name="Output 12 2 8 15" xfId="38521" xr:uid="{00000000-0005-0000-0000-000077960000}"/>
    <cellStyle name="Output 12 2 8 16" xfId="38522" xr:uid="{00000000-0005-0000-0000-000078960000}"/>
    <cellStyle name="Output 12 2 8 2" xfId="38523" xr:uid="{00000000-0005-0000-0000-000079960000}"/>
    <cellStyle name="Output 12 2 8 3" xfId="38524" xr:uid="{00000000-0005-0000-0000-00007A960000}"/>
    <cellStyle name="Output 12 2 8 4" xfId="38525" xr:uid="{00000000-0005-0000-0000-00007B960000}"/>
    <cellStyle name="Output 12 2 8 5" xfId="38526" xr:uid="{00000000-0005-0000-0000-00007C960000}"/>
    <cellStyle name="Output 12 2 8 6" xfId="38527" xr:uid="{00000000-0005-0000-0000-00007D960000}"/>
    <cellStyle name="Output 12 2 8 7" xfId="38528" xr:uid="{00000000-0005-0000-0000-00007E960000}"/>
    <cellStyle name="Output 12 2 8 8" xfId="38529" xr:uid="{00000000-0005-0000-0000-00007F960000}"/>
    <cellStyle name="Output 12 2 8 9" xfId="38530" xr:uid="{00000000-0005-0000-0000-000080960000}"/>
    <cellStyle name="Output 12 2 9" xfId="38531" xr:uid="{00000000-0005-0000-0000-000081960000}"/>
    <cellStyle name="Output 12 2 9 10" xfId="38532" xr:uid="{00000000-0005-0000-0000-000082960000}"/>
    <cellStyle name="Output 12 2 9 11" xfId="38533" xr:uid="{00000000-0005-0000-0000-000083960000}"/>
    <cellStyle name="Output 12 2 9 12" xfId="38534" xr:uid="{00000000-0005-0000-0000-000084960000}"/>
    <cellStyle name="Output 12 2 9 13" xfId="38535" xr:uid="{00000000-0005-0000-0000-000085960000}"/>
    <cellStyle name="Output 12 2 9 14" xfId="38536" xr:uid="{00000000-0005-0000-0000-000086960000}"/>
    <cellStyle name="Output 12 2 9 15" xfId="38537" xr:uid="{00000000-0005-0000-0000-000087960000}"/>
    <cellStyle name="Output 12 2 9 16" xfId="38538" xr:uid="{00000000-0005-0000-0000-000088960000}"/>
    <cellStyle name="Output 12 2 9 2" xfId="38539" xr:uid="{00000000-0005-0000-0000-000089960000}"/>
    <cellStyle name="Output 12 2 9 3" xfId="38540" xr:uid="{00000000-0005-0000-0000-00008A960000}"/>
    <cellStyle name="Output 12 2 9 4" xfId="38541" xr:uid="{00000000-0005-0000-0000-00008B960000}"/>
    <cellStyle name="Output 12 2 9 5" xfId="38542" xr:uid="{00000000-0005-0000-0000-00008C960000}"/>
    <cellStyle name="Output 12 2 9 6" xfId="38543" xr:uid="{00000000-0005-0000-0000-00008D960000}"/>
    <cellStyle name="Output 12 2 9 7" xfId="38544" xr:uid="{00000000-0005-0000-0000-00008E960000}"/>
    <cellStyle name="Output 12 2 9 8" xfId="38545" xr:uid="{00000000-0005-0000-0000-00008F960000}"/>
    <cellStyle name="Output 12 2 9 9" xfId="38546" xr:uid="{00000000-0005-0000-0000-000090960000}"/>
    <cellStyle name="Output 12 3" xfId="38547" xr:uid="{00000000-0005-0000-0000-000091960000}"/>
    <cellStyle name="Output 12 3 10" xfId="38548" xr:uid="{00000000-0005-0000-0000-000092960000}"/>
    <cellStyle name="Output 12 3 11" xfId="38549" xr:uid="{00000000-0005-0000-0000-000093960000}"/>
    <cellStyle name="Output 12 3 12" xfId="38550" xr:uid="{00000000-0005-0000-0000-000094960000}"/>
    <cellStyle name="Output 12 3 13" xfId="38551" xr:uid="{00000000-0005-0000-0000-000095960000}"/>
    <cellStyle name="Output 12 3 14" xfId="38552" xr:uid="{00000000-0005-0000-0000-000096960000}"/>
    <cellStyle name="Output 12 3 15" xfId="38553" xr:uid="{00000000-0005-0000-0000-000097960000}"/>
    <cellStyle name="Output 12 3 16" xfId="38554" xr:uid="{00000000-0005-0000-0000-000098960000}"/>
    <cellStyle name="Output 12 3 17" xfId="38555" xr:uid="{00000000-0005-0000-0000-000099960000}"/>
    <cellStyle name="Output 12 3 18" xfId="38556" xr:uid="{00000000-0005-0000-0000-00009A960000}"/>
    <cellStyle name="Output 12 3 19" xfId="38557" xr:uid="{00000000-0005-0000-0000-00009B960000}"/>
    <cellStyle name="Output 12 3 2" xfId="38558" xr:uid="{00000000-0005-0000-0000-00009C960000}"/>
    <cellStyle name="Output 12 3 2 10" xfId="38559" xr:uid="{00000000-0005-0000-0000-00009D960000}"/>
    <cellStyle name="Output 12 3 2 11" xfId="38560" xr:uid="{00000000-0005-0000-0000-00009E960000}"/>
    <cellStyle name="Output 12 3 2 12" xfId="38561" xr:uid="{00000000-0005-0000-0000-00009F960000}"/>
    <cellStyle name="Output 12 3 2 13" xfId="38562" xr:uid="{00000000-0005-0000-0000-0000A0960000}"/>
    <cellStyle name="Output 12 3 2 14" xfId="38563" xr:uid="{00000000-0005-0000-0000-0000A1960000}"/>
    <cellStyle name="Output 12 3 2 15" xfId="38564" xr:uid="{00000000-0005-0000-0000-0000A2960000}"/>
    <cellStyle name="Output 12 3 2 16" xfId="38565" xr:uid="{00000000-0005-0000-0000-0000A3960000}"/>
    <cellStyle name="Output 12 3 2 17" xfId="38566" xr:uid="{00000000-0005-0000-0000-0000A4960000}"/>
    <cellStyle name="Output 12 3 2 18" xfId="38567" xr:uid="{00000000-0005-0000-0000-0000A5960000}"/>
    <cellStyle name="Output 12 3 2 19" xfId="38568" xr:uid="{00000000-0005-0000-0000-0000A6960000}"/>
    <cellStyle name="Output 12 3 2 2" xfId="38569" xr:uid="{00000000-0005-0000-0000-0000A7960000}"/>
    <cellStyle name="Output 12 3 2 2 10" xfId="38570" xr:uid="{00000000-0005-0000-0000-0000A8960000}"/>
    <cellStyle name="Output 12 3 2 2 11" xfId="38571" xr:uid="{00000000-0005-0000-0000-0000A9960000}"/>
    <cellStyle name="Output 12 3 2 2 12" xfId="38572" xr:uid="{00000000-0005-0000-0000-0000AA960000}"/>
    <cellStyle name="Output 12 3 2 2 13" xfId="38573" xr:uid="{00000000-0005-0000-0000-0000AB960000}"/>
    <cellStyle name="Output 12 3 2 2 14" xfId="38574" xr:uid="{00000000-0005-0000-0000-0000AC960000}"/>
    <cellStyle name="Output 12 3 2 2 15" xfId="38575" xr:uid="{00000000-0005-0000-0000-0000AD960000}"/>
    <cellStyle name="Output 12 3 2 2 16" xfId="38576" xr:uid="{00000000-0005-0000-0000-0000AE960000}"/>
    <cellStyle name="Output 12 3 2 2 2" xfId="38577" xr:uid="{00000000-0005-0000-0000-0000AF960000}"/>
    <cellStyle name="Output 12 3 2 2 3" xfId="38578" xr:uid="{00000000-0005-0000-0000-0000B0960000}"/>
    <cellStyle name="Output 12 3 2 2 4" xfId="38579" xr:uid="{00000000-0005-0000-0000-0000B1960000}"/>
    <cellStyle name="Output 12 3 2 2 5" xfId="38580" xr:uid="{00000000-0005-0000-0000-0000B2960000}"/>
    <cellStyle name="Output 12 3 2 2 6" xfId="38581" xr:uid="{00000000-0005-0000-0000-0000B3960000}"/>
    <cellStyle name="Output 12 3 2 2 7" xfId="38582" xr:uid="{00000000-0005-0000-0000-0000B4960000}"/>
    <cellStyle name="Output 12 3 2 2 8" xfId="38583" xr:uid="{00000000-0005-0000-0000-0000B5960000}"/>
    <cellStyle name="Output 12 3 2 2 9" xfId="38584" xr:uid="{00000000-0005-0000-0000-0000B6960000}"/>
    <cellStyle name="Output 12 3 2 20" xfId="38585" xr:uid="{00000000-0005-0000-0000-0000B7960000}"/>
    <cellStyle name="Output 12 3 2 21" xfId="38586" xr:uid="{00000000-0005-0000-0000-0000B8960000}"/>
    <cellStyle name="Output 12 3 2 3" xfId="38587" xr:uid="{00000000-0005-0000-0000-0000B9960000}"/>
    <cellStyle name="Output 12 3 2 3 10" xfId="38588" xr:uid="{00000000-0005-0000-0000-0000BA960000}"/>
    <cellStyle name="Output 12 3 2 3 11" xfId="38589" xr:uid="{00000000-0005-0000-0000-0000BB960000}"/>
    <cellStyle name="Output 12 3 2 3 12" xfId="38590" xr:uid="{00000000-0005-0000-0000-0000BC960000}"/>
    <cellStyle name="Output 12 3 2 3 13" xfId="38591" xr:uid="{00000000-0005-0000-0000-0000BD960000}"/>
    <cellStyle name="Output 12 3 2 3 14" xfId="38592" xr:uid="{00000000-0005-0000-0000-0000BE960000}"/>
    <cellStyle name="Output 12 3 2 3 15" xfId="38593" xr:uid="{00000000-0005-0000-0000-0000BF960000}"/>
    <cellStyle name="Output 12 3 2 3 16" xfId="38594" xr:uid="{00000000-0005-0000-0000-0000C0960000}"/>
    <cellStyle name="Output 12 3 2 3 2" xfId="38595" xr:uid="{00000000-0005-0000-0000-0000C1960000}"/>
    <cellStyle name="Output 12 3 2 3 3" xfId="38596" xr:uid="{00000000-0005-0000-0000-0000C2960000}"/>
    <cellStyle name="Output 12 3 2 3 4" xfId="38597" xr:uid="{00000000-0005-0000-0000-0000C3960000}"/>
    <cellStyle name="Output 12 3 2 3 5" xfId="38598" xr:uid="{00000000-0005-0000-0000-0000C4960000}"/>
    <cellStyle name="Output 12 3 2 3 6" xfId="38599" xr:uid="{00000000-0005-0000-0000-0000C5960000}"/>
    <cellStyle name="Output 12 3 2 3 7" xfId="38600" xr:uid="{00000000-0005-0000-0000-0000C6960000}"/>
    <cellStyle name="Output 12 3 2 3 8" xfId="38601" xr:uid="{00000000-0005-0000-0000-0000C7960000}"/>
    <cellStyle name="Output 12 3 2 3 9" xfId="38602" xr:uid="{00000000-0005-0000-0000-0000C8960000}"/>
    <cellStyle name="Output 12 3 2 4" xfId="38603" xr:uid="{00000000-0005-0000-0000-0000C9960000}"/>
    <cellStyle name="Output 12 3 2 4 10" xfId="38604" xr:uid="{00000000-0005-0000-0000-0000CA960000}"/>
    <cellStyle name="Output 12 3 2 4 11" xfId="38605" xr:uid="{00000000-0005-0000-0000-0000CB960000}"/>
    <cellStyle name="Output 12 3 2 4 12" xfId="38606" xr:uid="{00000000-0005-0000-0000-0000CC960000}"/>
    <cellStyle name="Output 12 3 2 4 13" xfId="38607" xr:uid="{00000000-0005-0000-0000-0000CD960000}"/>
    <cellStyle name="Output 12 3 2 4 14" xfId="38608" xr:uid="{00000000-0005-0000-0000-0000CE960000}"/>
    <cellStyle name="Output 12 3 2 4 15" xfId="38609" xr:uid="{00000000-0005-0000-0000-0000CF960000}"/>
    <cellStyle name="Output 12 3 2 4 16" xfId="38610" xr:uid="{00000000-0005-0000-0000-0000D0960000}"/>
    <cellStyle name="Output 12 3 2 4 2" xfId="38611" xr:uid="{00000000-0005-0000-0000-0000D1960000}"/>
    <cellStyle name="Output 12 3 2 4 3" xfId="38612" xr:uid="{00000000-0005-0000-0000-0000D2960000}"/>
    <cellStyle name="Output 12 3 2 4 4" xfId="38613" xr:uid="{00000000-0005-0000-0000-0000D3960000}"/>
    <cellStyle name="Output 12 3 2 4 5" xfId="38614" xr:uid="{00000000-0005-0000-0000-0000D4960000}"/>
    <cellStyle name="Output 12 3 2 4 6" xfId="38615" xr:uid="{00000000-0005-0000-0000-0000D5960000}"/>
    <cellStyle name="Output 12 3 2 4 7" xfId="38616" xr:uid="{00000000-0005-0000-0000-0000D6960000}"/>
    <cellStyle name="Output 12 3 2 4 8" xfId="38617" xr:uid="{00000000-0005-0000-0000-0000D7960000}"/>
    <cellStyle name="Output 12 3 2 4 9" xfId="38618" xr:uid="{00000000-0005-0000-0000-0000D8960000}"/>
    <cellStyle name="Output 12 3 2 5" xfId="38619" xr:uid="{00000000-0005-0000-0000-0000D9960000}"/>
    <cellStyle name="Output 12 3 2 5 10" xfId="38620" xr:uid="{00000000-0005-0000-0000-0000DA960000}"/>
    <cellStyle name="Output 12 3 2 5 11" xfId="38621" xr:uid="{00000000-0005-0000-0000-0000DB960000}"/>
    <cellStyle name="Output 12 3 2 5 12" xfId="38622" xr:uid="{00000000-0005-0000-0000-0000DC960000}"/>
    <cellStyle name="Output 12 3 2 5 13" xfId="38623" xr:uid="{00000000-0005-0000-0000-0000DD960000}"/>
    <cellStyle name="Output 12 3 2 5 14" xfId="38624" xr:uid="{00000000-0005-0000-0000-0000DE960000}"/>
    <cellStyle name="Output 12 3 2 5 15" xfId="38625" xr:uid="{00000000-0005-0000-0000-0000DF960000}"/>
    <cellStyle name="Output 12 3 2 5 2" xfId="38626" xr:uid="{00000000-0005-0000-0000-0000E0960000}"/>
    <cellStyle name="Output 12 3 2 5 3" xfId="38627" xr:uid="{00000000-0005-0000-0000-0000E1960000}"/>
    <cellStyle name="Output 12 3 2 5 4" xfId="38628" xr:uid="{00000000-0005-0000-0000-0000E2960000}"/>
    <cellStyle name="Output 12 3 2 5 5" xfId="38629" xr:uid="{00000000-0005-0000-0000-0000E3960000}"/>
    <cellStyle name="Output 12 3 2 5 6" xfId="38630" xr:uid="{00000000-0005-0000-0000-0000E4960000}"/>
    <cellStyle name="Output 12 3 2 5 7" xfId="38631" xr:uid="{00000000-0005-0000-0000-0000E5960000}"/>
    <cellStyle name="Output 12 3 2 5 8" xfId="38632" xr:uid="{00000000-0005-0000-0000-0000E6960000}"/>
    <cellStyle name="Output 12 3 2 5 9" xfId="38633" xr:uid="{00000000-0005-0000-0000-0000E7960000}"/>
    <cellStyle name="Output 12 3 2 6" xfId="38634" xr:uid="{00000000-0005-0000-0000-0000E8960000}"/>
    <cellStyle name="Output 12 3 2 7" xfId="38635" xr:uid="{00000000-0005-0000-0000-0000E9960000}"/>
    <cellStyle name="Output 12 3 2 8" xfId="38636" xr:uid="{00000000-0005-0000-0000-0000EA960000}"/>
    <cellStyle name="Output 12 3 2 9" xfId="38637" xr:uid="{00000000-0005-0000-0000-0000EB960000}"/>
    <cellStyle name="Output 12 3 20" xfId="38638" xr:uid="{00000000-0005-0000-0000-0000EC960000}"/>
    <cellStyle name="Output 12 3 21" xfId="38639" xr:uid="{00000000-0005-0000-0000-0000ED960000}"/>
    <cellStyle name="Output 12 3 22" xfId="38640" xr:uid="{00000000-0005-0000-0000-0000EE960000}"/>
    <cellStyle name="Output 12 3 23" xfId="38641" xr:uid="{00000000-0005-0000-0000-0000EF960000}"/>
    <cellStyle name="Output 12 3 3" xfId="38642" xr:uid="{00000000-0005-0000-0000-0000F0960000}"/>
    <cellStyle name="Output 12 3 3 10" xfId="38643" xr:uid="{00000000-0005-0000-0000-0000F1960000}"/>
    <cellStyle name="Output 12 3 3 11" xfId="38644" xr:uid="{00000000-0005-0000-0000-0000F2960000}"/>
    <cellStyle name="Output 12 3 3 12" xfId="38645" xr:uid="{00000000-0005-0000-0000-0000F3960000}"/>
    <cellStyle name="Output 12 3 3 13" xfId="38646" xr:uid="{00000000-0005-0000-0000-0000F4960000}"/>
    <cellStyle name="Output 12 3 3 14" xfId="38647" xr:uid="{00000000-0005-0000-0000-0000F5960000}"/>
    <cellStyle name="Output 12 3 3 15" xfId="38648" xr:uid="{00000000-0005-0000-0000-0000F6960000}"/>
    <cellStyle name="Output 12 3 3 16" xfId="38649" xr:uid="{00000000-0005-0000-0000-0000F7960000}"/>
    <cellStyle name="Output 12 3 3 17" xfId="38650" xr:uid="{00000000-0005-0000-0000-0000F8960000}"/>
    <cellStyle name="Output 12 3 3 18" xfId="38651" xr:uid="{00000000-0005-0000-0000-0000F9960000}"/>
    <cellStyle name="Output 12 3 3 19" xfId="38652" xr:uid="{00000000-0005-0000-0000-0000FA960000}"/>
    <cellStyle name="Output 12 3 3 2" xfId="38653" xr:uid="{00000000-0005-0000-0000-0000FB960000}"/>
    <cellStyle name="Output 12 3 3 2 10" xfId="38654" xr:uid="{00000000-0005-0000-0000-0000FC960000}"/>
    <cellStyle name="Output 12 3 3 2 11" xfId="38655" xr:uid="{00000000-0005-0000-0000-0000FD960000}"/>
    <cellStyle name="Output 12 3 3 2 12" xfId="38656" xr:uid="{00000000-0005-0000-0000-0000FE960000}"/>
    <cellStyle name="Output 12 3 3 2 13" xfId="38657" xr:uid="{00000000-0005-0000-0000-0000FF960000}"/>
    <cellStyle name="Output 12 3 3 2 14" xfId="38658" xr:uid="{00000000-0005-0000-0000-000000970000}"/>
    <cellStyle name="Output 12 3 3 2 15" xfId="38659" xr:uid="{00000000-0005-0000-0000-000001970000}"/>
    <cellStyle name="Output 12 3 3 2 16" xfId="38660" xr:uid="{00000000-0005-0000-0000-000002970000}"/>
    <cellStyle name="Output 12 3 3 2 2" xfId="38661" xr:uid="{00000000-0005-0000-0000-000003970000}"/>
    <cellStyle name="Output 12 3 3 2 3" xfId="38662" xr:uid="{00000000-0005-0000-0000-000004970000}"/>
    <cellStyle name="Output 12 3 3 2 4" xfId="38663" xr:uid="{00000000-0005-0000-0000-000005970000}"/>
    <cellStyle name="Output 12 3 3 2 5" xfId="38664" xr:uid="{00000000-0005-0000-0000-000006970000}"/>
    <cellStyle name="Output 12 3 3 2 6" xfId="38665" xr:uid="{00000000-0005-0000-0000-000007970000}"/>
    <cellStyle name="Output 12 3 3 2 7" xfId="38666" xr:uid="{00000000-0005-0000-0000-000008970000}"/>
    <cellStyle name="Output 12 3 3 2 8" xfId="38667" xr:uid="{00000000-0005-0000-0000-000009970000}"/>
    <cellStyle name="Output 12 3 3 2 9" xfId="38668" xr:uid="{00000000-0005-0000-0000-00000A970000}"/>
    <cellStyle name="Output 12 3 3 20" xfId="38669" xr:uid="{00000000-0005-0000-0000-00000B970000}"/>
    <cellStyle name="Output 12 3 3 21" xfId="38670" xr:uid="{00000000-0005-0000-0000-00000C970000}"/>
    <cellStyle name="Output 12 3 3 3" xfId="38671" xr:uid="{00000000-0005-0000-0000-00000D970000}"/>
    <cellStyle name="Output 12 3 3 3 10" xfId="38672" xr:uid="{00000000-0005-0000-0000-00000E970000}"/>
    <cellStyle name="Output 12 3 3 3 11" xfId="38673" xr:uid="{00000000-0005-0000-0000-00000F970000}"/>
    <cellStyle name="Output 12 3 3 3 12" xfId="38674" xr:uid="{00000000-0005-0000-0000-000010970000}"/>
    <cellStyle name="Output 12 3 3 3 13" xfId="38675" xr:uid="{00000000-0005-0000-0000-000011970000}"/>
    <cellStyle name="Output 12 3 3 3 14" xfId="38676" xr:uid="{00000000-0005-0000-0000-000012970000}"/>
    <cellStyle name="Output 12 3 3 3 15" xfId="38677" xr:uid="{00000000-0005-0000-0000-000013970000}"/>
    <cellStyle name="Output 12 3 3 3 16" xfId="38678" xr:uid="{00000000-0005-0000-0000-000014970000}"/>
    <cellStyle name="Output 12 3 3 3 2" xfId="38679" xr:uid="{00000000-0005-0000-0000-000015970000}"/>
    <cellStyle name="Output 12 3 3 3 3" xfId="38680" xr:uid="{00000000-0005-0000-0000-000016970000}"/>
    <cellStyle name="Output 12 3 3 3 4" xfId="38681" xr:uid="{00000000-0005-0000-0000-000017970000}"/>
    <cellStyle name="Output 12 3 3 3 5" xfId="38682" xr:uid="{00000000-0005-0000-0000-000018970000}"/>
    <cellStyle name="Output 12 3 3 3 6" xfId="38683" xr:uid="{00000000-0005-0000-0000-000019970000}"/>
    <cellStyle name="Output 12 3 3 3 7" xfId="38684" xr:uid="{00000000-0005-0000-0000-00001A970000}"/>
    <cellStyle name="Output 12 3 3 3 8" xfId="38685" xr:uid="{00000000-0005-0000-0000-00001B970000}"/>
    <cellStyle name="Output 12 3 3 3 9" xfId="38686" xr:uid="{00000000-0005-0000-0000-00001C970000}"/>
    <cellStyle name="Output 12 3 3 4" xfId="38687" xr:uid="{00000000-0005-0000-0000-00001D970000}"/>
    <cellStyle name="Output 12 3 3 4 10" xfId="38688" xr:uid="{00000000-0005-0000-0000-00001E970000}"/>
    <cellStyle name="Output 12 3 3 4 11" xfId="38689" xr:uid="{00000000-0005-0000-0000-00001F970000}"/>
    <cellStyle name="Output 12 3 3 4 12" xfId="38690" xr:uid="{00000000-0005-0000-0000-000020970000}"/>
    <cellStyle name="Output 12 3 3 4 13" xfId="38691" xr:uid="{00000000-0005-0000-0000-000021970000}"/>
    <cellStyle name="Output 12 3 3 4 14" xfId="38692" xr:uid="{00000000-0005-0000-0000-000022970000}"/>
    <cellStyle name="Output 12 3 3 4 15" xfId="38693" xr:uid="{00000000-0005-0000-0000-000023970000}"/>
    <cellStyle name="Output 12 3 3 4 16" xfId="38694" xr:uid="{00000000-0005-0000-0000-000024970000}"/>
    <cellStyle name="Output 12 3 3 4 2" xfId="38695" xr:uid="{00000000-0005-0000-0000-000025970000}"/>
    <cellStyle name="Output 12 3 3 4 3" xfId="38696" xr:uid="{00000000-0005-0000-0000-000026970000}"/>
    <cellStyle name="Output 12 3 3 4 4" xfId="38697" xr:uid="{00000000-0005-0000-0000-000027970000}"/>
    <cellStyle name="Output 12 3 3 4 5" xfId="38698" xr:uid="{00000000-0005-0000-0000-000028970000}"/>
    <cellStyle name="Output 12 3 3 4 6" xfId="38699" xr:uid="{00000000-0005-0000-0000-000029970000}"/>
    <cellStyle name="Output 12 3 3 4 7" xfId="38700" xr:uid="{00000000-0005-0000-0000-00002A970000}"/>
    <cellStyle name="Output 12 3 3 4 8" xfId="38701" xr:uid="{00000000-0005-0000-0000-00002B970000}"/>
    <cellStyle name="Output 12 3 3 4 9" xfId="38702" xr:uid="{00000000-0005-0000-0000-00002C970000}"/>
    <cellStyle name="Output 12 3 3 5" xfId="38703" xr:uid="{00000000-0005-0000-0000-00002D970000}"/>
    <cellStyle name="Output 12 3 3 5 10" xfId="38704" xr:uid="{00000000-0005-0000-0000-00002E970000}"/>
    <cellStyle name="Output 12 3 3 5 11" xfId="38705" xr:uid="{00000000-0005-0000-0000-00002F970000}"/>
    <cellStyle name="Output 12 3 3 5 12" xfId="38706" xr:uid="{00000000-0005-0000-0000-000030970000}"/>
    <cellStyle name="Output 12 3 3 5 13" xfId="38707" xr:uid="{00000000-0005-0000-0000-000031970000}"/>
    <cellStyle name="Output 12 3 3 5 14" xfId="38708" xr:uid="{00000000-0005-0000-0000-000032970000}"/>
    <cellStyle name="Output 12 3 3 5 15" xfId="38709" xr:uid="{00000000-0005-0000-0000-000033970000}"/>
    <cellStyle name="Output 12 3 3 5 2" xfId="38710" xr:uid="{00000000-0005-0000-0000-000034970000}"/>
    <cellStyle name="Output 12 3 3 5 3" xfId="38711" xr:uid="{00000000-0005-0000-0000-000035970000}"/>
    <cellStyle name="Output 12 3 3 5 4" xfId="38712" xr:uid="{00000000-0005-0000-0000-000036970000}"/>
    <cellStyle name="Output 12 3 3 5 5" xfId="38713" xr:uid="{00000000-0005-0000-0000-000037970000}"/>
    <cellStyle name="Output 12 3 3 5 6" xfId="38714" xr:uid="{00000000-0005-0000-0000-000038970000}"/>
    <cellStyle name="Output 12 3 3 5 7" xfId="38715" xr:uid="{00000000-0005-0000-0000-000039970000}"/>
    <cellStyle name="Output 12 3 3 5 8" xfId="38716" xr:uid="{00000000-0005-0000-0000-00003A970000}"/>
    <cellStyle name="Output 12 3 3 5 9" xfId="38717" xr:uid="{00000000-0005-0000-0000-00003B970000}"/>
    <cellStyle name="Output 12 3 3 6" xfId="38718" xr:uid="{00000000-0005-0000-0000-00003C970000}"/>
    <cellStyle name="Output 12 3 3 7" xfId="38719" xr:uid="{00000000-0005-0000-0000-00003D970000}"/>
    <cellStyle name="Output 12 3 3 8" xfId="38720" xr:uid="{00000000-0005-0000-0000-00003E970000}"/>
    <cellStyle name="Output 12 3 3 9" xfId="38721" xr:uid="{00000000-0005-0000-0000-00003F970000}"/>
    <cellStyle name="Output 12 3 4" xfId="38722" xr:uid="{00000000-0005-0000-0000-000040970000}"/>
    <cellStyle name="Output 12 3 4 10" xfId="38723" xr:uid="{00000000-0005-0000-0000-000041970000}"/>
    <cellStyle name="Output 12 3 4 11" xfId="38724" xr:uid="{00000000-0005-0000-0000-000042970000}"/>
    <cellStyle name="Output 12 3 4 12" xfId="38725" xr:uid="{00000000-0005-0000-0000-000043970000}"/>
    <cellStyle name="Output 12 3 4 13" xfId="38726" xr:uid="{00000000-0005-0000-0000-000044970000}"/>
    <cellStyle name="Output 12 3 4 14" xfId="38727" xr:uid="{00000000-0005-0000-0000-000045970000}"/>
    <cellStyle name="Output 12 3 4 15" xfId="38728" xr:uid="{00000000-0005-0000-0000-000046970000}"/>
    <cellStyle name="Output 12 3 4 16" xfId="38729" xr:uid="{00000000-0005-0000-0000-000047970000}"/>
    <cellStyle name="Output 12 3 4 2" xfId="38730" xr:uid="{00000000-0005-0000-0000-000048970000}"/>
    <cellStyle name="Output 12 3 4 3" xfId="38731" xr:uid="{00000000-0005-0000-0000-000049970000}"/>
    <cellStyle name="Output 12 3 4 4" xfId="38732" xr:uid="{00000000-0005-0000-0000-00004A970000}"/>
    <cellStyle name="Output 12 3 4 5" xfId="38733" xr:uid="{00000000-0005-0000-0000-00004B970000}"/>
    <cellStyle name="Output 12 3 4 6" xfId="38734" xr:uid="{00000000-0005-0000-0000-00004C970000}"/>
    <cellStyle name="Output 12 3 4 7" xfId="38735" xr:uid="{00000000-0005-0000-0000-00004D970000}"/>
    <cellStyle name="Output 12 3 4 8" xfId="38736" xr:uid="{00000000-0005-0000-0000-00004E970000}"/>
    <cellStyle name="Output 12 3 4 9" xfId="38737" xr:uid="{00000000-0005-0000-0000-00004F970000}"/>
    <cellStyle name="Output 12 3 5" xfId="38738" xr:uid="{00000000-0005-0000-0000-000050970000}"/>
    <cellStyle name="Output 12 3 5 10" xfId="38739" xr:uid="{00000000-0005-0000-0000-000051970000}"/>
    <cellStyle name="Output 12 3 5 11" xfId="38740" xr:uid="{00000000-0005-0000-0000-000052970000}"/>
    <cellStyle name="Output 12 3 5 12" xfId="38741" xr:uid="{00000000-0005-0000-0000-000053970000}"/>
    <cellStyle name="Output 12 3 5 13" xfId="38742" xr:uid="{00000000-0005-0000-0000-000054970000}"/>
    <cellStyle name="Output 12 3 5 14" xfId="38743" xr:uid="{00000000-0005-0000-0000-000055970000}"/>
    <cellStyle name="Output 12 3 5 15" xfId="38744" xr:uid="{00000000-0005-0000-0000-000056970000}"/>
    <cellStyle name="Output 12 3 5 16" xfId="38745" xr:uid="{00000000-0005-0000-0000-000057970000}"/>
    <cellStyle name="Output 12 3 5 2" xfId="38746" xr:uid="{00000000-0005-0000-0000-000058970000}"/>
    <cellStyle name="Output 12 3 5 3" xfId="38747" xr:uid="{00000000-0005-0000-0000-000059970000}"/>
    <cellStyle name="Output 12 3 5 4" xfId="38748" xr:uid="{00000000-0005-0000-0000-00005A970000}"/>
    <cellStyle name="Output 12 3 5 5" xfId="38749" xr:uid="{00000000-0005-0000-0000-00005B970000}"/>
    <cellStyle name="Output 12 3 5 6" xfId="38750" xr:uid="{00000000-0005-0000-0000-00005C970000}"/>
    <cellStyle name="Output 12 3 5 7" xfId="38751" xr:uid="{00000000-0005-0000-0000-00005D970000}"/>
    <cellStyle name="Output 12 3 5 8" xfId="38752" xr:uid="{00000000-0005-0000-0000-00005E970000}"/>
    <cellStyle name="Output 12 3 5 9" xfId="38753" xr:uid="{00000000-0005-0000-0000-00005F970000}"/>
    <cellStyle name="Output 12 3 6" xfId="38754" xr:uid="{00000000-0005-0000-0000-000060970000}"/>
    <cellStyle name="Output 12 3 6 10" xfId="38755" xr:uid="{00000000-0005-0000-0000-000061970000}"/>
    <cellStyle name="Output 12 3 6 11" xfId="38756" xr:uid="{00000000-0005-0000-0000-000062970000}"/>
    <cellStyle name="Output 12 3 6 12" xfId="38757" xr:uid="{00000000-0005-0000-0000-000063970000}"/>
    <cellStyle name="Output 12 3 6 13" xfId="38758" xr:uid="{00000000-0005-0000-0000-000064970000}"/>
    <cellStyle name="Output 12 3 6 14" xfId="38759" xr:uid="{00000000-0005-0000-0000-000065970000}"/>
    <cellStyle name="Output 12 3 6 15" xfId="38760" xr:uid="{00000000-0005-0000-0000-000066970000}"/>
    <cellStyle name="Output 12 3 6 16" xfId="38761" xr:uid="{00000000-0005-0000-0000-000067970000}"/>
    <cellStyle name="Output 12 3 6 2" xfId="38762" xr:uid="{00000000-0005-0000-0000-000068970000}"/>
    <cellStyle name="Output 12 3 6 3" xfId="38763" xr:uid="{00000000-0005-0000-0000-000069970000}"/>
    <cellStyle name="Output 12 3 6 4" xfId="38764" xr:uid="{00000000-0005-0000-0000-00006A970000}"/>
    <cellStyle name="Output 12 3 6 5" xfId="38765" xr:uid="{00000000-0005-0000-0000-00006B970000}"/>
    <cellStyle name="Output 12 3 6 6" xfId="38766" xr:uid="{00000000-0005-0000-0000-00006C970000}"/>
    <cellStyle name="Output 12 3 6 7" xfId="38767" xr:uid="{00000000-0005-0000-0000-00006D970000}"/>
    <cellStyle name="Output 12 3 6 8" xfId="38768" xr:uid="{00000000-0005-0000-0000-00006E970000}"/>
    <cellStyle name="Output 12 3 6 9" xfId="38769" xr:uid="{00000000-0005-0000-0000-00006F970000}"/>
    <cellStyle name="Output 12 3 7" xfId="38770" xr:uid="{00000000-0005-0000-0000-000070970000}"/>
    <cellStyle name="Output 12 3 7 10" xfId="38771" xr:uid="{00000000-0005-0000-0000-000071970000}"/>
    <cellStyle name="Output 12 3 7 11" xfId="38772" xr:uid="{00000000-0005-0000-0000-000072970000}"/>
    <cellStyle name="Output 12 3 7 12" xfId="38773" xr:uid="{00000000-0005-0000-0000-000073970000}"/>
    <cellStyle name="Output 12 3 7 13" xfId="38774" xr:uid="{00000000-0005-0000-0000-000074970000}"/>
    <cellStyle name="Output 12 3 7 14" xfId="38775" xr:uid="{00000000-0005-0000-0000-000075970000}"/>
    <cellStyle name="Output 12 3 7 15" xfId="38776" xr:uid="{00000000-0005-0000-0000-000076970000}"/>
    <cellStyle name="Output 12 3 7 2" xfId="38777" xr:uid="{00000000-0005-0000-0000-000077970000}"/>
    <cellStyle name="Output 12 3 7 3" xfId="38778" xr:uid="{00000000-0005-0000-0000-000078970000}"/>
    <cellStyle name="Output 12 3 7 4" xfId="38779" xr:uid="{00000000-0005-0000-0000-000079970000}"/>
    <cellStyle name="Output 12 3 7 5" xfId="38780" xr:uid="{00000000-0005-0000-0000-00007A970000}"/>
    <cellStyle name="Output 12 3 7 6" xfId="38781" xr:uid="{00000000-0005-0000-0000-00007B970000}"/>
    <cellStyle name="Output 12 3 7 7" xfId="38782" xr:uid="{00000000-0005-0000-0000-00007C970000}"/>
    <cellStyle name="Output 12 3 7 8" xfId="38783" xr:uid="{00000000-0005-0000-0000-00007D970000}"/>
    <cellStyle name="Output 12 3 7 9" xfId="38784" xr:uid="{00000000-0005-0000-0000-00007E970000}"/>
    <cellStyle name="Output 12 3 8" xfId="38785" xr:uid="{00000000-0005-0000-0000-00007F970000}"/>
    <cellStyle name="Output 12 3 9" xfId="38786" xr:uid="{00000000-0005-0000-0000-000080970000}"/>
    <cellStyle name="Output 12 4" xfId="38787" xr:uid="{00000000-0005-0000-0000-000081970000}"/>
    <cellStyle name="Output 12 4 10" xfId="38788" xr:uid="{00000000-0005-0000-0000-000082970000}"/>
    <cellStyle name="Output 12 4 11" xfId="38789" xr:uid="{00000000-0005-0000-0000-000083970000}"/>
    <cellStyle name="Output 12 4 12" xfId="38790" xr:uid="{00000000-0005-0000-0000-000084970000}"/>
    <cellStyle name="Output 12 4 13" xfId="38791" xr:uid="{00000000-0005-0000-0000-000085970000}"/>
    <cellStyle name="Output 12 4 14" xfId="38792" xr:uid="{00000000-0005-0000-0000-000086970000}"/>
    <cellStyle name="Output 12 4 15" xfId="38793" xr:uid="{00000000-0005-0000-0000-000087970000}"/>
    <cellStyle name="Output 12 4 16" xfId="38794" xr:uid="{00000000-0005-0000-0000-000088970000}"/>
    <cellStyle name="Output 12 4 17" xfId="38795" xr:uid="{00000000-0005-0000-0000-000089970000}"/>
    <cellStyle name="Output 12 4 18" xfId="38796" xr:uid="{00000000-0005-0000-0000-00008A970000}"/>
    <cellStyle name="Output 12 4 19" xfId="38797" xr:uid="{00000000-0005-0000-0000-00008B970000}"/>
    <cellStyle name="Output 12 4 2" xfId="38798" xr:uid="{00000000-0005-0000-0000-00008C970000}"/>
    <cellStyle name="Output 12 4 2 10" xfId="38799" xr:uid="{00000000-0005-0000-0000-00008D970000}"/>
    <cellStyle name="Output 12 4 2 11" xfId="38800" xr:uid="{00000000-0005-0000-0000-00008E970000}"/>
    <cellStyle name="Output 12 4 2 12" xfId="38801" xr:uid="{00000000-0005-0000-0000-00008F970000}"/>
    <cellStyle name="Output 12 4 2 13" xfId="38802" xr:uid="{00000000-0005-0000-0000-000090970000}"/>
    <cellStyle name="Output 12 4 2 14" xfId="38803" xr:uid="{00000000-0005-0000-0000-000091970000}"/>
    <cellStyle name="Output 12 4 2 15" xfId="38804" xr:uid="{00000000-0005-0000-0000-000092970000}"/>
    <cellStyle name="Output 12 4 2 16" xfId="38805" xr:uid="{00000000-0005-0000-0000-000093970000}"/>
    <cellStyle name="Output 12 4 2 17" xfId="38806" xr:uid="{00000000-0005-0000-0000-000094970000}"/>
    <cellStyle name="Output 12 4 2 18" xfId="38807" xr:uid="{00000000-0005-0000-0000-000095970000}"/>
    <cellStyle name="Output 12 4 2 19" xfId="38808" xr:uid="{00000000-0005-0000-0000-000096970000}"/>
    <cellStyle name="Output 12 4 2 2" xfId="38809" xr:uid="{00000000-0005-0000-0000-000097970000}"/>
    <cellStyle name="Output 12 4 2 2 10" xfId="38810" xr:uid="{00000000-0005-0000-0000-000098970000}"/>
    <cellStyle name="Output 12 4 2 2 11" xfId="38811" xr:uid="{00000000-0005-0000-0000-000099970000}"/>
    <cellStyle name="Output 12 4 2 2 12" xfId="38812" xr:uid="{00000000-0005-0000-0000-00009A970000}"/>
    <cellStyle name="Output 12 4 2 2 13" xfId="38813" xr:uid="{00000000-0005-0000-0000-00009B970000}"/>
    <cellStyle name="Output 12 4 2 2 14" xfId="38814" xr:uid="{00000000-0005-0000-0000-00009C970000}"/>
    <cellStyle name="Output 12 4 2 2 15" xfId="38815" xr:uid="{00000000-0005-0000-0000-00009D970000}"/>
    <cellStyle name="Output 12 4 2 2 16" xfId="38816" xr:uid="{00000000-0005-0000-0000-00009E970000}"/>
    <cellStyle name="Output 12 4 2 2 2" xfId="38817" xr:uid="{00000000-0005-0000-0000-00009F970000}"/>
    <cellStyle name="Output 12 4 2 2 3" xfId="38818" xr:uid="{00000000-0005-0000-0000-0000A0970000}"/>
    <cellStyle name="Output 12 4 2 2 4" xfId="38819" xr:uid="{00000000-0005-0000-0000-0000A1970000}"/>
    <cellStyle name="Output 12 4 2 2 5" xfId="38820" xr:uid="{00000000-0005-0000-0000-0000A2970000}"/>
    <cellStyle name="Output 12 4 2 2 6" xfId="38821" xr:uid="{00000000-0005-0000-0000-0000A3970000}"/>
    <cellStyle name="Output 12 4 2 2 7" xfId="38822" xr:uid="{00000000-0005-0000-0000-0000A4970000}"/>
    <cellStyle name="Output 12 4 2 2 8" xfId="38823" xr:uid="{00000000-0005-0000-0000-0000A5970000}"/>
    <cellStyle name="Output 12 4 2 2 9" xfId="38824" xr:uid="{00000000-0005-0000-0000-0000A6970000}"/>
    <cellStyle name="Output 12 4 2 20" xfId="38825" xr:uid="{00000000-0005-0000-0000-0000A7970000}"/>
    <cellStyle name="Output 12 4 2 21" xfId="38826" xr:uid="{00000000-0005-0000-0000-0000A8970000}"/>
    <cellStyle name="Output 12 4 2 3" xfId="38827" xr:uid="{00000000-0005-0000-0000-0000A9970000}"/>
    <cellStyle name="Output 12 4 2 3 10" xfId="38828" xr:uid="{00000000-0005-0000-0000-0000AA970000}"/>
    <cellStyle name="Output 12 4 2 3 11" xfId="38829" xr:uid="{00000000-0005-0000-0000-0000AB970000}"/>
    <cellStyle name="Output 12 4 2 3 12" xfId="38830" xr:uid="{00000000-0005-0000-0000-0000AC970000}"/>
    <cellStyle name="Output 12 4 2 3 13" xfId="38831" xr:uid="{00000000-0005-0000-0000-0000AD970000}"/>
    <cellStyle name="Output 12 4 2 3 14" xfId="38832" xr:uid="{00000000-0005-0000-0000-0000AE970000}"/>
    <cellStyle name="Output 12 4 2 3 15" xfId="38833" xr:uid="{00000000-0005-0000-0000-0000AF970000}"/>
    <cellStyle name="Output 12 4 2 3 16" xfId="38834" xr:uid="{00000000-0005-0000-0000-0000B0970000}"/>
    <cellStyle name="Output 12 4 2 3 2" xfId="38835" xr:uid="{00000000-0005-0000-0000-0000B1970000}"/>
    <cellStyle name="Output 12 4 2 3 3" xfId="38836" xr:uid="{00000000-0005-0000-0000-0000B2970000}"/>
    <cellStyle name="Output 12 4 2 3 4" xfId="38837" xr:uid="{00000000-0005-0000-0000-0000B3970000}"/>
    <cellStyle name="Output 12 4 2 3 5" xfId="38838" xr:uid="{00000000-0005-0000-0000-0000B4970000}"/>
    <cellStyle name="Output 12 4 2 3 6" xfId="38839" xr:uid="{00000000-0005-0000-0000-0000B5970000}"/>
    <cellStyle name="Output 12 4 2 3 7" xfId="38840" xr:uid="{00000000-0005-0000-0000-0000B6970000}"/>
    <cellStyle name="Output 12 4 2 3 8" xfId="38841" xr:uid="{00000000-0005-0000-0000-0000B7970000}"/>
    <cellStyle name="Output 12 4 2 3 9" xfId="38842" xr:uid="{00000000-0005-0000-0000-0000B8970000}"/>
    <cellStyle name="Output 12 4 2 4" xfId="38843" xr:uid="{00000000-0005-0000-0000-0000B9970000}"/>
    <cellStyle name="Output 12 4 2 4 10" xfId="38844" xr:uid="{00000000-0005-0000-0000-0000BA970000}"/>
    <cellStyle name="Output 12 4 2 4 11" xfId="38845" xr:uid="{00000000-0005-0000-0000-0000BB970000}"/>
    <cellStyle name="Output 12 4 2 4 12" xfId="38846" xr:uid="{00000000-0005-0000-0000-0000BC970000}"/>
    <cellStyle name="Output 12 4 2 4 13" xfId="38847" xr:uid="{00000000-0005-0000-0000-0000BD970000}"/>
    <cellStyle name="Output 12 4 2 4 14" xfId="38848" xr:uid="{00000000-0005-0000-0000-0000BE970000}"/>
    <cellStyle name="Output 12 4 2 4 15" xfId="38849" xr:uid="{00000000-0005-0000-0000-0000BF970000}"/>
    <cellStyle name="Output 12 4 2 4 16" xfId="38850" xr:uid="{00000000-0005-0000-0000-0000C0970000}"/>
    <cellStyle name="Output 12 4 2 4 2" xfId="38851" xr:uid="{00000000-0005-0000-0000-0000C1970000}"/>
    <cellStyle name="Output 12 4 2 4 3" xfId="38852" xr:uid="{00000000-0005-0000-0000-0000C2970000}"/>
    <cellStyle name="Output 12 4 2 4 4" xfId="38853" xr:uid="{00000000-0005-0000-0000-0000C3970000}"/>
    <cellStyle name="Output 12 4 2 4 5" xfId="38854" xr:uid="{00000000-0005-0000-0000-0000C4970000}"/>
    <cellStyle name="Output 12 4 2 4 6" xfId="38855" xr:uid="{00000000-0005-0000-0000-0000C5970000}"/>
    <cellStyle name="Output 12 4 2 4 7" xfId="38856" xr:uid="{00000000-0005-0000-0000-0000C6970000}"/>
    <cellStyle name="Output 12 4 2 4 8" xfId="38857" xr:uid="{00000000-0005-0000-0000-0000C7970000}"/>
    <cellStyle name="Output 12 4 2 4 9" xfId="38858" xr:uid="{00000000-0005-0000-0000-0000C8970000}"/>
    <cellStyle name="Output 12 4 2 5" xfId="38859" xr:uid="{00000000-0005-0000-0000-0000C9970000}"/>
    <cellStyle name="Output 12 4 2 5 10" xfId="38860" xr:uid="{00000000-0005-0000-0000-0000CA970000}"/>
    <cellStyle name="Output 12 4 2 5 11" xfId="38861" xr:uid="{00000000-0005-0000-0000-0000CB970000}"/>
    <cellStyle name="Output 12 4 2 5 12" xfId="38862" xr:uid="{00000000-0005-0000-0000-0000CC970000}"/>
    <cellStyle name="Output 12 4 2 5 13" xfId="38863" xr:uid="{00000000-0005-0000-0000-0000CD970000}"/>
    <cellStyle name="Output 12 4 2 5 14" xfId="38864" xr:uid="{00000000-0005-0000-0000-0000CE970000}"/>
    <cellStyle name="Output 12 4 2 5 15" xfId="38865" xr:uid="{00000000-0005-0000-0000-0000CF970000}"/>
    <cellStyle name="Output 12 4 2 5 2" xfId="38866" xr:uid="{00000000-0005-0000-0000-0000D0970000}"/>
    <cellStyle name="Output 12 4 2 5 3" xfId="38867" xr:uid="{00000000-0005-0000-0000-0000D1970000}"/>
    <cellStyle name="Output 12 4 2 5 4" xfId="38868" xr:uid="{00000000-0005-0000-0000-0000D2970000}"/>
    <cellStyle name="Output 12 4 2 5 5" xfId="38869" xr:uid="{00000000-0005-0000-0000-0000D3970000}"/>
    <cellStyle name="Output 12 4 2 5 6" xfId="38870" xr:uid="{00000000-0005-0000-0000-0000D4970000}"/>
    <cellStyle name="Output 12 4 2 5 7" xfId="38871" xr:uid="{00000000-0005-0000-0000-0000D5970000}"/>
    <cellStyle name="Output 12 4 2 5 8" xfId="38872" xr:uid="{00000000-0005-0000-0000-0000D6970000}"/>
    <cellStyle name="Output 12 4 2 5 9" xfId="38873" xr:uid="{00000000-0005-0000-0000-0000D7970000}"/>
    <cellStyle name="Output 12 4 2 6" xfId="38874" xr:uid="{00000000-0005-0000-0000-0000D8970000}"/>
    <cellStyle name="Output 12 4 2 7" xfId="38875" xr:uid="{00000000-0005-0000-0000-0000D9970000}"/>
    <cellStyle name="Output 12 4 2 8" xfId="38876" xr:uid="{00000000-0005-0000-0000-0000DA970000}"/>
    <cellStyle name="Output 12 4 2 9" xfId="38877" xr:uid="{00000000-0005-0000-0000-0000DB970000}"/>
    <cellStyle name="Output 12 4 20" xfId="38878" xr:uid="{00000000-0005-0000-0000-0000DC970000}"/>
    <cellStyle name="Output 12 4 21" xfId="38879" xr:uid="{00000000-0005-0000-0000-0000DD970000}"/>
    <cellStyle name="Output 12 4 22" xfId="38880" xr:uid="{00000000-0005-0000-0000-0000DE970000}"/>
    <cellStyle name="Output 12 4 23" xfId="38881" xr:uid="{00000000-0005-0000-0000-0000DF970000}"/>
    <cellStyle name="Output 12 4 3" xfId="38882" xr:uid="{00000000-0005-0000-0000-0000E0970000}"/>
    <cellStyle name="Output 12 4 3 10" xfId="38883" xr:uid="{00000000-0005-0000-0000-0000E1970000}"/>
    <cellStyle name="Output 12 4 3 11" xfId="38884" xr:uid="{00000000-0005-0000-0000-0000E2970000}"/>
    <cellStyle name="Output 12 4 3 12" xfId="38885" xr:uid="{00000000-0005-0000-0000-0000E3970000}"/>
    <cellStyle name="Output 12 4 3 13" xfId="38886" xr:uid="{00000000-0005-0000-0000-0000E4970000}"/>
    <cellStyle name="Output 12 4 3 14" xfId="38887" xr:uid="{00000000-0005-0000-0000-0000E5970000}"/>
    <cellStyle name="Output 12 4 3 15" xfId="38888" xr:uid="{00000000-0005-0000-0000-0000E6970000}"/>
    <cellStyle name="Output 12 4 3 16" xfId="38889" xr:uid="{00000000-0005-0000-0000-0000E7970000}"/>
    <cellStyle name="Output 12 4 3 17" xfId="38890" xr:uid="{00000000-0005-0000-0000-0000E8970000}"/>
    <cellStyle name="Output 12 4 3 18" xfId="38891" xr:uid="{00000000-0005-0000-0000-0000E9970000}"/>
    <cellStyle name="Output 12 4 3 19" xfId="38892" xr:uid="{00000000-0005-0000-0000-0000EA970000}"/>
    <cellStyle name="Output 12 4 3 2" xfId="38893" xr:uid="{00000000-0005-0000-0000-0000EB970000}"/>
    <cellStyle name="Output 12 4 3 2 10" xfId="38894" xr:uid="{00000000-0005-0000-0000-0000EC970000}"/>
    <cellStyle name="Output 12 4 3 2 11" xfId="38895" xr:uid="{00000000-0005-0000-0000-0000ED970000}"/>
    <cellStyle name="Output 12 4 3 2 12" xfId="38896" xr:uid="{00000000-0005-0000-0000-0000EE970000}"/>
    <cellStyle name="Output 12 4 3 2 13" xfId="38897" xr:uid="{00000000-0005-0000-0000-0000EF970000}"/>
    <cellStyle name="Output 12 4 3 2 14" xfId="38898" xr:uid="{00000000-0005-0000-0000-0000F0970000}"/>
    <cellStyle name="Output 12 4 3 2 15" xfId="38899" xr:uid="{00000000-0005-0000-0000-0000F1970000}"/>
    <cellStyle name="Output 12 4 3 2 16" xfId="38900" xr:uid="{00000000-0005-0000-0000-0000F2970000}"/>
    <cellStyle name="Output 12 4 3 2 2" xfId="38901" xr:uid="{00000000-0005-0000-0000-0000F3970000}"/>
    <cellStyle name="Output 12 4 3 2 3" xfId="38902" xr:uid="{00000000-0005-0000-0000-0000F4970000}"/>
    <cellStyle name="Output 12 4 3 2 4" xfId="38903" xr:uid="{00000000-0005-0000-0000-0000F5970000}"/>
    <cellStyle name="Output 12 4 3 2 5" xfId="38904" xr:uid="{00000000-0005-0000-0000-0000F6970000}"/>
    <cellStyle name="Output 12 4 3 2 6" xfId="38905" xr:uid="{00000000-0005-0000-0000-0000F7970000}"/>
    <cellStyle name="Output 12 4 3 2 7" xfId="38906" xr:uid="{00000000-0005-0000-0000-0000F8970000}"/>
    <cellStyle name="Output 12 4 3 2 8" xfId="38907" xr:uid="{00000000-0005-0000-0000-0000F9970000}"/>
    <cellStyle name="Output 12 4 3 2 9" xfId="38908" xr:uid="{00000000-0005-0000-0000-0000FA970000}"/>
    <cellStyle name="Output 12 4 3 20" xfId="38909" xr:uid="{00000000-0005-0000-0000-0000FB970000}"/>
    <cellStyle name="Output 12 4 3 21" xfId="38910" xr:uid="{00000000-0005-0000-0000-0000FC970000}"/>
    <cellStyle name="Output 12 4 3 3" xfId="38911" xr:uid="{00000000-0005-0000-0000-0000FD970000}"/>
    <cellStyle name="Output 12 4 3 3 10" xfId="38912" xr:uid="{00000000-0005-0000-0000-0000FE970000}"/>
    <cellStyle name="Output 12 4 3 3 11" xfId="38913" xr:uid="{00000000-0005-0000-0000-0000FF970000}"/>
    <cellStyle name="Output 12 4 3 3 12" xfId="38914" xr:uid="{00000000-0005-0000-0000-000000980000}"/>
    <cellStyle name="Output 12 4 3 3 13" xfId="38915" xr:uid="{00000000-0005-0000-0000-000001980000}"/>
    <cellStyle name="Output 12 4 3 3 14" xfId="38916" xr:uid="{00000000-0005-0000-0000-000002980000}"/>
    <cellStyle name="Output 12 4 3 3 15" xfId="38917" xr:uid="{00000000-0005-0000-0000-000003980000}"/>
    <cellStyle name="Output 12 4 3 3 16" xfId="38918" xr:uid="{00000000-0005-0000-0000-000004980000}"/>
    <cellStyle name="Output 12 4 3 3 2" xfId="38919" xr:uid="{00000000-0005-0000-0000-000005980000}"/>
    <cellStyle name="Output 12 4 3 3 3" xfId="38920" xr:uid="{00000000-0005-0000-0000-000006980000}"/>
    <cellStyle name="Output 12 4 3 3 4" xfId="38921" xr:uid="{00000000-0005-0000-0000-000007980000}"/>
    <cellStyle name="Output 12 4 3 3 5" xfId="38922" xr:uid="{00000000-0005-0000-0000-000008980000}"/>
    <cellStyle name="Output 12 4 3 3 6" xfId="38923" xr:uid="{00000000-0005-0000-0000-000009980000}"/>
    <cellStyle name="Output 12 4 3 3 7" xfId="38924" xr:uid="{00000000-0005-0000-0000-00000A980000}"/>
    <cellStyle name="Output 12 4 3 3 8" xfId="38925" xr:uid="{00000000-0005-0000-0000-00000B980000}"/>
    <cellStyle name="Output 12 4 3 3 9" xfId="38926" xr:uid="{00000000-0005-0000-0000-00000C980000}"/>
    <cellStyle name="Output 12 4 3 4" xfId="38927" xr:uid="{00000000-0005-0000-0000-00000D980000}"/>
    <cellStyle name="Output 12 4 3 4 10" xfId="38928" xr:uid="{00000000-0005-0000-0000-00000E980000}"/>
    <cellStyle name="Output 12 4 3 4 11" xfId="38929" xr:uid="{00000000-0005-0000-0000-00000F980000}"/>
    <cellStyle name="Output 12 4 3 4 12" xfId="38930" xr:uid="{00000000-0005-0000-0000-000010980000}"/>
    <cellStyle name="Output 12 4 3 4 13" xfId="38931" xr:uid="{00000000-0005-0000-0000-000011980000}"/>
    <cellStyle name="Output 12 4 3 4 14" xfId="38932" xr:uid="{00000000-0005-0000-0000-000012980000}"/>
    <cellStyle name="Output 12 4 3 4 15" xfId="38933" xr:uid="{00000000-0005-0000-0000-000013980000}"/>
    <cellStyle name="Output 12 4 3 4 16" xfId="38934" xr:uid="{00000000-0005-0000-0000-000014980000}"/>
    <cellStyle name="Output 12 4 3 4 2" xfId="38935" xr:uid="{00000000-0005-0000-0000-000015980000}"/>
    <cellStyle name="Output 12 4 3 4 3" xfId="38936" xr:uid="{00000000-0005-0000-0000-000016980000}"/>
    <cellStyle name="Output 12 4 3 4 4" xfId="38937" xr:uid="{00000000-0005-0000-0000-000017980000}"/>
    <cellStyle name="Output 12 4 3 4 5" xfId="38938" xr:uid="{00000000-0005-0000-0000-000018980000}"/>
    <cellStyle name="Output 12 4 3 4 6" xfId="38939" xr:uid="{00000000-0005-0000-0000-000019980000}"/>
    <cellStyle name="Output 12 4 3 4 7" xfId="38940" xr:uid="{00000000-0005-0000-0000-00001A980000}"/>
    <cellStyle name="Output 12 4 3 4 8" xfId="38941" xr:uid="{00000000-0005-0000-0000-00001B980000}"/>
    <cellStyle name="Output 12 4 3 4 9" xfId="38942" xr:uid="{00000000-0005-0000-0000-00001C980000}"/>
    <cellStyle name="Output 12 4 3 5" xfId="38943" xr:uid="{00000000-0005-0000-0000-00001D980000}"/>
    <cellStyle name="Output 12 4 3 5 10" xfId="38944" xr:uid="{00000000-0005-0000-0000-00001E980000}"/>
    <cellStyle name="Output 12 4 3 5 11" xfId="38945" xr:uid="{00000000-0005-0000-0000-00001F980000}"/>
    <cellStyle name="Output 12 4 3 5 12" xfId="38946" xr:uid="{00000000-0005-0000-0000-000020980000}"/>
    <cellStyle name="Output 12 4 3 5 13" xfId="38947" xr:uid="{00000000-0005-0000-0000-000021980000}"/>
    <cellStyle name="Output 12 4 3 5 14" xfId="38948" xr:uid="{00000000-0005-0000-0000-000022980000}"/>
    <cellStyle name="Output 12 4 3 5 15" xfId="38949" xr:uid="{00000000-0005-0000-0000-000023980000}"/>
    <cellStyle name="Output 12 4 3 5 2" xfId="38950" xr:uid="{00000000-0005-0000-0000-000024980000}"/>
    <cellStyle name="Output 12 4 3 5 3" xfId="38951" xr:uid="{00000000-0005-0000-0000-000025980000}"/>
    <cellStyle name="Output 12 4 3 5 4" xfId="38952" xr:uid="{00000000-0005-0000-0000-000026980000}"/>
    <cellStyle name="Output 12 4 3 5 5" xfId="38953" xr:uid="{00000000-0005-0000-0000-000027980000}"/>
    <cellStyle name="Output 12 4 3 5 6" xfId="38954" xr:uid="{00000000-0005-0000-0000-000028980000}"/>
    <cellStyle name="Output 12 4 3 5 7" xfId="38955" xr:uid="{00000000-0005-0000-0000-000029980000}"/>
    <cellStyle name="Output 12 4 3 5 8" xfId="38956" xr:uid="{00000000-0005-0000-0000-00002A980000}"/>
    <cellStyle name="Output 12 4 3 5 9" xfId="38957" xr:uid="{00000000-0005-0000-0000-00002B980000}"/>
    <cellStyle name="Output 12 4 3 6" xfId="38958" xr:uid="{00000000-0005-0000-0000-00002C980000}"/>
    <cellStyle name="Output 12 4 3 7" xfId="38959" xr:uid="{00000000-0005-0000-0000-00002D980000}"/>
    <cellStyle name="Output 12 4 3 8" xfId="38960" xr:uid="{00000000-0005-0000-0000-00002E980000}"/>
    <cellStyle name="Output 12 4 3 9" xfId="38961" xr:uid="{00000000-0005-0000-0000-00002F980000}"/>
    <cellStyle name="Output 12 4 4" xfId="38962" xr:uid="{00000000-0005-0000-0000-000030980000}"/>
    <cellStyle name="Output 12 4 4 10" xfId="38963" xr:uid="{00000000-0005-0000-0000-000031980000}"/>
    <cellStyle name="Output 12 4 4 11" xfId="38964" xr:uid="{00000000-0005-0000-0000-000032980000}"/>
    <cellStyle name="Output 12 4 4 12" xfId="38965" xr:uid="{00000000-0005-0000-0000-000033980000}"/>
    <cellStyle name="Output 12 4 4 13" xfId="38966" xr:uid="{00000000-0005-0000-0000-000034980000}"/>
    <cellStyle name="Output 12 4 4 14" xfId="38967" xr:uid="{00000000-0005-0000-0000-000035980000}"/>
    <cellStyle name="Output 12 4 4 15" xfId="38968" xr:uid="{00000000-0005-0000-0000-000036980000}"/>
    <cellStyle name="Output 12 4 4 16" xfId="38969" xr:uid="{00000000-0005-0000-0000-000037980000}"/>
    <cellStyle name="Output 12 4 4 2" xfId="38970" xr:uid="{00000000-0005-0000-0000-000038980000}"/>
    <cellStyle name="Output 12 4 4 3" xfId="38971" xr:uid="{00000000-0005-0000-0000-000039980000}"/>
    <cellStyle name="Output 12 4 4 4" xfId="38972" xr:uid="{00000000-0005-0000-0000-00003A980000}"/>
    <cellStyle name="Output 12 4 4 5" xfId="38973" xr:uid="{00000000-0005-0000-0000-00003B980000}"/>
    <cellStyle name="Output 12 4 4 6" xfId="38974" xr:uid="{00000000-0005-0000-0000-00003C980000}"/>
    <cellStyle name="Output 12 4 4 7" xfId="38975" xr:uid="{00000000-0005-0000-0000-00003D980000}"/>
    <cellStyle name="Output 12 4 4 8" xfId="38976" xr:uid="{00000000-0005-0000-0000-00003E980000}"/>
    <cellStyle name="Output 12 4 4 9" xfId="38977" xr:uid="{00000000-0005-0000-0000-00003F980000}"/>
    <cellStyle name="Output 12 4 5" xfId="38978" xr:uid="{00000000-0005-0000-0000-000040980000}"/>
    <cellStyle name="Output 12 4 5 10" xfId="38979" xr:uid="{00000000-0005-0000-0000-000041980000}"/>
    <cellStyle name="Output 12 4 5 11" xfId="38980" xr:uid="{00000000-0005-0000-0000-000042980000}"/>
    <cellStyle name="Output 12 4 5 12" xfId="38981" xr:uid="{00000000-0005-0000-0000-000043980000}"/>
    <cellStyle name="Output 12 4 5 13" xfId="38982" xr:uid="{00000000-0005-0000-0000-000044980000}"/>
    <cellStyle name="Output 12 4 5 14" xfId="38983" xr:uid="{00000000-0005-0000-0000-000045980000}"/>
    <cellStyle name="Output 12 4 5 15" xfId="38984" xr:uid="{00000000-0005-0000-0000-000046980000}"/>
    <cellStyle name="Output 12 4 5 16" xfId="38985" xr:uid="{00000000-0005-0000-0000-000047980000}"/>
    <cellStyle name="Output 12 4 5 2" xfId="38986" xr:uid="{00000000-0005-0000-0000-000048980000}"/>
    <cellStyle name="Output 12 4 5 3" xfId="38987" xr:uid="{00000000-0005-0000-0000-000049980000}"/>
    <cellStyle name="Output 12 4 5 4" xfId="38988" xr:uid="{00000000-0005-0000-0000-00004A980000}"/>
    <cellStyle name="Output 12 4 5 5" xfId="38989" xr:uid="{00000000-0005-0000-0000-00004B980000}"/>
    <cellStyle name="Output 12 4 5 6" xfId="38990" xr:uid="{00000000-0005-0000-0000-00004C980000}"/>
    <cellStyle name="Output 12 4 5 7" xfId="38991" xr:uid="{00000000-0005-0000-0000-00004D980000}"/>
    <cellStyle name="Output 12 4 5 8" xfId="38992" xr:uid="{00000000-0005-0000-0000-00004E980000}"/>
    <cellStyle name="Output 12 4 5 9" xfId="38993" xr:uid="{00000000-0005-0000-0000-00004F980000}"/>
    <cellStyle name="Output 12 4 6" xfId="38994" xr:uid="{00000000-0005-0000-0000-000050980000}"/>
    <cellStyle name="Output 12 4 6 10" xfId="38995" xr:uid="{00000000-0005-0000-0000-000051980000}"/>
    <cellStyle name="Output 12 4 6 11" xfId="38996" xr:uid="{00000000-0005-0000-0000-000052980000}"/>
    <cellStyle name="Output 12 4 6 12" xfId="38997" xr:uid="{00000000-0005-0000-0000-000053980000}"/>
    <cellStyle name="Output 12 4 6 13" xfId="38998" xr:uid="{00000000-0005-0000-0000-000054980000}"/>
    <cellStyle name="Output 12 4 6 14" xfId="38999" xr:uid="{00000000-0005-0000-0000-000055980000}"/>
    <cellStyle name="Output 12 4 6 15" xfId="39000" xr:uid="{00000000-0005-0000-0000-000056980000}"/>
    <cellStyle name="Output 12 4 6 16" xfId="39001" xr:uid="{00000000-0005-0000-0000-000057980000}"/>
    <cellStyle name="Output 12 4 6 2" xfId="39002" xr:uid="{00000000-0005-0000-0000-000058980000}"/>
    <cellStyle name="Output 12 4 6 3" xfId="39003" xr:uid="{00000000-0005-0000-0000-000059980000}"/>
    <cellStyle name="Output 12 4 6 4" xfId="39004" xr:uid="{00000000-0005-0000-0000-00005A980000}"/>
    <cellStyle name="Output 12 4 6 5" xfId="39005" xr:uid="{00000000-0005-0000-0000-00005B980000}"/>
    <cellStyle name="Output 12 4 6 6" xfId="39006" xr:uid="{00000000-0005-0000-0000-00005C980000}"/>
    <cellStyle name="Output 12 4 6 7" xfId="39007" xr:uid="{00000000-0005-0000-0000-00005D980000}"/>
    <cellStyle name="Output 12 4 6 8" xfId="39008" xr:uid="{00000000-0005-0000-0000-00005E980000}"/>
    <cellStyle name="Output 12 4 6 9" xfId="39009" xr:uid="{00000000-0005-0000-0000-00005F980000}"/>
    <cellStyle name="Output 12 4 7" xfId="39010" xr:uid="{00000000-0005-0000-0000-000060980000}"/>
    <cellStyle name="Output 12 4 7 10" xfId="39011" xr:uid="{00000000-0005-0000-0000-000061980000}"/>
    <cellStyle name="Output 12 4 7 11" xfId="39012" xr:uid="{00000000-0005-0000-0000-000062980000}"/>
    <cellStyle name="Output 12 4 7 12" xfId="39013" xr:uid="{00000000-0005-0000-0000-000063980000}"/>
    <cellStyle name="Output 12 4 7 13" xfId="39014" xr:uid="{00000000-0005-0000-0000-000064980000}"/>
    <cellStyle name="Output 12 4 7 14" xfId="39015" xr:uid="{00000000-0005-0000-0000-000065980000}"/>
    <cellStyle name="Output 12 4 7 15" xfId="39016" xr:uid="{00000000-0005-0000-0000-000066980000}"/>
    <cellStyle name="Output 12 4 7 2" xfId="39017" xr:uid="{00000000-0005-0000-0000-000067980000}"/>
    <cellStyle name="Output 12 4 7 3" xfId="39018" xr:uid="{00000000-0005-0000-0000-000068980000}"/>
    <cellStyle name="Output 12 4 7 4" xfId="39019" xr:uid="{00000000-0005-0000-0000-000069980000}"/>
    <cellStyle name="Output 12 4 7 5" xfId="39020" xr:uid="{00000000-0005-0000-0000-00006A980000}"/>
    <cellStyle name="Output 12 4 7 6" xfId="39021" xr:uid="{00000000-0005-0000-0000-00006B980000}"/>
    <cellStyle name="Output 12 4 7 7" xfId="39022" xr:uid="{00000000-0005-0000-0000-00006C980000}"/>
    <cellStyle name="Output 12 4 7 8" xfId="39023" xr:uid="{00000000-0005-0000-0000-00006D980000}"/>
    <cellStyle name="Output 12 4 7 9" xfId="39024" xr:uid="{00000000-0005-0000-0000-00006E980000}"/>
    <cellStyle name="Output 12 4 8" xfId="39025" xr:uid="{00000000-0005-0000-0000-00006F980000}"/>
    <cellStyle name="Output 12 4 9" xfId="39026" xr:uid="{00000000-0005-0000-0000-000070980000}"/>
    <cellStyle name="Output 12 5" xfId="39027" xr:uid="{00000000-0005-0000-0000-000071980000}"/>
    <cellStyle name="Output 12 5 10" xfId="39028" xr:uid="{00000000-0005-0000-0000-000072980000}"/>
    <cellStyle name="Output 12 5 11" xfId="39029" xr:uid="{00000000-0005-0000-0000-000073980000}"/>
    <cellStyle name="Output 12 5 12" xfId="39030" xr:uid="{00000000-0005-0000-0000-000074980000}"/>
    <cellStyle name="Output 12 5 13" xfId="39031" xr:uid="{00000000-0005-0000-0000-000075980000}"/>
    <cellStyle name="Output 12 5 14" xfId="39032" xr:uid="{00000000-0005-0000-0000-000076980000}"/>
    <cellStyle name="Output 12 5 15" xfId="39033" xr:uid="{00000000-0005-0000-0000-000077980000}"/>
    <cellStyle name="Output 12 5 16" xfId="39034" xr:uid="{00000000-0005-0000-0000-000078980000}"/>
    <cellStyle name="Output 12 5 17" xfId="39035" xr:uid="{00000000-0005-0000-0000-000079980000}"/>
    <cellStyle name="Output 12 5 18" xfId="39036" xr:uid="{00000000-0005-0000-0000-00007A980000}"/>
    <cellStyle name="Output 12 5 19" xfId="39037" xr:uid="{00000000-0005-0000-0000-00007B980000}"/>
    <cellStyle name="Output 12 5 2" xfId="39038" xr:uid="{00000000-0005-0000-0000-00007C980000}"/>
    <cellStyle name="Output 12 5 2 10" xfId="39039" xr:uid="{00000000-0005-0000-0000-00007D980000}"/>
    <cellStyle name="Output 12 5 2 11" xfId="39040" xr:uid="{00000000-0005-0000-0000-00007E980000}"/>
    <cellStyle name="Output 12 5 2 12" xfId="39041" xr:uid="{00000000-0005-0000-0000-00007F980000}"/>
    <cellStyle name="Output 12 5 2 13" xfId="39042" xr:uid="{00000000-0005-0000-0000-000080980000}"/>
    <cellStyle name="Output 12 5 2 14" xfId="39043" xr:uid="{00000000-0005-0000-0000-000081980000}"/>
    <cellStyle name="Output 12 5 2 15" xfId="39044" xr:uid="{00000000-0005-0000-0000-000082980000}"/>
    <cellStyle name="Output 12 5 2 16" xfId="39045" xr:uid="{00000000-0005-0000-0000-000083980000}"/>
    <cellStyle name="Output 12 5 2 2" xfId="39046" xr:uid="{00000000-0005-0000-0000-000084980000}"/>
    <cellStyle name="Output 12 5 2 3" xfId="39047" xr:uid="{00000000-0005-0000-0000-000085980000}"/>
    <cellStyle name="Output 12 5 2 4" xfId="39048" xr:uid="{00000000-0005-0000-0000-000086980000}"/>
    <cellStyle name="Output 12 5 2 5" xfId="39049" xr:uid="{00000000-0005-0000-0000-000087980000}"/>
    <cellStyle name="Output 12 5 2 6" xfId="39050" xr:uid="{00000000-0005-0000-0000-000088980000}"/>
    <cellStyle name="Output 12 5 2 7" xfId="39051" xr:uid="{00000000-0005-0000-0000-000089980000}"/>
    <cellStyle name="Output 12 5 2 8" xfId="39052" xr:uid="{00000000-0005-0000-0000-00008A980000}"/>
    <cellStyle name="Output 12 5 2 9" xfId="39053" xr:uid="{00000000-0005-0000-0000-00008B980000}"/>
    <cellStyle name="Output 12 5 20" xfId="39054" xr:uid="{00000000-0005-0000-0000-00008C980000}"/>
    <cellStyle name="Output 12 5 21" xfId="39055" xr:uid="{00000000-0005-0000-0000-00008D980000}"/>
    <cellStyle name="Output 12 5 3" xfId="39056" xr:uid="{00000000-0005-0000-0000-00008E980000}"/>
    <cellStyle name="Output 12 5 3 10" xfId="39057" xr:uid="{00000000-0005-0000-0000-00008F980000}"/>
    <cellStyle name="Output 12 5 3 11" xfId="39058" xr:uid="{00000000-0005-0000-0000-000090980000}"/>
    <cellStyle name="Output 12 5 3 12" xfId="39059" xr:uid="{00000000-0005-0000-0000-000091980000}"/>
    <cellStyle name="Output 12 5 3 13" xfId="39060" xr:uid="{00000000-0005-0000-0000-000092980000}"/>
    <cellStyle name="Output 12 5 3 14" xfId="39061" xr:uid="{00000000-0005-0000-0000-000093980000}"/>
    <cellStyle name="Output 12 5 3 15" xfId="39062" xr:uid="{00000000-0005-0000-0000-000094980000}"/>
    <cellStyle name="Output 12 5 3 16" xfId="39063" xr:uid="{00000000-0005-0000-0000-000095980000}"/>
    <cellStyle name="Output 12 5 3 2" xfId="39064" xr:uid="{00000000-0005-0000-0000-000096980000}"/>
    <cellStyle name="Output 12 5 3 3" xfId="39065" xr:uid="{00000000-0005-0000-0000-000097980000}"/>
    <cellStyle name="Output 12 5 3 4" xfId="39066" xr:uid="{00000000-0005-0000-0000-000098980000}"/>
    <cellStyle name="Output 12 5 3 5" xfId="39067" xr:uid="{00000000-0005-0000-0000-000099980000}"/>
    <cellStyle name="Output 12 5 3 6" xfId="39068" xr:uid="{00000000-0005-0000-0000-00009A980000}"/>
    <cellStyle name="Output 12 5 3 7" xfId="39069" xr:uid="{00000000-0005-0000-0000-00009B980000}"/>
    <cellStyle name="Output 12 5 3 8" xfId="39070" xr:uid="{00000000-0005-0000-0000-00009C980000}"/>
    <cellStyle name="Output 12 5 3 9" xfId="39071" xr:uid="{00000000-0005-0000-0000-00009D980000}"/>
    <cellStyle name="Output 12 5 4" xfId="39072" xr:uid="{00000000-0005-0000-0000-00009E980000}"/>
    <cellStyle name="Output 12 5 4 10" xfId="39073" xr:uid="{00000000-0005-0000-0000-00009F980000}"/>
    <cellStyle name="Output 12 5 4 11" xfId="39074" xr:uid="{00000000-0005-0000-0000-0000A0980000}"/>
    <cellStyle name="Output 12 5 4 12" xfId="39075" xr:uid="{00000000-0005-0000-0000-0000A1980000}"/>
    <cellStyle name="Output 12 5 4 13" xfId="39076" xr:uid="{00000000-0005-0000-0000-0000A2980000}"/>
    <cellStyle name="Output 12 5 4 14" xfId="39077" xr:uid="{00000000-0005-0000-0000-0000A3980000}"/>
    <cellStyle name="Output 12 5 4 15" xfId="39078" xr:uid="{00000000-0005-0000-0000-0000A4980000}"/>
    <cellStyle name="Output 12 5 4 16" xfId="39079" xr:uid="{00000000-0005-0000-0000-0000A5980000}"/>
    <cellStyle name="Output 12 5 4 2" xfId="39080" xr:uid="{00000000-0005-0000-0000-0000A6980000}"/>
    <cellStyle name="Output 12 5 4 3" xfId="39081" xr:uid="{00000000-0005-0000-0000-0000A7980000}"/>
    <cellStyle name="Output 12 5 4 4" xfId="39082" xr:uid="{00000000-0005-0000-0000-0000A8980000}"/>
    <cellStyle name="Output 12 5 4 5" xfId="39083" xr:uid="{00000000-0005-0000-0000-0000A9980000}"/>
    <cellStyle name="Output 12 5 4 6" xfId="39084" xr:uid="{00000000-0005-0000-0000-0000AA980000}"/>
    <cellStyle name="Output 12 5 4 7" xfId="39085" xr:uid="{00000000-0005-0000-0000-0000AB980000}"/>
    <cellStyle name="Output 12 5 4 8" xfId="39086" xr:uid="{00000000-0005-0000-0000-0000AC980000}"/>
    <cellStyle name="Output 12 5 4 9" xfId="39087" xr:uid="{00000000-0005-0000-0000-0000AD980000}"/>
    <cellStyle name="Output 12 5 5" xfId="39088" xr:uid="{00000000-0005-0000-0000-0000AE980000}"/>
    <cellStyle name="Output 12 5 5 10" xfId="39089" xr:uid="{00000000-0005-0000-0000-0000AF980000}"/>
    <cellStyle name="Output 12 5 5 11" xfId="39090" xr:uid="{00000000-0005-0000-0000-0000B0980000}"/>
    <cellStyle name="Output 12 5 5 12" xfId="39091" xr:uid="{00000000-0005-0000-0000-0000B1980000}"/>
    <cellStyle name="Output 12 5 5 13" xfId="39092" xr:uid="{00000000-0005-0000-0000-0000B2980000}"/>
    <cellStyle name="Output 12 5 5 14" xfId="39093" xr:uid="{00000000-0005-0000-0000-0000B3980000}"/>
    <cellStyle name="Output 12 5 5 15" xfId="39094" xr:uid="{00000000-0005-0000-0000-0000B4980000}"/>
    <cellStyle name="Output 12 5 5 2" xfId="39095" xr:uid="{00000000-0005-0000-0000-0000B5980000}"/>
    <cellStyle name="Output 12 5 5 3" xfId="39096" xr:uid="{00000000-0005-0000-0000-0000B6980000}"/>
    <cellStyle name="Output 12 5 5 4" xfId="39097" xr:uid="{00000000-0005-0000-0000-0000B7980000}"/>
    <cellStyle name="Output 12 5 5 5" xfId="39098" xr:uid="{00000000-0005-0000-0000-0000B8980000}"/>
    <cellStyle name="Output 12 5 5 6" xfId="39099" xr:uid="{00000000-0005-0000-0000-0000B9980000}"/>
    <cellStyle name="Output 12 5 5 7" xfId="39100" xr:uid="{00000000-0005-0000-0000-0000BA980000}"/>
    <cellStyle name="Output 12 5 5 8" xfId="39101" xr:uid="{00000000-0005-0000-0000-0000BB980000}"/>
    <cellStyle name="Output 12 5 5 9" xfId="39102" xr:uid="{00000000-0005-0000-0000-0000BC980000}"/>
    <cellStyle name="Output 12 5 6" xfId="39103" xr:uid="{00000000-0005-0000-0000-0000BD980000}"/>
    <cellStyle name="Output 12 5 7" xfId="39104" xr:uid="{00000000-0005-0000-0000-0000BE980000}"/>
    <cellStyle name="Output 12 5 8" xfId="39105" xr:uid="{00000000-0005-0000-0000-0000BF980000}"/>
    <cellStyle name="Output 12 5 9" xfId="39106" xr:uid="{00000000-0005-0000-0000-0000C0980000}"/>
    <cellStyle name="Output 12 6" xfId="39107" xr:uid="{00000000-0005-0000-0000-0000C1980000}"/>
    <cellStyle name="Output 12 6 10" xfId="39108" xr:uid="{00000000-0005-0000-0000-0000C2980000}"/>
    <cellStyle name="Output 12 6 11" xfId="39109" xr:uid="{00000000-0005-0000-0000-0000C3980000}"/>
    <cellStyle name="Output 12 6 12" xfId="39110" xr:uid="{00000000-0005-0000-0000-0000C4980000}"/>
    <cellStyle name="Output 12 6 13" xfId="39111" xr:uid="{00000000-0005-0000-0000-0000C5980000}"/>
    <cellStyle name="Output 12 6 14" xfId="39112" xr:uid="{00000000-0005-0000-0000-0000C6980000}"/>
    <cellStyle name="Output 12 6 15" xfId="39113" xr:uid="{00000000-0005-0000-0000-0000C7980000}"/>
    <cellStyle name="Output 12 6 16" xfId="39114" xr:uid="{00000000-0005-0000-0000-0000C8980000}"/>
    <cellStyle name="Output 12 6 17" xfId="39115" xr:uid="{00000000-0005-0000-0000-0000C9980000}"/>
    <cellStyle name="Output 12 6 18" xfId="39116" xr:uid="{00000000-0005-0000-0000-0000CA980000}"/>
    <cellStyle name="Output 12 6 19" xfId="39117" xr:uid="{00000000-0005-0000-0000-0000CB980000}"/>
    <cellStyle name="Output 12 6 2" xfId="39118" xr:uid="{00000000-0005-0000-0000-0000CC980000}"/>
    <cellStyle name="Output 12 6 2 10" xfId="39119" xr:uid="{00000000-0005-0000-0000-0000CD980000}"/>
    <cellStyle name="Output 12 6 2 11" xfId="39120" xr:uid="{00000000-0005-0000-0000-0000CE980000}"/>
    <cellStyle name="Output 12 6 2 12" xfId="39121" xr:uid="{00000000-0005-0000-0000-0000CF980000}"/>
    <cellStyle name="Output 12 6 2 13" xfId="39122" xr:uid="{00000000-0005-0000-0000-0000D0980000}"/>
    <cellStyle name="Output 12 6 2 14" xfId="39123" xr:uid="{00000000-0005-0000-0000-0000D1980000}"/>
    <cellStyle name="Output 12 6 2 15" xfId="39124" xr:uid="{00000000-0005-0000-0000-0000D2980000}"/>
    <cellStyle name="Output 12 6 2 16" xfId="39125" xr:uid="{00000000-0005-0000-0000-0000D3980000}"/>
    <cellStyle name="Output 12 6 2 2" xfId="39126" xr:uid="{00000000-0005-0000-0000-0000D4980000}"/>
    <cellStyle name="Output 12 6 2 3" xfId="39127" xr:uid="{00000000-0005-0000-0000-0000D5980000}"/>
    <cellStyle name="Output 12 6 2 4" xfId="39128" xr:uid="{00000000-0005-0000-0000-0000D6980000}"/>
    <cellStyle name="Output 12 6 2 5" xfId="39129" xr:uid="{00000000-0005-0000-0000-0000D7980000}"/>
    <cellStyle name="Output 12 6 2 6" xfId="39130" xr:uid="{00000000-0005-0000-0000-0000D8980000}"/>
    <cellStyle name="Output 12 6 2 7" xfId="39131" xr:uid="{00000000-0005-0000-0000-0000D9980000}"/>
    <cellStyle name="Output 12 6 2 8" xfId="39132" xr:uid="{00000000-0005-0000-0000-0000DA980000}"/>
    <cellStyle name="Output 12 6 2 9" xfId="39133" xr:uid="{00000000-0005-0000-0000-0000DB980000}"/>
    <cellStyle name="Output 12 6 20" xfId="39134" xr:uid="{00000000-0005-0000-0000-0000DC980000}"/>
    <cellStyle name="Output 12 6 21" xfId="39135" xr:uid="{00000000-0005-0000-0000-0000DD980000}"/>
    <cellStyle name="Output 12 6 3" xfId="39136" xr:uid="{00000000-0005-0000-0000-0000DE980000}"/>
    <cellStyle name="Output 12 6 3 10" xfId="39137" xr:uid="{00000000-0005-0000-0000-0000DF980000}"/>
    <cellStyle name="Output 12 6 3 11" xfId="39138" xr:uid="{00000000-0005-0000-0000-0000E0980000}"/>
    <cellStyle name="Output 12 6 3 12" xfId="39139" xr:uid="{00000000-0005-0000-0000-0000E1980000}"/>
    <cellStyle name="Output 12 6 3 13" xfId="39140" xr:uid="{00000000-0005-0000-0000-0000E2980000}"/>
    <cellStyle name="Output 12 6 3 14" xfId="39141" xr:uid="{00000000-0005-0000-0000-0000E3980000}"/>
    <cellStyle name="Output 12 6 3 15" xfId="39142" xr:uid="{00000000-0005-0000-0000-0000E4980000}"/>
    <cellStyle name="Output 12 6 3 16" xfId="39143" xr:uid="{00000000-0005-0000-0000-0000E5980000}"/>
    <cellStyle name="Output 12 6 3 2" xfId="39144" xr:uid="{00000000-0005-0000-0000-0000E6980000}"/>
    <cellStyle name="Output 12 6 3 3" xfId="39145" xr:uid="{00000000-0005-0000-0000-0000E7980000}"/>
    <cellStyle name="Output 12 6 3 4" xfId="39146" xr:uid="{00000000-0005-0000-0000-0000E8980000}"/>
    <cellStyle name="Output 12 6 3 5" xfId="39147" xr:uid="{00000000-0005-0000-0000-0000E9980000}"/>
    <cellStyle name="Output 12 6 3 6" xfId="39148" xr:uid="{00000000-0005-0000-0000-0000EA980000}"/>
    <cellStyle name="Output 12 6 3 7" xfId="39149" xr:uid="{00000000-0005-0000-0000-0000EB980000}"/>
    <cellStyle name="Output 12 6 3 8" xfId="39150" xr:uid="{00000000-0005-0000-0000-0000EC980000}"/>
    <cellStyle name="Output 12 6 3 9" xfId="39151" xr:uid="{00000000-0005-0000-0000-0000ED980000}"/>
    <cellStyle name="Output 12 6 4" xfId="39152" xr:uid="{00000000-0005-0000-0000-0000EE980000}"/>
    <cellStyle name="Output 12 6 4 10" xfId="39153" xr:uid="{00000000-0005-0000-0000-0000EF980000}"/>
    <cellStyle name="Output 12 6 4 11" xfId="39154" xr:uid="{00000000-0005-0000-0000-0000F0980000}"/>
    <cellStyle name="Output 12 6 4 12" xfId="39155" xr:uid="{00000000-0005-0000-0000-0000F1980000}"/>
    <cellStyle name="Output 12 6 4 13" xfId="39156" xr:uid="{00000000-0005-0000-0000-0000F2980000}"/>
    <cellStyle name="Output 12 6 4 14" xfId="39157" xr:uid="{00000000-0005-0000-0000-0000F3980000}"/>
    <cellStyle name="Output 12 6 4 15" xfId="39158" xr:uid="{00000000-0005-0000-0000-0000F4980000}"/>
    <cellStyle name="Output 12 6 4 16" xfId="39159" xr:uid="{00000000-0005-0000-0000-0000F5980000}"/>
    <cellStyle name="Output 12 6 4 2" xfId="39160" xr:uid="{00000000-0005-0000-0000-0000F6980000}"/>
    <cellStyle name="Output 12 6 4 3" xfId="39161" xr:uid="{00000000-0005-0000-0000-0000F7980000}"/>
    <cellStyle name="Output 12 6 4 4" xfId="39162" xr:uid="{00000000-0005-0000-0000-0000F8980000}"/>
    <cellStyle name="Output 12 6 4 5" xfId="39163" xr:uid="{00000000-0005-0000-0000-0000F9980000}"/>
    <cellStyle name="Output 12 6 4 6" xfId="39164" xr:uid="{00000000-0005-0000-0000-0000FA980000}"/>
    <cellStyle name="Output 12 6 4 7" xfId="39165" xr:uid="{00000000-0005-0000-0000-0000FB980000}"/>
    <cellStyle name="Output 12 6 4 8" xfId="39166" xr:uid="{00000000-0005-0000-0000-0000FC980000}"/>
    <cellStyle name="Output 12 6 4 9" xfId="39167" xr:uid="{00000000-0005-0000-0000-0000FD980000}"/>
    <cellStyle name="Output 12 6 5" xfId="39168" xr:uid="{00000000-0005-0000-0000-0000FE980000}"/>
    <cellStyle name="Output 12 6 5 10" xfId="39169" xr:uid="{00000000-0005-0000-0000-0000FF980000}"/>
    <cellStyle name="Output 12 6 5 11" xfId="39170" xr:uid="{00000000-0005-0000-0000-000000990000}"/>
    <cellStyle name="Output 12 6 5 12" xfId="39171" xr:uid="{00000000-0005-0000-0000-000001990000}"/>
    <cellStyle name="Output 12 6 5 13" xfId="39172" xr:uid="{00000000-0005-0000-0000-000002990000}"/>
    <cellStyle name="Output 12 6 5 14" xfId="39173" xr:uid="{00000000-0005-0000-0000-000003990000}"/>
    <cellStyle name="Output 12 6 5 15" xfId="39174" xr:uid="{00000000-0005-0000-0000-000004990000}"/>
    <cellStyle name="Output 12 6 5 2" xfId="39175" xr:uid="{00000000-0005-0000-0000-000005990000}"/>
    <cellStyle name="Output 12 6 5 3" xfId="39176" xr:uid="{00000000-0005-0000-0000-000006990000}"/>
    <cellStyle name="Output 12 6 5 4" xfId="39177" xr:uid="{00000000-0005-0000-0000-000007990000}"/>
    <cellStyle name="Output 12 6 5 5" xfId="39178" xr:uid="{00000000-0005-0000-0000-000008990000}"/>
    <cellStyle name="Output 12 6 5 6" xfId="39179" xr:uid="{00000000-0005-0000-0000-000009990000}"/>
    <cellStyle name="Output 12 6 5 7" xfId="39180" xr:uid="{00000000-0005-0000-0000-00000A990000}"/>
    <cellStyle name="Output 12 6 5 8" xfId="39181" xr:uid="{00000000-0005-0000-0000-00000B990000}"/>
    <cellStyle name="Output 12 6 5 9" xfId="39182" xr:uid="{00000000-0005-0000-0000-00000C990000}"/>
    <cellStyle name="Output 12 6 6" xfId="39183" xr:uid="{00000000-0005-0000-0000-00000D990000}"/>
    <cellStyle name="Output 12 6 7" xfId="39184" xr:uid="{00000000-0005-0000-0000-00000E990000}"/>
    <cellStyle name="Output 12 6 8" xfId="39185" xr:uid="{00000000-0005-0000-0000-00000F990000}"/>
    <cellStyle name="Output 12 6 9" xfId="39186" xr:uid="{00000000-0005-0000-0000-000010990000}"/>
    <cellStyle name="Output 12 7" xfId="39187" xr:uid="{00000000-0005-0000-0000-000011990000}"/>
    <cellStyle name="Output 12 7 10" xfId="39188" xr:uid="{00000000-0005-0000-0000-000012990000}"/>
    <cellStyle name="Output 12 7 11" xfId="39189" xr:uid="{00000000-0005-0000-0000-000013990000}"/>
    <cellStyle name="Output 12 7 12" xfId="39190" xr:uid="{00000000-0005-0000-0000-000014990000}"/>
    <cellStyle name="Output 12 7 13" xfId="39191" xr:uid="{00000000-0005-0000-0000-000015990000}"/>
    <cellStyle name="Output 12 7 14" xfId="39192" xr:uid="{00000000-0005-0000-0000-000016990000}"/>
    <cellStyle name="Output 12 7 15" xfId="39193" xr:uid="{00000000-0005-0000-0000-000017990000}"/>
    <cellStyle name="Output 12 7 16" xfId="39194" xr:uid="{00000000-0005-0000-0000-000018990000}"/>
    <cellStyle name="Output 12 7 2" xfId="39195" xr:uid="{00000000-0005-0000-0000-000019990000}"/>
    <cellStyle name="Output 12 7 3" xfId="39196" xr:uid="{00000000-0005-0000-0000-00001A990000}"/>
    <cellStyle name="Output 12 7 4" xfId="39197" xr:uid="{00000000-0005-0000-0000-00001B990000}"/>
    <cellStyle name="Output 12 7 5" xfId="39198" xr:uid="{00000000-0005-0000-0000-00001C990000}"/>
    <cellStyle name="Output 12 7 6" xfId="39199" xr:uid="{00000000-0005-0000-0000-00001D990000}"/>
    <cellStyle name="Output 12 7 7" xfId="39200" xr:uid="{00000000-0005-0000-0000-00001E990000}"/>
    <cellStyle name="Output 12 7 8" xfId="39201" xr:uid="{00000000-0005-0000-0000-00001F990000}"/>
    <cellStyle name="Output 12 7 9" xfId="39202" xr:uid="{00000000-0005-0000-0000-000020990000}"/>
    <cellStyle name="Output 12 8" xfId="39203" xr:uid="{00000000-0005-0000-0000-000021990000}"/>
    <cellStyle name="Output 12 8 10" xfId="39204" xr:uid="{00000000-0005-0000-0000-000022990000}"/>
    <cellStyle name="Output 12 8 11" xfId="39205" xr:uid="{00000000-0005-0000-0000-000023990000}"/>
    <cellStyle name="Output 12 8 12" xfId="39206" xr:uid="{00000000-0005-0000-0000-000024990000}"/>
    <cellStyle name="Output 12 8 13" xfId="39207" xr:uid="{00000000-0005-0000-0000-000025990000}"/>
    <cellStyle name="Output 12 8 14" xfId="39208" xr:uid="{00000000-0005-0000-0000-000026990000}"/>
    <cellStyle name="Output 12 8 15" xfId="39209" xr:uid="{00000000-0005-0000-0000-000027990000}"/>
    <cellStyle name="Output 12 8 16" xfId="39210" xr:uid="{00000000-0005-0000-0000-000028990000}"/>
    <cellStyle name="Output 12 8 2" xfId="39211" xr:uid="{00000000-0005-0000-0000-000029990000}"/>
    <cellStyle name="Output 12 8 3" xfId="39212" xr:uid="{00000000-0005-0000-0000-00002A990000}"/>
    <cellStyle name="Output 12 8 4" xfId="39213" xr:uid="{00000000-0005-0000-0000-00002B990000}"/>
    <cellStyle name="Output 12 8 5" xfId="39214" xr:uid="{00000000-0005-0000-0000-00002C990000}"/>
    <cellStyle name="Output 12 8 6" xfId="39215" xr:uid="{00000000-0005-0000-0000-00002D990000}"/>
    <cellStyle name="Output 12 8 7" xfId="39216" xr:uid="{00000000-0005-0000-0000-00002E990000}"/>
    <cellStyle name="Output 12 8 8" xfId="39217" xr:uid="{00000000-0005-0000-0000-00002F990000}"/>
    <cellStyle name="Output 12 8 9" xfId="39218" xr:uid="{00000000-0005-0000-0000-000030990000}"/>
    <cellStyle name="Output 12 9" xfId="39219" xr:uid="{00000000-0005-0000-0000-000031990000}"/>
    <cellStyle name="Output 12 9 10" xfId="39220" xr:uid="{00000000-0005-0000-0000-000032990000}"/>
    <cellStyle name="Output 12 9 11" xfId="39221" xr:uid="{00000000-0005-0000-0000-000033990000}"/>
    <cellStyle name="Output 12 9 12" xfId="39222" xr:uid="{00000000-0005-0000-0000-000034990000}"/>
    <cellStyle name="Output 12 9 13" xfId="39223" xr:uid="{00000000-0005-0000-0000-000035990000}"/>
    <cellStyle name="Output 12 9 14" xfId="39224" xr:uid="{00000000-0005-0000-0000-000036990000}"/>
    <cellStyle name="Output 12 9 15" xfId="39225" xr:uid="{00000000-0005-0000-0000-000037990000}"/>
    <cellStyle name="Output 12 9 16" xfId="39226" xr:uid="{00000000-0005-0000-0000-000038990000}"/>
    <cellStyle name="Output 12 9 2" xfId="39227" xr:uid="{00000000-0005-0000-0000-000039990000}"/>
    <cellStyle name="Output 12 9 3" xfId="39228" xr:uid="{00000000-0005-0000-0000-00003A990000}"/>
    <cellStyle name="Output 12 9 4" xfId="39229" xr:uid="{00000000-0005-0000-0000-00003B990000}"/>
    <cellStyle name="Output 12 9 5" xfId="39230" xr:uid="{00000000-0005-0000-0000-00003C990000}"/>
    <cellStyle name="Output 12 9 6" xfId="39231" xr:uid="{00000000-0005-0000-0000-00003D990000}"/>
    <cellStyle name="Output 12 9 7" xfId="39232" xr:uid="{00000000-0005-0000-0000-00003E990000}"/>
    <cellStyle name="Output 12 9 8" xfId="39233" xr:uid="{00000000-0005-0000-0000-00003F990000}"/>
    <cellStyle name="Output 12 9 9" xfId="39234" xr:uid="{00000000-0005-0000-0000-000040990000}"/>
    <cellStyle name="Output 13" xfId="39235" xr:uid="{00000000-0005-0000-0000-000041990000}"/>
    <cellStyle name="Output 13 10" xfId="39236" xr:uid="{00000000-0005-0000-0000-000042990000}"/>
    <cellStyle name="Output 13 10 10" xfId="39237" xr:uid="{00000000-0005-0000-0000-000043990000}"/>
    <cellStyle name="Output 13 10 11" xfId="39238" xr:uid="{00000000-0005-0000-0000-000044990000}"/>
    <cellStyle name="Output 13 10 12" xfId="39239" xr:uid="{00000000-0005-0000-0000-000045990000}"/>
    <cellStyle name="Output 13 10 13" xfId="39240" xr:uid="{00000000-0005-0000-0000-000046990000}"/>
    <cellStyle name="Output 13 10 14" xfId="39241" xr:uid="{00000000-0005-0000-0000-000047990000}"/>
    <cellStyle name="Output 13 10 15" xfId="39242" xr:uid="{00000000-0005-0000-0000-000048990000}"/>
    <cellStyle name="Output 13 10 2" xfId="39243" xr:uid="{00000000-0005-0000-0000-000049990000}"/>
    <cellStyle name="Output 13 10 3" xfId="39244" xr:uid="{00000000-0005-0000-0000-00004A990000}"/>
    <cellStyle name="Output 13 10 4" xfId="39245" xr:uid="{00000000-0005-0000-0000-00004B990000}"/>
    <cellStyle name="Output 13 10 5" xfId="39246" xr:uid="{00000000-0005-0000-0000-00004C990000}"/>
    <cellStyle name="Output 13 10 6" xfId="39247" xr:uid="{00000000-0005-0000-0000-00004D990000}"/>
    <cellStyle name="Output 13 10 7" xfId="39248" xr:uid="{00000000-0005-0000-0000-00004E990000}"/>
    <cellStyle name="Output 13 10 8" xfId="39249" xr:uid="{00000000-0005-0000-0000-00004F990000}"/>
    <cellStyle name="Output 13 10 9" xfId="39250" xr:uid="{00000000-0005-0000-0000-000050990000}"/>
    <cellStyle name="Output 13 11" xfId="39251" xr:uid="{00000000-0005-0000-0000-000051990000}"/>
    <cellStyle name="Output 13 12" xfId="39252" xr:uid="{00000000-0005-0000-0000-000052990000}"/>
    <cellStyle name="Output 13 13" xfId="39253" xr:uid="{00000000-0005-0000-0000-000053990000}"/>
    <cellStyle name="Output 13 14" xfId="39254" xr:uid="{00000000-0005-0000-0000-000054990000}"/>
    <cellStyle name="Output 13 15" xfId="39255" xr:uid="{00000000-0005-0000-0000-000055990000}"/>
    <cellStyle name="Output 13 16" xfId="39256" xr:uid="{00000000-0005-0000-0000-000056990000}"/>
    <cellStyle name="Output 13 17" xfId="39257" xr:uid="{00000000-0005-0000-0000-000057990000}"/>
    <cellStyle name="Output 13 18" xfId="39258" xr:uid="{00000000-0005-0000-0000-000058990000}"/>
    <cellStyle name="Output 13 19" xfId="39259" xr:uid="{00000000-0005-0000-0000-000059990000}"/>
    <cellStyle name="Output 13 2" xfId="39260" xr:uid="{00000000-0005-0000-0000-00005A990000}"/>
    <cellStyle name="Output 13 2 10" xfId="39261" xr:uid="{00000000-0005-0000-0000-00005B990000}"/>
    <cellStyle name="Output 13 2 10 10" xfId="39262" xr:uid="{00000000-0005-0000-0000-00005C990000}"/>
    <cellStyle name="Output 13 2 10 11" xfId="39263" xr:uid="{00000000-0005-0000-0000-00005D990000}"/>
    <cellStyle name="Output 13 2 10 12" xfId="39264" xr:uid="{00000000-0005-0000-0000-00005E990000}"/>
    <cellStyle name="Output 13 2 10 13" xfId="39265" xr:uid="{00000000-0005-0000-0000-00005F990000}"/>
    <cellStyle name="Output 13 2 10 14" xfId="39266" xr:uid="{00000000-0005-0000-0000-000060990000}"/>
    <cellStyle name="Output 13 2 10 15" xfId="39267" xr:uid="{00000000-0005-0000-0000-000061990000}"/>
    <cellStyle name="Output 13 2 10 2" xfId="39268" xr:uid="{00000000-0005-0000-0000-000062990000}"/>
    <cellStyle name="Output 13 2 10 3" xfId="39269" xr:uid="{00000000-0005-0000-0000-000063990000}"/>
    <cellStyle name="Output 13 2 10 4" xfId="39270" xr:uid="{00000000-0005-0000-0000-000064990000}"/>
    <cellStyle name="Output 13 2 10 5" xfId="39271" xr:uid="{00000000-0005-0000-0000-000065990000}"/>
    <cellStyle name="Output 13 2 10 6" xfId="39272" xr:uid="{00000000-0005-0000-0000-000066990000}"/>
    <cellStyle name="Output 13 2 10 7" xfId="39273" xr:uid="{00000000-0005-0000-0000-000067990000}"/>
    <cellStyle name="Output 13 2 10 8" xfId="39274" xr:uid="{00000000-0005-0000-0000-000068990000}"/>
    <cellStyle name="Output 13 2 10 9" xfId="39275" xr:uid="{00000000-0005-0000-0000-000069990000}"/>
    <cellStyle name="Output 13 2 11" xfId="39276" xr:uid="{00000000-0005-0000-0000-00006A990000}"/>
    <cellStyle name="Output 13 2 12" xfId="39277" xr:uid="{00000000-0005-0000-0000-00006B990000}"/>
    <cellStyle name="Output 13 2 13" xfId="39278" xr:uid="{00000000-0005-0000-0000-00006C990000}"/>
    <cellStyle name="Output 13 2 14" xfId="39279" xr:uid="{00000000-0005-0000-0000-00006D990000}"/>
    <cellStyle name="Output 13 2 15" xfId="39280" xr:uid="{00000000-0005-0000-0000-00006E990000}"/>
    <cellStyle name="Output 13 2 16" xfId="39281" xr:uid="{00000000-0005-0000-0000-00006F990000}"/>
    <cellStyle name="Output 13 2 17" xfId="39282" xr:uid="{00000000-0005-0000-0000-000070990000}"/>
    <cellStyle name="Output 13 2 18" xfId="39283" xr:uid="{00000000-0005-0000-0000-000071990000}"/>
    <cellStyle name="Output 13 2 19" xfId="39284" xr:uid="{00000000-0005-0000-0000-000072990000}"/>
    <cellStyle name="Output 13 2 2" xfId="39285" xr:uid="{00000000-0005-0000-0000-000073990000}"/>
    <cellStyle name="Output 13 2 2 10" xfId="39286" xr:uid="{00000000-0005-0000-0000-000074990000}"/>
    <cellStyle name="Output 13 2 2 11" xfId="39287" xr:uid="{00000000-0005-0000-0000-000075990000}"/>
    <cellStyle name="Output 13 2 2 12" xfId="39288" xr:uid="{00000000-0005-0000-0000-000076990000}"/>
    <cellStyle name="Output 13 2 2 13" xfId="39289" xr:uid="{00000000-0005-0000-0000-000077990000}"/>
    <cellStyle name="Output 13 2 2 14" xfId="39290" xr:uid="{00000000-0005-0000-0000-000078990000}"/>
    <cellStyle name="Output 13 2 2 15" xfId="39291" xr:uid="{00000000-0005-0000-0000-000079990000}"/>
    <cellStyle name="Output 13 2 2 16" xfId="39292" xr:uid="{00000000-0005-0000-0000-00007A990000}"/>
    <cellStyle name="Output 13 2 2 17" xfId="39293" xr:uid="{00000000-0005-0000-0000-00007B990000}"/>
    <cellStyle name="Output 13 2 2 18" xfId="39294" xr:uid="{00000000-0005-0000-0000-00007C990000}"/>
    <cellStyle name="Output 13 2 2 19" xfId="39295" xr:uid="{00000000-0005-0000-0000-00007D990000}"/>
    <cellStyle name="Output 13 2 2 2" xfId="39296" xr:uid="{00000000-0005-0000-0000-00007E990000}"/>
    <cellStyle name="Output 13 2 2 2 10" xfId="39297" xr:uid="{00000000-0005-0000-0000-00007F990000}"/>
    <cellStyle name="Output 13 2 2 2 11" xfId="39298" xr:uid="{00000000-0005-0000-0000-000080990000}"/>
    <cellStyle name="Output 13 2 2 2 12" xfId="39299" xr:uid="{00000000-0005-0000-0000-000081990000}"/>
    <cellStyle name="Output 13 2 2 2 13" xfId="39300" xr:uid="{00000000-0005-0000-0000-000082990000}"/>
    <cellStyle name="Output 13 2 2 2 14" xfId="39301" xr:uid="{00000000-0005-0000-0000-000083990000}"/>
    <cellStyle name="Output 13 2 2 2 15" xfId="39302" xr:uid="{00000000-0005-0000-0000-000084990000}"/>
    <cellStyle name="Output 13 2 2 2 16" xfId="39303" xr:uid="{00000000-0005-0000-0000-000085990000}"/>
    <cellStyle name="Output 13 2 2 2 2" xfId="39304" xr:uid="{00000000-0005-0000-0000-000086990000}"/>
    <cellStyle name="Output 13 2 2 2 3" xfId="39305" xr:uid="{00000000-0005-0000-0000-000087990000}"/>
    <cellStyle name="Output 13 2 2 2 4" xfId="39306" xr:uid="{00000000-0005-0000-0000-000088990000}"/>
    <cellStyle name="Output 13 2 2 2 5" xfId="39307" xr:uid="{00000000-0005-0000-0000-000089990000}"/>
    <cellStyle name="Output 13 2 2 2 6" xfId="39308" xr:uid="{00000000-0005-0000-0000-00008A990000}"/>
    <cellStyle name="Output 13 2 2 2 7" xfId="39309" xr:uid="{00000000-0005-0000-0000-00008B990000}"/>
    <cellStyle name="Output 13 2 2 2 8" xfId="39310" xr:uid="{00000000-0005-0000-0000-00008C990000}"/>
    <cellStyle name="Output 13 2 2 2 9" xfId="39311" xr:uid="{00000000-0005-0000-0000-00008D990000}"/>
    <cellStyle name="Output 13 2 2 20" xfId="39312" xr:uid="{00000000-0005-0000-0000-00008E990000}"/>
    <cellStyle name="Output 13 2 2 21" xfId="39313" xr:uid="{00000000-0005-0000-0000-00008F990000}"/>
    <cellStyle name="Output 13 2 2 3" xfId="39314" xr:uid="{00000000-0005-0000-0000-000090990000}"/>
    <cellStyle name="Output 13 2 2 3 10" xfId="39315" xr:uid="{00000000-0005-0000-0000-000091990000}"/>
    <cellStyle name="Output 13 2 2 3 11" xfId="39316" xr:uid="{00000000-0005-0000-0000-000092990000}"/>
    <cellStyle name="Output 13 2 2 3 12" xfId="39317" xr:uid="{00000000-0005-0000-0000-000093990000}"/>
    <cellStyle name="Output 13 2 2 3 13" xfId="39318" xr:uid="{00000000-0005-0000-0000-000094990000}"/>
    <cellStyle name="Output 13 2 2 3 14" xfId="39319" xr:uid="{00000000-0005-0000-0000-000095990000}"/>
    <cellStyle name="Output 13 2 2 3 15" xfId="39320" xr:uid="{00000000-0005-0000-0000-000096990000}"/>
    <cellStyle name="Output 13 2 2 3 16" xfId="39321" xr:uid="{00000000-0005-0000-0000-000097990000}"/>
    <cellStyle name="Output 13 2 2 3 2" xfId="39322" xr:uid="{00000000-0005-0000-0000-000098990000}"/>
    <cellStyle name="Output 13 2 2 3 3" xfId="39323" xr:uid="{00000000-0005-0000-0000-000099990000}"/>
    <cellStyle name="Output 13 2 2 3 4" xfId="39324" xr:uid="{00000000-0005-0000-0000-00009A990000}"/>
    <cellStyle name="Output 13 2 2 3 5" xfId="39325" xr:uid="{00000000-0005-0000-0000-00009B990000}"/>
    <cellStyle name="Output 13 2 2 3 6" xfId="39326" xr:uid="{00000000-0005-0000-0000-00009C990000}"/>
    <cellStyle name="Output 13 2 2 3 7" xfId="39327" xr:uid="{00000000-0005-0000-0000-00009D990000}"/>
    <cellStyle name="Output 13 2 2 3 8" xfId="39328" xr:uid="{00000000-0005-0000-0000-00009E990000}"/>
    <cellStyle name="Output 13 2 2 3 9" xfId="39329" xr:uid="{00000000-0005-0000-0000-00009F990000}"/>
    <cellStyle name="Output 13 2 2 4" xfId="39330" xr:uid="{00000000-0005-0000-0000-0000A0990000}"/>
    <cellStyle name="Output 13 2 2 4 10" xfId="39331" xr:uid="{00000000-0005-0000-0000-0000A1990000}"/>
    <cellStyle name="Output 13 2 2 4 11" xfId="39332" xr:uid="{00000000-0005-0000-0000-0000A2990000}"/>
    <cellStyle name="Output 13 2 2 4 12" xfId="39333" xr:uid="{00000000-0005-0000-0000-0000A3990000}"/>
    <cellStyle name="Output 13 2 2 4 13" xfId="39334" xr:uid="{00000000-0005-0000-0000-0000A4990000}"/>
    <cellStyle name="Output 13 2 2 4 14" xfId="39335" xr:uid="{00000000-0005-0000-0000-0000A5990000}"/>
    <cellStyle name="Output 13 2 2 4 15" xfId="39336" xr:uid="{00000000-0005-0000-0000-0000A6990000}"/>
    <cellStyle name="Output 13 2 2 4 16" xfId="39337" xr:uid="{00000000-0005-0000-0000-0000A7990000}"/>
    <cellStyle name="Output 13 2 2 4 2" xfId="39338" xr:uid="{00000000-0005-0000-0000-0000A8990000}"/>
    <cellStyle name="Output 13 2 2 4 3" xfId="39339" xr:uid="{00000000-0005-0000-0000-0000A9990000}"/>
    <cellStyle name="Output 13 2 2 4 4" xfId="39340" xr:uid="{00000000-0005-0000-0000-0000AA990000}"/>
    <cellStyle name="Output 13 2 2 4 5" xfId="39341" xr:uid="{00000000-0005-0000-0000-0000AB990000}"/>
    <cellStyle name="Output 13 2 2 4 6" xfId="39342" xr:uid="{00000000-0005-0000-0000-0000AC990000}"/>
    <cellStyle name="Output 13 2 2 4 7" xfId="39343" xr:uid="{00000000-0005-0000-0000-0000AD990000}"/>
    <cellStyle name="Output 13 2 2 4 8" xfId="39344" xr:uid="{00000000-0005-0000-0000-0000AE990000}"/>
    <cellStyle name="Output 13 2 2 4 9" xfId="39345" xr:uid="{00000000-0005-0000-0000-0000AF990000}"/>
    <cellStyle name="Output 13 2 2 5" xfId="39346" xr:uid="{00000000-0005-0000-0000-0000B0990000}"/>
    <cellStyle name="Output 13 2 2 5 10" xfId="39347" xr:uid="{00000000-0005-0000-0000-0000B1990000}"/>
    <cellStyle name="Output 13 2 2 5 11" xfId="39348" xr:uid="{00000000-0005-0000-0000-0000B2990000}"/>
    <cellStyle name="Output 13 2 2 5 12" xfId="39349" xr:uid="{00000000-0005-0000-0000-0000B3990000}"/>
    <cellStyle name="Output 13 2 2 5 13" xfId="39350" xr:uid="{00000000-0005-0000-0000-0000B4990000}"/>
    <cellStyle name="Output 13 2 2 5 14" xfId="39351" xr:uid="{00000000-0005-0000-0000-0000B5990000}"/>
    <cellStyle name="Output 13 2 2 5 15" xfId="39352" xr:uid="{00000000-0005-0000-0000-0000B6990000}"/>
    <cellStyle name="Output 13 2 2 5 2" xfId="39353" xr:uid="{00000000-0005-0000-0000-0000B7990000}"/>
    <cellStyle name="Output 13 2 2 5 3" xfId="39354" xr:uid="{00000000-0005-0000-0000-0000B8990000}"/>
    <cellStyle name="Output 13 2 2 5 4" xfId="39355" xr:uid="{00000000-0005-0000-0000-0000B9990000}"/>
    <cellStyle name="Output 13 2 2 5 5" xfId="39356" xr:uid="{00000000-0005-0000-0000-0000BA990000}"/>
    <cellStyle name="Output 13 2 2 5 6" xfId="39357" xr:uid="{00000000-0005-0000-0000-0000BB990000}"/>
    <cellStyle name="Output 13 2 2 5 7" xfId="39358" xr:uid="{00000000-0005-0000-0000-0000BC990000}"/>
    <cellStyle name="Output 13 2 2 5 8" xfId="39359" xr:uid="{00000000-0005-0000-0000-0000BD990000}"/>
    <cellStyle name="Output 13 2 2 5 9" xfId="39360" xr:uid="{00000000-0005-0000-0000-0000BE990000}"/>
    <cellStyle name="Output 13 2 2 6" xfId="39361" xr:uid="{00000000-0005-0000-0000-0000BF990000}"/>
    <cellStyle name="Output 13 2 2 7" xfId="39362" xr:uid="{00000000-0005-0000-0000-0000C0990000}"/>
    <cellStyle name="Output 13 2 2 8" xfId="39363" xr:uid="{00000000-0005-0000-0000-0000C1990000}"/>
    <cellStyle name="Output 13 2 2 9" xfId="39364" xr:uid="{00000000-0005-0000-0000-0000C2990000}"/>
    <cellStyle name="Output 13 2 20" xfId="39365" xr:uid="{00000000-0005-0000-0000-0000C3990000}"/>
    <cellStyle name="Output 13 2 21" xfId="39366" xr:uid="{00000000-0005-0000-0000-0000C4990000}"/>
    <cellStyle name="Output 13 2 22" xfId="39367" xr:uid="{00000000-0005-0000-0000-0000C5990000}"/>
    <cellStyle name="Output 13 2 23" xfId="39368" xr:uid="{00000000-0005-0000-0000-0000C6990000}"/>
    <cellStyle name="Output 13 2 24" xfId="39369" xr:uid="{00000000-0005-0000-0000-0000C7990000}"/>
    <cellStyle name="Output 13 2 25" xfId="39370" xr:uid="{00000000-0005-0000-0000-0000C8990000}"/>
    <cellStyle name="Output 13 2 26" xfId="39371" xr:uid="{00000000-0005-0000-0000-0000C9990000}"/>
    <cellStyle name="Output 13 2 27" xfId="39372" xr:uid="{00000000-0005-0000-0000-0000CA990000}"/>
    <cellStyle name="Output 13 2 28" xfId="39373" xr:uid="{00000000-0005-0000-0000-0000CB990000}"/>
    <cellStyle name="Output 13 2 3" xfId="39374" xr:uid="{00000000-0005-0000-0000-0000CC990000}"/>
    <cellStyle name="Output 13 2 3 10" xfId="39375" xr:uid="{00000000-0005-0000-0000-0000CD990000}"/>
    <cellStyle name="Output 13 2 3 11" xfId="39376" xr:uid="{00000000-0005-0000-0000-0000CE990000}"/>
    <cellStyle name="Output 13 2 3 12" xfId="39377" xr:uid="{00000000-0005-0000-0000-0000CF990000}"/>
    <cellStyle name="Output 13 2 3 13" xfId="39378" xr:uid="{00000000-0005-0000-0000-0000D0990000}"/>
    <cellStyle name="Output 13 2 3 14" xfId="39379" xr:uid="{00000000-0005-0000-0000-0000D1990000}"/>
    <cellStyle name="Output 13 2 3 15" xfId="39380" xr:uid="{00000000-0005-0000-0000-0000D2990000}"/>
    <cellStyle name="Output 13 2 3 16" xfId="39381" xr:uid="{00000000-0005-0000-0000-0000D3990000}"/>
    <cellStyle name="Output 13 2 3 17" xfId="39382" xr:uid="{00000000-0005-0000-0000-0000D4990000}"/>
    <cellStyle name="Output 13 2 3 18" xfId="39383" xr:uid="{00000000-0005-0000-0000-0000D5990000}"/>
    <cellStyle name="Output 13 2 3 19" xfId="39384" xr:uid="{00000000-0005-0000-0000-0000D6990000}"/>
    <cellStyle name="Output 13 2 3 2" xfId="39385" xr:uid="{00000000-0005-0000-0000-0000D7990000}"/>
    <cellStyle name="Output 13 2 3 2 10" xfId="39386" xr:uid="{00000000-0005-0000-0000-0000D8990000}"/>
    <cellStyle name="Output 13 2 3 2 11" xfId="39387" xr:uid="{00000000-0005-0000-0000-0000D9990000}"/>
    <cellStyle name="Output 13 2 3 2 12" xfId="39388" xr:uid="{00000000-0005-0000-0000-0000DA990000}"/>
    <cellStyle name="Output 13 2 3 2 13" xfId="39389" xr:uid="{00000000-0005-0000-0000-0000DB990000}"/>
    <cellStyle name="Output 13 2 3 2 14" xfId="39390" xr:uid="{00000000-0005-0000-0000-0000DC990000}"/>
    <cellStyle name="Output 13 2 3 2 15" xfId="39391" xr:uid="{00000000-0005-0000-0000-0000DD990000}"/>
    <cellStyle name="Output 13 2 3 2 16" xfId="39392" xr:uid="{00000000-0005-0000-0000-0000DE990000}"/>
    <cellStyle name="Output 13 2 3 2 2" xfId="39393" xr:uid="{00000000-0005-0000-0000-0000DF990000}"/>
    <cellStyle name="Output 13 2 3 2 3" xfId="39394" xr:uid="{00000000-0005-0000-0000-0000E0990000}"/>
    <cellStyle name="Output 13 2 3 2 4" xfId="39395" xr:uid="{00000000-0005-0000-0000-0000E1990000}"/>
    <cellStyle name="Output 13 2 3 2 5" xfId="39396" xr:uid="{00000000-0005-0000-0000-0000E2990000}"/>
    <cellStyle name="Output 13 2 3 2 6" xfId="39397" xr:uid="{00000000-0005-0000-0000-0000E3990000}"/>
    <cellStyle name="Output 13 2 3 2 7" xfId="39398" xr:uid="{00000000-0005-0000-0000-0000E4990000}"/>
    <cellStyle name="Output 13 2 3 2 8" xfId="39399" xr:uid="{00000000-0005-0000-0000-0000E5990000}"/>
    <cellStyle name="Output 13 2 3 2 9" xfId="39400" xr:uid="{00000000-0005-0000-0000-0000E6990000}"/>
    <cellStyle name="Output 13 2 3 20" xfId="39401" xr:uid="{00000000-0005-0000-0000-0000E7990000}"/>
    <cellStyle name="Output 13 2 3 21" xfId="39402" xr:uid="{00000000-0005-0000-0000-0000E8990000}"/>
    <cellStyle name="Output 13 2 3 3" xfId="39403" xr:uid="{00000000-0005-0000-0000-0000E9990000}"/>
    <cellStyle name="Output 13 2 3 3 10" xfId="39404" xr:uid="{00000000-0005-0000-0000-0000EA990000}"/>
    <cellStyle name="Output 13 2 3 3 11" xfId="39405" xr:uid="{00000000-0005-0000-0000-0000EB990000}"/>
    <cellStyle name="Output 13 2 3 3 12" xfId="39406" xr:uid="{00000000-0005-0000-0000-0000EC990000}"/>
    <cellStyle name="Output 13 2 3 3 13" xfId="39407" xr:uid="{00000000-0005-0000-0000-0000ED990000}"/>
    <cellStyle name="Output 13 2 3 3 14" xfId="39408" xr:uid="{00000000-0005-0000-0000-0000EE990000}"/>
    <cellStyle name="Output 13 2 3 3 15" xfId="39409" xr:uid="{00000000-0005-0000-0000-0000EF990000}"/>
    <cellStyle name="Output 13 2 3 3 16" xfId="39410" xr:uid="{00000000-0005-0000-0000-0000F0990000}"/>
    <cellStyle name="Output 13 2 3 3 2" xfId="39411" xr:uid="{00000000-0005-0000-0000-0000F1990000}"/>
    <cellStyle name="Output 13 2 3 3 3" xfId="39412" xr:uid="{00000000-0005-0000-0000-0000F2990000}"/>
    <cellStyle name="Output 13 2 3 3 4" xfId="39413" xr:uid="{00000000-0005-0000-0000-0000F3990000}"/>
    <cellStyle name="Output 13 2 3 3 5" xfId="39414" xr:uid="{00000000-0005-0000-0000-0000F4990000}"/>
    <cellStyle name="Output 13 2 3 3 6" xfId="39415" xr:uid="{00000000-0005-0000-0000-0000F5990000}"/>
    <cellStyle name="Output 13 2 3 3 7" xfId="39416" xr:uid="{00000000-0005-0000-0000-0000F6990000}"/>
    <cellStyle name="Output 13 2 3 3 8" xfId="39417" xr:uid="{00000000-0005-0000-0000-0000F7990000}"/>
    <cellStyle name="Output 13 2 3 3 9" xfId="39418" xr:uid="{00000000-0005-0000-0000-0000F8990000}"/>
    <cellStyle name="Output 13 2 3 4" xfId="39419" xr:uid="{00000000-0005-0000-0000-0000F9990000}"/>
    <cellStyle name="Output 13 2 3 4 10" xfId="39420" xr:uid="{00000000-0005-0000-0000-0000FA990000}"/>
    <cellStyle name="Output 13 2 3 4 11" xfId="39421" xr:uid="{00000000-0005-0000-0000-0000FB990000}"/>
    <cellStyle name="Output 13 2 3 4 12" xfId="39422" xr:uid="{00000000-0005-0000-0000-0000FC990000}"/>
    <cellStyle name="Output 13 2 3 4 13" xfId="39423" xr:uid="{00000000-0005-0000-0000-0000FD990000}"/>
    <cellStyle name="Output 13 2 3 4 14" xfId="39424" xr:uid="{00000000-0005-0000-0000-0000FE990000}"/>
    <cellStyle name="Output 13 2 3 4 15" xfId="39425" xr:uid="{00000000-0005-0000-0000-0000FF990000}"/>
    <cellStyle name="Output 13 2 3 4 16" xfId="39426" xr:uid="{00000000-0005-0000-0000-0000009A0000}"/>
    <cellStyle name="Output 13 2 3 4 2" xfId="39427" xr:uid="{00000000-0005-0000-0000-0000019A0000}"/>
    <cellStyle name="Output 13 2 3 4 3" xfId="39428" xr:uid="{00000000-0005-0000-0000-0000029A0000}"/>
    <cellStyle name="Output 13 2 3 4 4" xfId="39429" xr:uid="{00000000-0005-0000-0000-0000039A0000}"/>
    <cellStyle name="Output 13 2 3 4 5" xfId="39430" xr:uid="{00000000-0005-0000-0000-0000049A0000}"/>
    <cellStyle name="Output 13 2 3 4 6" xfId="39431" xr:uid="{00000000-0005-0000-0000-0000059A0000}"/>
    <cellStyle name="Output 13 2 3 4 7" xfId="39432" xr:uid="{00000000-0005-0000-0000-0000069A0000}"/>
    <cellStyle name="Output 13 2 3 4 8" xfId="39433" xr:uid="{00000000-0005-0000-0000-0000079A0000}"/>
    <cellStyle name="Output 13 2 3 4 9" xfId="39434" xr:uid="{00000000-0005-0000-0000-0000089A0000}"/>
    <cellStyle name="Output 13 2 3 5" xfId="39435" xr:uid="{00000000-0005-0000-0000-0000099A0000}"/>
    <cellStyle name="Output 13 2 3 5 10" xfId="39436" xr:uid="{00000000-0005-0000-0000-00000A9A0000}"/>
    <cellStyle name="Output 13 2 3 5 11" xfId="39437" xr:uid="{00000000-0005-0000-0000-00000B9A0000}"/>
    <cellStyle name="Output 13 2 3 5 12" xfId="39438" xr:uid="{00000000-0005-0000-0000-00000C9A0000}"/>
    <cellStyle name="Output 13 2 3 5 13" xfId="39439" xr:uid="{00000000-0005-0000-0000-00000D9A0000}"/>
    <cellStyle name="Output 13 2 3 5 14" xfId="39440" xr:uid="{00000000-0005-0000-0000-00000E9A0000}"/>
    <cellStyle name="Output 13 2 3 5 15" xfId="39441" xr:uid="{00000000-0005-0000-0000-00000F9A0000}"/>
    <cellStyle name="Output 13 2 3 5 2" xfId="39442" xr:uid="{00000000-0005-0000-0000-0000109A0000}"/>
    <cellStyle name="Output 13 2 3 5 3" xfId="39443" xr:uid="{00000000-0005-0000-0000-0000119A0000}"/>
    <cellStyle name="Output 13 2 3 5 4" xfId="39444" xr:uid="{00000000-0005-0000-0000-0000129A0000}"/>
    <cellStyle name="Output 13 2 3 5 5" xfId="39445" xr:uid="{00000000-0005-0000-0000-0000139A0000}"/>
    <cellStyle name="Output 13 2 3 5 6" xfId="39446" xr:uid="{00000000-0005-0000-0000-0000149A0000}"/>
    <cellStyle name="Output 13 2 3 5 7" xfId="39447" xr:uid="{00000000-0005-0000-0000-0000159A0000}"/>
    <cellStyle name="Output 13 2 3 5 8" xfId="39448" xr:uid="{00000000-0005-0000-0000-0000169A0000}"/>
    <cellStyle name="Output 13 2 3 5 9" xfId="39449" xr:uid="{00000000-0005-0000-0000-0000179A0000}"/>
    <cellStyle name="Output 13 2 3 6" xfId="39450" xr:uid="{00000000-0005-0000-0000-0000189A0000}"/>
    <cellStyle name="Output 13 2 3 7" xfId="39451" xr:uid="{00000000-0005-0000-0000-0000199A0000}"/>
    <cellStyle name="Output 13 2 3 8" xfId="39452" xr:uid="{00000000-0005-0000-0000-00001A9A0000}"/>
    <cellStyle name="Output 13 2 3 9" xfId="39453" xr:uid="{00000000-0005-0000-0000-00001B9A0000}"/>
    <cellStyle name="Output 13 2 4" xfId="39454" xr:uid="{00000000-0005-0000-0000-00001C9A0000}"/>
    <cellStyle name="Output 13 2 4 10" xfId="39455" xr:uid="{00000000-0005-0000-0000-00001D9A0000}"/>
    <cellStyle name="Output 13 2 4 11" xfId="39456" xr:uid="{00000000-0005-0000-0000-00001E9A0000}"/>
    <cellStyle name="Output 13 2 4 12" xfId="39457" xr:uid="{00000000-0005-0000-0000-00001F9A0000}"/>
    <cellStyle name="Output 13 2 4 13" xfId="39458" xr:uid="{00000000-0005-0000-0000-0000209A0000}"/>
    <cellStyle name="Output 13 2 4 14" xfId="39459" xr:uid="{00000000-0005-0000-0000-0000219A0000}"/>
    <cellStyle name="Output 13 2 4 15" xfId="39460" xr:uid="{00000000-0005-0000-0000-0000229A0000}"/>
    <cellStyle name="Output 13 2 4 16" xfId="39461" xr:uid="{00000000-0005-0000-0000-0000239A0000}"/>
    <cellStyle name="Output 13 2 4 2" xfId="39462" xr:uid="{00000000-0005-0000-0000-0000249A0000}"/>
    <cellStyle name="Output 13 2 4 3" xfId="39463" xr:uid="{00000000-0005-0000-0000-0000259A0000}"/>
    <cellStyle name="Output 13 2 4 4" xfId="39464" xr:uid="{00000000-0005-0000-0000-0000269A0000}"/>
    <cellStyle name="Output 13 2 4 5" xfId="39465" xr:uid="{00000000-0005-0000-0000-0000279A0000}"/>
    <cellStyle name="Output 13 2 4 6" xfId="39466" xr:uid="{00000000-0005-0000-0000-0000289A0000}"/>
    <cellStyle name="Output 13 2 4 7" xfId="39467" xr:uid="{00000000-0005-0000-0000-0000299A0000}"/>
    <cellStyle name="Output 13 2 4 8" xfId="39468" xr:uid="{00000000-0005-0000-0000-00002A9A0000}"/>
    <cellStyle name="Output 13 2 4 9" xfId="39469" xr:uid="{00000000-0005-0000-0000-00002B9A0000}"/>
    <cellStyle name="Output 13 2 5" xfId="39470" xr:uid="{00000000-0005-0000-0000-00002C9A0000}"/>
    <cellStyle name="Output 13 2 5 10" xfId="39471" xr:uid="{00000000-0005-0000-0000-00002D9A0000}"/>
    <cellStyle name="Output 13 2 5 11" xfId="39472" xr:uid="{00000000-0005-0000-0000-00002E9A0000}"/>
    <cellStyle name="Output 13 2 5 12" xfId="39473" xr:uid="{00000000-0005-0000-0000-00002F9A0000}"/>
    <cellStyle name="Output 13 2 5 13" xfId="39474" xr:uid="{00000000-0005-0000-0000-0000309A0000}"/>
    <cellStyle name="Output 13 2 5 14" xfId="39475" xr:uid="{00000000-0005-0000-0000-0000319A0000}"/>
    <cellStyle name="Output 13 2 5 15" xfId="39476" xr:uid="{00000000-0005-0000-0000-0000329A0000}"/>
    <cellStyle name="Output 13 2 5 16" xfId="39477" xr:uid="{00000000-0005-0000-0000-0000339A0000}"/>
    <cellStyle name="Output 13 2 5 2" xfId="39478" xr:uid="{00000000-0005-0000-0000-0000349A0000}"/>
    <cellStyle name="Output 13 2 5 3" xfId="39479" xr:uid="{00000000-0005-0000-0000-0000359A0000}"/>
    <cellStyle name="Output 13 2 5 4" xfId="39480" xr:uid="{00000000-0005-0000-0000-0000369A0000}"/>
    <cellStyle name="Output 13 2 5 5" xfId="39481" xr:uid="{00000000-0005-0000-0000-0000379A0000}"/>
    <cellStyle name="Output 13 2 5 6" xfId="39482" xr:uid="{00000000-0005-0000-0000-0000389A0000}"/>
    <cellStyle name="Output 13 2 5 7" xfId="39483" xr:uid="{00000000-0005-0000-0000-0000399A0000}"/>
    <cellStyle name="Output 13 2 5 8" xfId="39484" xr:uid="{00000000-0005-0000-0000-00003A9A0000}"/>
    <cellStyle name="Output 13 2 5 9" xfId="39485" xr:uid="{00000000-0005-0000-0000-00003B9A0000}"/>
    <cellStyle name="Output 13 2 6" xfId="39486" xr:uid="{00000000-0005-0000-0000-00003C9A0000}"/>
    <cellStyle name="Output 13 2 6 10" xfId="39487" xr:uid="{00000000-0005-0000-0000-00003D9A0000}"/>
    <cellStyle name="Output 13 2 6 11" xfId="39488" xr:uid="{00000000-0005-0000-0000-00003E9A0000}"/>
    <cellStyle name="Output 13 2 6 12" xfId="39489" xr:uid="{00000000-0005-0000-0000-00003F9A0000}"/>
    <cellStyle name="Output 13 2 6 13" xfId="39490" xr:uid="{00000000-0005-0000-0000-0000409A0000}"/>
    <cellStyle name="Output 13 2 6 14" xfId="39491" xr:uid="{00000000-0005-0000-0000-0000419A0000}"/>
    <cellStyle name="Output 13 2 6 15" xfId="39492" xr:uid="{00000000-0005-0000-0000-0000429A0000}"/>
    <cellStyle name="Output 13 2 6 16" xfId="39493" xr:uid="{00000000-0005-0000-0000-0000439A0000}"/>
    <cellStyle name="Output 13 2 6 2" xfId="39494" xr:uid="{00000000-0005-0000-0000-0000449A0000}"/>
    <cellStyle name="Output 13 2 6 3" xfId="39495" xr:uid="{00000000-0005-0000-0000-0000459A0000}"/>
    <cellStyle name="Output 13 2 6 4" xfId="39496" xr:uid="{00000000-0005-0000-0000-0000469A0000}"/>
    <cellStyle name="Output 13 2 6 5" xfId="39497" xr:uid="{00000000-0005-0000-0000-0000479A0000}"/>
    <cellStyle name="Output 13 2 6 6" xfId="39498" xr:uid="{00000000-0005-0000-0000-0000489A0000}"/>
    <cellStyle name="Output 13 2 6 7" xfId="39499" xr:uid="{00000000-0005-0000-0000-0000499A0000}"/>
    <cellStyle name="Output 13 2 6 8" xfId="39500" xr:uid="{00000000-0005-0000-0000-00004A9A0000}"/>
    <cellStyle name="Output 13 2 6 9" xfId="39501" xr:uid="{00000000-0005-0000-0000-00004B9A0000}"/>
    <cellStyle name="Output 13 2 7" xfId="39502" xr:uid="{00000000-0005-0000-0000-00004C9A0000}"/>
    <cellStyle name="Output 13 2 7 10" xfId="39503" xr:uid="{00000000-0005-0000-0000-00004D9A0000}"/>
    <cellStyle name="Output 13 2 7 11" xfId="39504" xr:uid="{00000000-0005-0000-0000-00004E9A0000}"/>
    <cellStyle name="Output 13 2 7 12" xfId="39505" xr:uid="{00000000-0005-0000-0000-00004F9A0000}"/>
    <cellStyle name="Output 13 2 7 13" xfId="39506" xr:uid="{00000000-0005-0000-0000-0000509A0000}"/>
    <cellStyle name="Output 13 2 7 14" xfId="39507" xr:uid="{00000000-0005-0000-0000-0000519A0000}"/>
    <cellStyle name="Output 13 2 7 15" xfId="39508" xr:uid="{00000000-0005-0000-0000-0000529A0000}"/>
    <cellStyle name="Output 13 2 7 16" xfId="39509" xr:uid="{00000000-0005-0000-0000-0000539A0000}"/>
    <cellStyle name="Output 13 2 7 2" xfId="39510" xr:uid="{00000000-0005-0000-0000-0000549A0000}"/>
    <cellStyle name="Output 13 2 7 3" xfId="39511" xr:uid="{00000000-0005-0000-0000-0000559A0000}"/>
    <cellStyle name="Output 13 2 7 4" xfId="39512" xr:uid="{00000000-0005-0000-0000-0000569A0000}"/>
    <cellStyle name="Output 13 2 7 5" xfId="39513" xr:uid="{00000000-0005-0000-0000-0000579A0000}"/>
    <cellStyle name="Output 13 2 7 6" xfId="39514" xr:uid="{00000000-0005-0000-0000-0000589A0000}"/>
    <cellStyle name="Output 13 2 7 7" xfId="39515" xr:uid="{00000000-0005-0000-0000-0000599A0000}"/>
    <cellStyle name="Output 13 2 7 8" xfId="39516" xr:uid="{00000000-0005-0000-0000-00005A9A0000}"/>
    <cellStyle name="Output 13 2 7 9" xfId="39517" xr:uid="{00000000-0005-0000-0000-00005B9A0000}"/>
    <cellStyle name="Output 13 2 8" xfId="39518" xr:uid="{00000000-0005-0000-0000-00005C9A0000}"/>
    <cellStyle name="Output 13 2 8 10" xfId="39519" xr:uid="{00000000-0005-0000-0000-00005D9A0000}"/>
    <cellStyle name="Output 13 2 8 11" xfId="39520" xr:uid="{00000000-0005-0000-0000-00005E9A0000}"/>
    <cellStyle name="Output 13 2 8 12" xfId="39521" xr:uid="{00000000-0005-0000-0000-00005F9A0000}"/>
    <cellStyle name="Output 13 2 8 13" xfId="39522" xr:uid="{00000000-0005-0000-0000-0000609A0000}"/>
    <cellStyle name="Output 13 2 8 14" xfId="39523" xr:uid="{00000000-0005-0000-0000-0000619A0000}"/>
    <cellStyle name="Output 13 2 8 15" xfId="39524" xr:uid="{00000000-0005-0000-0000-0000629A0000}"/>
    <cellStyle name="Output 13 2 8 16" xfId="39525" xr:uid="{00000000-0005-0000-0000-0000639A0000}"/>
    <cellStyle name="Output 13 2 8 2" xfId="39526" xr:uid="{00000000-0005-0000-0000-0000649A0000}"/>
    <cellStyle name="Output 13 2 8 3" xfId="39527" xr:uid="{00000000-0005-0000-0000-0000659A0000}"/>
    <cellStyle name="Output 13 2 8 4" xfId="39528" xr:uid="{00000000-0005-0000-0000-0000669A0000}"/>
    <cellStyle name="Output 13 2 8 5" xfId="39529" xr:uid="{00000000-0005-0000-0000-0000679A0000}"/>
    <cellStyle name="Output 13 2 8 6" xfId="39530" xr:uid="{00000000-0005-0000-0000-0000689A0000}"/>
    <cellStyle name="Output 13 2 8 7" xfId="39531" xr:uid="{00000000-0005-0000-0000-0000699A0000}"/>
    <cellStyle name="Output 13 2 8 8" xfId="39532" xr:uid="{00000000-0005-0000-0000-00006A9A0000}"/>
    <cellStyle name="Output 13 2 8 9" xfId="39533" xr:uid="{00000000-0005-0000-0000-00006B9A0000}"/>
    <cellStyle name="Output 13 2 9" xfId="39534" xr:uid="{00000000-0005-0000-0000-00006C9A0000}"/>
    <cellStyle name="Output 13 2 9 10" xfId="39535" xr:uid="{00000000-0005-0000-0000-00006D9A0000}"/>
    <cellStyle name="Output 13 2 9 11" xfId="39536" xr:uid="{00000000-0005-0000-0000-00006E9A0000}"/>
    <cellStyle name="Output 13 2 9 12" xfId="39537" xr:uid="{00000000-0005-0000-0000-00006F9A0000}"/>
    <cellStyle name="Output 13 2 9 13" xfId="39538" xr:uid="{00000000-0005-0000-0000-0000709A0000}"/>
    <cellStyle name="Output 13 2 9 14" xfId="39539" xr:uid="{00000000-0005-0000-0000-0000719A0000}"/>
    <cellStyle name="Output 13 2 9 15" xfId="39540" xr:uid="{00000000-0005-0000-0000-0000729A0000}"/>
    <cellStyle name="Output 13 2 9 16" xfId="39541" xr:uid="{00000000-0005-0000-0000-0000739A0000}"/>
    <cellStyle name="Output 13 2 9 2" xfId="39542" xr:uid="{00000000-0005-0000-0000-0000749A0000}"/>
    <cellStyle name="Output 13 2 9 3" xfId="39543" xr:uid="{00000000-0005-0000-0000-0000759A0000}"/>
    <cellStyle name="Output 13 2 9 4" xfId="39544" xr:uid="{00000000-0005-0000-0000-0000769A0000}"/>
    <cellStyle name="Output 13 2 9 5" xfId="39545" xr:uid="{00000000-0005-0000-0000-0000779A0000}"/>
    <cellStyle name="Output 13 2 9 6" xfId="39546" xr:uid="{00000000-0005-0000-0000-0000789A0000}"/>
    <cellStyle name="Output 13 2 9 7" xfId="39547" xr:uid="{00000000-0005-0000-0000-0000799A0000}"/>
    <cellStyle name="Output 13 2 9 8" xfId="39548" xr:uid="{00000000-0005-0000-0000-00007A9A0000}"/>
    <cellStyle name="Output 13 2 9 9" xfId="39549" xr:uid="{00000000-0005-0000-0000-00007B9A0000}"/>
    <cellStyle name="Output 13 3" xfId="39550" xr:uid="{00000000-0005-0000-0000-00007C9A0000}"/>
    <cellStyle name="Output 13 3 10" xfId="39551" xr:uid="{00000000-0005-0000-0000-00007D9A0000}"/>
    <cellStyle name="Output 13 3 11" xfId="39552" xr:uid="{00000000-0005-0000-0000-00007E9A0000}"/>
    <cellStyle name="Output 13 3 12" xfId="39553" xr:uid="{00000000-0005-0000-0000-00007F9A0000}"/>
    <cellStyle name="Output 13 3 13" xfId="39554" xr:uid="{00000000-0005-0000-0000-0000809A0000}"/>
    <cellStyle name="Output 13 3 14" xfId="39555" xr:uid="{00000000-0005-0000-0000-0000819A0000}"/>
    <cellStyle name="Output 13 3 15" xfId="39556" xr:uid="{00000000-0005-0000-0000-0000829A0000}"/>
    <cellStyle name="Output 13 3 16" xfId="39557" xr:uid="{00000000-0005-0000-0000-0000839A0000}"/>
    <cellStyle name="Output 13 3 17" xfId="39558" xr:uid="{00000000-0005-0000-0000-0000849A0000}"/>
    <cellStyle name="Output 13 3 18" xfId="39559" xr:uid="{00000000-0005-0000-0000-0000859A0000}"/>
    <cellStyle name="Output 13 3 19" xfId="39560" xr:uid="{00000000-0005-0000-0000-0000869A0000}"/>
    <cellStyle name="Output 13 3 2" xfId="39561" xr:uid="{00000000-0005-0000-0000-0000879A0000}"/>
    <cellStyle name="Output 13 3 2 10" xfId="39562" xr:uid="{00000000-0005-0000-0000-0000889A0000}"/>
    <cellStyle name="Output 13 3 2 11" xfId="39563" xr:uid="{00000000-0005-0000-0000-0000899A0000}"/>
    <cellStyle name="Output 13 3 2 12" xfId="39564" xr:uid="{00000000-0005-0000-0000-00008A9A0000}"/>
    <cellStyle name="Output 13 3 2 13" xfId="39565" xr:uid="{00000000-0005-0000-0000-00008B9A0000}"/>
    <cellStyle name="Output 13 3 2 14" xfId="39566" xr:uid="{00000000-0005-0000-0000-00008C9A0000}"/>
    <cellStyle name="Output 13 3 2 15" xfId="39567" xr:uid="{00000000-0005-0000-0000-00008D9A0000}"/>
    <cellStyle name="Output 13 3 2 16" xfId="39568" xr:uid="{00000000-0005-0000-0000-00008E9A0000}"/>
    <cellStyle name="Output 13 3 2 17" xfId="39569" xr:uid="{00000000-0005-0000-0000-00008F9A0000}"/>
    <cellStyle name="Output 13 3 2 18" xfId="39570" xr:uid="{00000000-0005-0000-0000-0000909A0000}"/>
    <cellStyle name="Output 13 3 2 19" xfId="39571" xr:uid="{00000000-0005-0000-0000-0000919A0000}"/>
    <cellStyle name="Output 13 3 2 2" xfId="39572" xr:uid="{00000000-0005-0000-0000-0000929A0000}"/>
    <cellStyle name="Output 13 3 2 2 10" xfId="39573" xr:uid="{00000000-0005-0000-0000-0000939A0000}"/>
    <cellStyle name="Output 13 3 2 2 11" xfId="39574" xr:uid="{00000000-0005-0000-0000-0000949A0000}"/>
    <cellStyle name="Output 13 3 2 2 12" xfId="39575" xr:uid="{00000000-0005-0000-0000-0000959A0000}"/>
    <cellStyle name="Output 13 3 2 2 13" xfId="39576" xr:uid="{00000000-0005-0000-0000-0000969A0000}"/>
    <cellStyle name="Output 13 3 2 2 14" xfId="39577" xr:uid="{00000000-0005-0000-0000-0000979A0000}"/>
    <cellStyle name="Output 13 3 2 2 15" xfId="39578" xr:uid="{00000000-0005-0000-0000-0000989A0000}"/>
    <cellStyle name="Output 13 3 2 2 16" xfId="39579" xr:uid="{00000000-0005-0000-0000-0000999A0000}"/>
    <cellStyle name="Output 13 3 2 2 2" xfId="39580" xr:uid="{00000000-0005-0000-0000-00009A9A0000}"/>
    <cellStyle name="Output 13 3 2 2 3" xfId="39581" xr:uid="{00000000-0005-0000-0000-00009B9A0000}"/>
    <cellStyle name="Output 13 3 2 2 4" xfId="39582" xr:uid="{00000000-0005-0000-0000-00009C9A0000}"/>
    <cellStyle name="Output 13 3 2 2 5" xfId="39583" xr:uid="{00000000-0005-0000-0000-00009D9A0000}"/>
    <cellStyle name="Output 13 3 2 2 6" xfId="39584" xr:uid="{00000000-0005-0000-0000-00009E9A0000}"/>
    <cellStyle name="Output 13 3 2 2 7" xfId="39585" xr:uid="{00000000-0005-0000-0000-00009F9A0000}"/>
    <cellStyle name="Output 13 3 2 2 8" xfId="39586" xr:uid="{00000000-0005-0000-0000-0000A09A0000}"/>
    <cellStyle name="Output 13 3 2 2 9" xfId="39587" xr:uid="{00000000-0005-0000-0000-0000A19A0000}"/>
    <cellStyle name="Output 13 3 2 20" xfId="39588" xr:uid="{00000000-0005-0000-0000-0000A29A0000}"/>
    <cellStyle name="Output 13 3 2 21" xfId="39589" xr:uid="{00000000-0005-0000-0000-0000A39A0000}"/>
    <cellStyle name="Output 13 3 2 3" xfId="39590" xr:uid="{00000000-0005-0000-0000-0000A49A0000}"/>
    <cellStyle name="Output 13 3 2 3 10" xfId="39591" xr:uid="{00000000-0005-0000-0000-0000A59A0000}"/>
    <cellStyle name="Output 13 3 2 3 11" xfId="39592" xr:uid="{00000000-0005-0000-0000-0000A69A0000}"/>
    <cellStyle name="Output 13 3 2 3 12" xfId="39593" xr:uid="{00000000-0005-0000-0000-0000A79A0000}"/>
    <cellStyle name="Output 13 3 2 3 13" xfId="39594" xr:uid="{00000000-0005-0000-0000-0000A89A0000}"/>
    <cellStyle name="Output 13 3 2 3 14" xfId="39595" xr:uid="{00000000-0005-0000-0000-0000A99A0000}"/>
    <cellStyle name="Output 13 3 2 3 15" xfId="39596" xr:uid="{00000000-0005-0000-0000-0000AA9A0000}"/>
    <cellStyle name="Output 13 3 2 3 16" xfId="39597" xr:uid="{00000000-0005-0000-0000-0000AB9A0000}"/>
    <cellStyle name="Output 13 3 2 3 2" xfId="39598" xr:uid="{00000000-0005-0000-0000-0000AC9A0000}"/>
    <cellStyle name="Output 13 3 2 3 3" xfId="39599" xr:uid="{00000000-0005-0000-0000-0000AD9A0000}"/>
    <cellStyle name="Output 13 3 2 3 4" xfId="39600" xr:uid="{00000000-0005-0000-0000-0000AE9A0000}"/>
    <cellStyle name="Output 13 3 2 3 5" xfId="39601" xr:uid="{00000000-0005-0000-0000-0000AF9A0000}"/>
    <cellStyle name="Output 13 3 2 3 6" xfId="39602" xr:uid="{00000000-0005-0000-0000-0000B09A0000}"/>
    <cellStyle name="Output 13 3 2 3 7" xfId="39603" xr:uid="{00000000-0005-0000-0000-0000B19A0000}"/>
    <cellStyle name="Output 13 3 2 3 8" xfId="39604" xr:uid="{00000000-0005-0000-0000-0000B29A0000}"/>
    <cellStyle name="Output 13 3 2 3 9" xfId="39605" xr:uid="{00000000-0005-0000-0000-0000B39A0000}"/>
    <cellStyle name="Output 13 3 2 4" xfId="39606" xr:uid="{00000000-0005-0000-0000-0000B49A0000}"/>
    <cellStyle name="Output 13 3 2 4 10" xfId="39607" xr:uid="{00000000-0005-0000-0000-0000B59A0000}"/>
    <cellStyle name="Output 13 3 2 4 11" xfId="39608" xr:uid="{00000000-0005-0000-0000-0000B69A0000}"/>
    <cellStyle name="Output 13 3 2 4 12" xfId="39609" xr:uid="{00000000-0005-0000-0000-0000B79A0000}"/>
    <cellStyle name="Output 13 3 2 4 13" xfId="39610" xr:uid="{00000000-0005-0000-0000-0000B89A0000}"/>
    <cellStyle name="Output 13 3 2 4 14" xfId="39611" xr:uid="{00000000-0005-0000-0000-0000B99A0000}"/>
    <cellStyle name="Output 13 3 2 4 15" xfId="39612" xr:uid="{00000000-0005-0000-0000-0000BA9A0000}"/>
    <cellStyle name="Output 13 3 2 4 16" xfId="39613" xr:uid="{00000000-0005-0000-0000-0000BB9A0000}"/>
    <cellStyle name="Output 13 3 2 4 2" xfId="39614" xr:uid="{00000000-0005-0000-0000-0000BC9A0000}"/>
    <cellStyle name="Output 13 3 2 4 3" xfId="39615" xr:uid="{00000000-0005-0000-0000-0000BD9A0000}"/>
    <cellStyle name="Output 13 3 2 4 4" xfId="39616" xr:uid="{00000000-0005-0000-0000-0000BE9A0000}"/>
    <cellStyle name="Output 13 3 2 4 5" xfId="39617" xr:uid="{00000000-0005-0000-0000-0000BF9A0000}"/>
    <cellStyle name="Output 13 3 2 4 6" xfId="39618" xr:uid="{00000000-0005-0000-0000-0000C09A0000}"/>
    <cellStyle name="Output 13 3 2 4 7" xfId="39619" xr:uid="{00000000-0005-0000-0000-0000C19A0000}"/>
    <cellStyle name="Output 13 3 2 4 8" xfId="39620" xr:uid="{00000000-0005-0000-0000-0000C29A0000}"/>
    <cellStyle name="Output 13 3 2 4 9" xfId="39621" xr:uid="{00000000-0005-0000-0000-0000C39A0000}"/>
    <cellStyle name="Output 13 3 2 5" xfId="39622" xr:uid="{00000000-0005-0000-0000-0000C49A0000}"/>
    <cellStyle name="Output 13 3 2 5 10" xfId="39623" xr:uid="{00000000-0005-0000-0000-0000C59A0000}"/>
    <cellStyle name="Output 13 3 2 5 11" xfId="39624" xr:uid="{00000000-0005-0000-0000-0000C69A0000}"/>
    <cellStyle name="Output 13 3 2 5 12" xfId="39625" xr:uid="{00000000-0005-0000-0000-0000C79A0000}"/>
    <cellStyle name="Output 13 3 2 5 13" xfId="39626" xr:uid="{00000000-0005-0000-0000-0000C89A0000}"/>
    <cellStyle name="Output 13 3 2 5 14" xfId="39627" xr:uid="{00000000-0005-0000-0000-0000C99A0000}"/>
    <cellStyle name="Output 13 3 2 5 15" xfId="39628" xr:uid="{00000000-0005-0000-0000-0000CA9A0000}"/>
    <cellStyle name="Output 13 3 2 5 2" xfId="39629" xr:uid="{00000000-0005-0000-0000-0000CB9A0000}"/>
    <cellStyle name="Output 13 3 2 5 3" xfId="39630" xr:uid="{00000000-0005-0000-0000-0000CC9A0000}"/>
    <cellStyle name="Output 13 3 2 5 4" xfId="39631" xr:uid="{00000000-0005-0000-0000-0000CD9A0000}"/>
    <cellStyle name="Output 13 3 2 5 5" xfId="39632" xr:uid="{00000000-0005-0000-0000-0000CE9A0000}"/>
    <cellStyle name="Output 13 3 2 5 6" xfId="39633" xr:uid="{00000000-0005-0000-0000-0000CF9A0000}"/>
    <cellStyle name="Output 13 3 2 5 7" xfId="39634" xr:uid="{00000000-0005-0000-0000-0000D09A0000}"/>
    <cellStyle name="Output 13 3 2 5 8" xfId="39635" xr:uid="{00000000-0005-0000-0000-0000D19A0000}"/>
    <cellStyle name="Output 13 3 2 5 9" xfId="39636" xr:uid="{00000000-0005-0000-0000-0000D29A0000}"/>
    <cellStyle name="Output 13 3 2 6" xfId="39637" xr:uid="{00000000-0005-0000-0000-0000D39A0000}"/>
    <cellStyle name="Output 13 3 2 7" xfId="39638" xr:uid="{00000000-0005-0000-0000-0000D49A0000}"/>
    <cellStyle name="Output 13 3 2 8" xfId="39639" xr:uid="{00000000-0005-0000-0000-0000D59A0000}"/>
    <cellStyle name="Output 13 3 2 9" xfId="39640" xr:uid="{00000000-0005-0000-0000-0000D69A0000}"/>
    <cellStyle name="Output 13 3 20" xfId="39641" xr:uid="{00000000-0005-0000-0000-0000D79A0000}"/>
    <cellStyle name="Output 13 3 21" xfId="39642" xr:uid="{00000000-0005-0000-0000-0000D89A0000}"/>
    <cellStyle name="Output 13 3 22" xfId="39643" xr:uid="{00000000-0005-0000-0000-0000D99A0000}"/>
    <cellStyle name="Output 13 3 23" xfId="39644" xr:uid="{00000000-0005-0000-0000-0000DA9A0000}"/>
    <cellStyle name="Output 13 3 3" xfId="39645" xr:uid="{00000000-0005-0000-0000-0000DB9A0000}"/>
    <cellStyle name="Output 13 3 3 10" xfId="39646" xr:uid="{00000000-0005-0000-0000-0000DC9A0000}"/>
    <cellStyle name="Output 13 3 3 11" xfId="39647" xr:uid="{00000000-0005-0000-0000-0000DD9A0000}"/>
    <cellStyle name="Output 13 3 3 12" xfId="39648" xr:uid="{00000000-0005-0000-0000-0000DE9A0000}"/>
    <cellStyle name="Output 13 3 3 13" xfId="39649" xr:uid="{00000000-0005-0000-0000-0000DF9A0000}"/>
    <cellStyle name="Output 13 3 3 14" xfId="39650" xr:uid="{00000000-0005-0000-0000-0000E09A0000}"/>
    <cellStyle name="Output 13 3 3 15" xfId="39651" xr:uid="{00000000-0005-0000-0000-0000E19A0000}"/>
    <cellStyle name="Output 13 3 3 16" xfId="39652" xr:uid="{00000000-0005-0000-0000-0000E29A0000}"/>
    <cellStyle name="Output 13 3 3 17" xfId="39653" xr:uid="{00000000-0005-0000-0000-0000E39A0000}"/>
    <cellStyle name="Output 13 3 3 18" xfId="39654" xr:uid="{00000000-0005-0000-0000-0000E49A0000}"/>
    <cellStyle name="Output 13 3 3 19" xfId="39655" xr:uid="{00000000-0005-0000-0000-0000E59A0000}"/>
    <cellStyle name="Output 13 3 3 2" xfId="39656" xr:uid="{00000000-0005-0000-0000-0000E69A0000}"/>
    <cellStyle name="Output 13 3 3 2 10" xfId="39657" xr:uid="{00000000-0005-0000-0000-0000E79A0000}"/>
    <cellStyle name="Output 13 3 3 2 11" xfId="39658" xr:uid="{00000000-0005-0000-0000-0000E89A0000}"/>
    <cellStyle name="Output 13 3 3 2 12" xfId="39659" xr:uid="{00000000-0005-0000-0000-0000E99A0000}"/>
    <cellStyle name="Output 13 3 3 2 13" xfId="39660" xr:uid="{00000000-0005-0000-0000-0000EA9A0000}"/>
    <cellStyle name="Output 13 3 3 2 14" xfId="39661" xr:uid="{00000000-0005-0000-0000-0000EB9A0000}"/>
    <cellStyle name="Output 13 3 3 2 15" xfId="39662" xr:uid="{00000000-0005-0000-0000-0000EC9A0000}"/>
    <cellStyle name="Output 13 3 3 2 16" xfId="39663" xr:uid="{00000000-0005-0000-0000-0000ED9A0000}"/>
    <cellStyle name="Output 13 3 3 2 2" xfId="39664" xr:uid="{00000000-0005-0000-0000-0000EE9A0000}"/>
    <cellStyle name="Output 13 3 3 2 3" xfId="39665" xr:uid="{00000000-0005-0000-0000-0000EF9A0000}"/>
    <cellStyle name="Output 13 3 3 2 4" xfId="39666" xr:uid="{00000000-0005-0000-0000-0000F09A0000}"/>
    <cellStyle name="Output 13 3 3 2 5" xfId="39667" xr:uid="{00000000-0005-0000-0000-0000F19A0000}"/>
    <cellStyle name="Output 13 3 3 2 6" xfId="39668" xr:uid="{00000000-0005-0000-0000-0000F29A0000}"/>
    <cellStyle name="Output 13 3 3 2 7" xfId="39669" xr:uid="{00000000-0005-0000-0000-0000F39A0000}"/>
    <cellStyle name="Output 13 3 3 2 8" xfId="39670" xr:uid="{00000000-0005-0000-0000-0000F49A0000}"/>
    <cellStyle name="Output 13 3 3 2 9" xfId="39671" xr:uid="{00000000-0005-0000-0000-0000F59A0000}"/>
    <cellStyle name="Output 13 3 3 20" xfId="39672" xr:uid="{00000000-0005-0000-0000-0000F69A0000}"/>
    <cellStyle name="Output 13 3 3 21" xfId="39673" xr:uid="{00000000-0005-0000-0000-0000F79A0000}"/>
    <cellStyle name="Output 13 3 3 3" xfId="39674" xr:uid="{00000000-0005-0000-0000-0000F89A0000}"/>
    <cellStyle name="Output 13 3 3 3 10" xfId="39675" xr:uid="{00000000-0005-0000-0000-0000F99A0000}"/>
    <cellStyle name="Output 13 3 3 3 11" xfId="39676" xr:uid="{00000000-0005-0000-0000-0000FA9A0000}"/>
    <cellStyle name="Output 13 3 3 3 12" xfId="39677" xr:uid="{00000000-0005-0000-0000-0000FB9A0000}"/>
    <cellStyle name="Output 13 3 3 3 13" xfId="39678" xr:uid="{00000000-0005-0000-0000-0000FC9A0000}"/>
    <cellStyle name="Output 13 3 3 3 14" xfId="39679" xr:uid="{00000000-0005-0000-0000-0000FD9A0000}"/>
    <cellStyle name="Output 13 3 3 3 15" xfId="39680" xr:uid="{00000000-0005-0000-0000-0000FE9A0000}"/>
    <cellStyle name="Output 13 3 3 3 16" xfId="39681" xr:uid="{00000000-0005-0000-0000-0000FF9A0000}"/>
    <cellStyle name="Output 13 3 3 3 2" xfId="39682" xr:uid="{00000000-0005-0000-0000-0000009B0000}"/>
    <cellStyle name="Output 13 3 3 3 3" xfId="39683" xr:uid="{00000000-0005-0000-0000-0000019B0000}"/>
    <cellStyle name="Output 13 3 3 3 4" xfId="39684" xr:uid="{00000000-0005-0000-0000-0000029B0000}"/>
    <cellStyle name="Output 13 3 3 3 5" xfId="39685" xr:uid="{00000000-0005-0000-0000-0000039B0000}"/>
    <cellStyle name="Output 13 3 3 3 6" xfId="39686" xr:uid="{00000000-0005-0000-0000-0000049B0000}"/>
    <cellStyle name="Output 13 3 3 3 7" xfId="39687" xr:uid="{00000000-0005-0000-0000-0000059B0000}"/>
    <cellStyle name="Output 13 3 3 3 8" xfId="39688" xr:uid="{00000000-0005-0000-0000-0000069B0000}"/>
    <cellStyle name="Output 13 3 3 3 9" xfId="39689" xr:uid="{00000000-0005-0000-0000-0000079B0000}"/>
    <cellStyle name="Output 13 3 3 4" xfId="39690" xr:uid="{00000000-0005-0000-0000-0000089B0000}"/>
    <cellStyle name="Output 13 3 3 4 10" xfId="39691" xr:uid="{00000000-0005-0000-0000-0000099B0000}"/>
    <cellStyle name="Output 13 3 3 4 11" xfId="39692" xr:uid="{00000000-0005-0000-0000-00000A9B0000}"/>
    <cellStyle name="Output 13 3 3 4 12" xfId="39693" xr:uid="{00000000-0005-0000-0000-00000B9B0000}"/>
    <cellStyle name="Output 13 3 3 4 13" xfId="39694" xr:uid="{00000000-0005-0000-0000-00000C9B0000}"/>
    <cellStyle name="Output 13 3 3 4 14" xfId="39695" xr:uid="{00000000-0005-0000-0000-00000D9B0000}"/>
    <cellStyle name="Output 13 3 3 4 15" xfId="39696" xr:uid="{00000000-0005-0000-0000-00000E9B0000}"/>
    <cellStyle name="Output 13 3 3 4 16" xfId="39697" xr:uid="{00000000-0005-0000-0000-00000F9B0000}"/>
    <cellStyle name="Output 13 3 3 4 2" xfId="39698" xr:uid="{00000000-0005-0000-0000-0000109B0000}"/>
    <cellStyle name="Output 13 3 3 4 3" xfId="39699" xr:uid="{00000000-0005-0000-0000-0000119B0000}"/>
    <cellStyle name="Output 13 3 3 4 4" xfId="39700" xr:uid="{00000000-0005-0000-0000-0000129B0000}"/>
    <cellStyle name="Output 13 3 3 4 5" xfId="39701" xr:uid="{00000000-0005-0000-0000-0000139B0000}"/>
    <cellStyle name="Output 13 3 3 4 6" xfId="39702" xr:uid="{00000000-0005-0000-0000-0000149B0000}"/>
    <cellStyle name="Output 13 3 3 4 7" xfId="39703" xr:uid="{00000000-0005-0000-0000-0000159B0000}"/>
    <cellStyle name="Output 13 3 3 4 8" xfId="39704" xr:uid="{00000000-0005-0000-0000-0000169B0000}"/>
    <cellStyle name="Output 13 3 3 4 9" xfId="39705" xr:uid="{00000000-0005-0000-0000-0000179B0000}"/>
    <cellStyle name="Output 13 3 3 5" xfId="39706" xr:uid="{00000000-0005-0000-0000-0000189B0000}"/>
    <cellStyle name="Output 13 3 3 5 10" xfId="39707" xr:uid="{00000000-0005-0000-0000-0000199B0000}"/>
    <cellStyle name="Output 13 3 3 5 11" xfId="39708" xr:uid="{00000000-0005-0000-0000-00001A9B0000}"/>
    <cellStyle name="Output 13 3 3 5 12" xfId="39709" xr:uid="{00000000-0005-0000-0000-00001B9B0000}"/>
    <cellStyle name="Output 13 3 3 5 13" xfId="39710" xr:uid="{00000000-0005-0000-0000-00001C9B0000}"/>
    <cellStyle name="Output 13 3 3 5 14" xfId="39711" xr:uid="{00000000-0005-0000-0000-00001D9B0000}"/>
    <cellStyle name="Output 13 3 3 5 15" xfId="39712" xr:uid="{00000000-0005-0000-0000-00001E9B0000}"/>
    <cellStyle name="Output 13 3 3 5 2" xfId="39713" xr:uid="{00000000-0005-0000-0000-00001F9B0000}"/>
    <cellStyle name="Output 13 3 3 5 3" xfId="39714" xr:uid="{00000000-0005-0000-0000-0000209B0000}"/>
    <cellStyle name="Output 13 3 3 5 4" xfId="39715" xr:uid="{00000000-0005-0000-0000-0000219B0000}"/>
    <cellStyle name="Output 13 3 3 5 5" xfId="39716" xr:uid="{00000000-0005-0000-0000-0000229B0000}"/>
    <cellStyle name="Output 13 3 3 5 6" xfId="39717" xr:uid="{00000000-0005-0000-0000-0000239B0000}"/>
    <cellStyle name="Output 13 3 3 5 7" xfId="39718" xr:uid="{00000000-0005-0000-0000-0000249B0000}"/>
    <cellStyle name="Output 13 3 3 5 8" xfId="39719" xr:uid="{00000000-0005-0000-0000-0000259B0000}"/>
    <cellStyle name="Output 13 3 3 5 9" xfId="39720" xr:uid="{00000000-0005-0000-0000-0000269B0000}"/>
    <cellStyle name="Output 13 3 3 6" xfId="39721" xr:uid="{00000000-0005-0000-0000-0000279B0000}"/>
    <cellStyle name="Output 13 3 3 7" xfId="39722" xr:uid="{00000000-0005-0000-0000-0000289B0000}"/>
    <cellStyle name="Output 13 3 3 8" xfId="39723" xr:uid="{00000000-0005-0000-0000-0000299B0000}"/>
    <cellStyle name="Output 13 3 3 9" xfId="39724" xr:uid="{00000000-0005-0000-0000-00002A9B0000}"/>
    <cellStyle name="Output 13 3 4" xfId="39725" xr:uid="{00000000-0005-0000-0000-00002B9B0000}"/>
    <cellStyle name="Output 13 3 4 10" xfId="39726" xr:uid="{00000000-0005-0000-0000-00002C9B0000}"/>
    <cellStyle name="Output 13 3 4 11" xfId="39727" xr:uid="{00000000-0005-0000-0000-00002D9B0000}"/>
    <cellStyle name="Output 13 3 4 12" xfId="39728" xr:uid="{00000000-0005-0000-0000-00002E9B0000}"/>
    <cellStyle name="Output 13 3 4 13" xfId="39729" xr:uid="{00000000-0005-0000-0000-00002F9B0000}"/>
    <cellStyle name="Output 13 3 4 14" xfId="39730" xr:uid="{00000000-0005-0000-0000-0000309B0000}"/>
    <cellStyle name="Output 13 3 4 15" xfId="39731" xr:uid="{00000000-0005-0000-0000-0000319B0000}"/>
    <cellStyle name="Output 13 3 4 16" xfId="39732" xr:uid="{00000000-0005-0000-0000-0000329B0000}"/>
    <cellStyle name="Output 13 3 4 2" xfId="39733" xr:uid="{00000000-0005-0000-0000-0000339B0000}"/>
    <cellStyle name="Output 13 3 4 3" xfId="39734" xr:uid="{00000000-0005-0000-0000-0000349B0000}"/>
    <cellStyle name="Output 13 3 4 4" xfId="39735" xr:uid="{00000000-0005-0000-0000-0000359B0000}"/>
    <cellStyle name="Output 13 3 4 5" xfId="39736" xr:uid="{00000000-0005-0000-0000-0000369B0000}"/>
    <cellStyle name="Output 13 3 4 6" xfId="39737" xr:uid="{00000000-0005-0000-0000-0000379B0000}"/>
    <cellStyle name="Output 13 3 4 7" xfId="39738" xr:uid="{00000000-0005-0000-0000-0000389B0000}"/>
    <cellStyle name="Output 13 3 4 8" xfId="39739" xr:uid="{00000000-0005-0000-0000-0000399B0000}"/>
    <cellStyle name="Output 13 3 4 9" xfId="39740" xr:uid="{00000000-0005-0000-0000-00003A9B0000}"/>
    <cellStyle name="Output 13 3 5" xfId="39741" xr:uid="{00000000-0005-0000-0000-00003B9B0000}"/>
    <cellStyle name="Output 13 3 5 10" xfId="39742" xr:uid="{00000000-0005-0000-0000-00003C9B0000}"/>
    <cellStyle name="Output 13 3 5 11" xfId="39743" xr:uid="{00000000-0005-0000-0000-00003D9B0000}"/>
    <cellStyle name="Output 13 3 5 12" xfId="39744" xr:uid="{00000000-0005-0000-0000-00003E9B0000}"/>
    <cellStyle name="Output 13 3 5 13" xfId="39745" xr:uid="{00000000-0005-0000-0000-00003F9B0000}"/>
    <cellStyle name="Output 13 3 5 14" xfId="39746" xr:uid="{00000000-0005-0000-0000-0000409B0000}"/>
    <cellStyle name="Output 13 3 5 15" xfId="39747" xr:uid="{00000000-0005-0000-0000-0000419B0000}"/>
    <cellStyle name="Output 13 3 5 16" xfId="39748" xr:uid="{00000000-0005-0000-0000-0000429B0000}"/>
    <cellStyle name="Output 13 3 5 2" xfId="39749" xr:uid="{00000000-0005-0000-0000-0000439B0000}"/>
    <cellStyle name="Output 13 3 5 3" xfId="39750" xr:uid="{00000000-0005-0000-0000-0000449B0000}"/>
    <cellStyle name="Output 13 3 5 4" xfId="39751" xr:uid="{00000000-0005-0000-0000-0000459B0000}"/>
    <cellStyle name="Output 13 3 5 5" xfId="39752" xr:uid="{00000000-0005-0000-0000-0000469B0000}"/>
    <cellStyle name="Output 13 3 5 6" xfId="39753" xr:uid="{00000000-0005-0000-0000-0000479B0000}"/>
    <cellStyle name="Output 13 3 5 7" xfId="39754" xr:uid="{00000000-0005-0000-0000-0000489B0000}"/>
    <cellStyle name="Output 13 3 5 8" xfId="39755" xr:uid="{00000000-0005-0000-0000-0000499B0000}"/>
    <cellStyle name="Output 13 3 5 9" xfId="39756" xr:uid="{00000000-0005-0000-0000-00004A9B0000}"/>
    <cellStyle name="Output 13 3 6" xfId="39757" xr:uid="{00000000-0005-0000-0000-00004B9B0000}"/>
    <cellStyle name="Output 13 3 6 10" xfId="39758" xr:uid="{00000000-0005-0000-0000-00004C9B0000}"/>
    <cellStyle name="Output 13 3 6 11" xfId="39759" xr:uid="{00000000-0005-0000-0000-00004D9B0000}"/>
    <cellStyle name="Output 13 3 6 12" xfId="39760" xr:uid="{00000000-0005-0000-0000-00004E9B0000}"/>
    <cellStyle name="Output 13 3 6 13" xfId="39761" xr:uid="{00000000-0005-0000-0000-00004F9B0000}"/>
    <cellStyle name="Output 13 3 6 14" xfId="39762" xr:uid="{00000000-0005-0000-0000-0000509B0000}"/>
    <cellStyle name="Output 13 3 6 15" xfId="39763" xr:uid="{00000000-0005-0000-0000-0000519B0000}"/>
    <cellStyle name="Output 13 3 6 16" xfId="39764" xr:uid="{00000000-0005-0000-0000-0000529B0000}"/>
    <cellStyle name="Output 13 3 6 2" xfId="39765" xr:uid="{00000000-0005-0000-0000-0000539B0000}"/>
    <cellStyle name="Output 13 3 6 3" xfId="39766" xr:uid="{00000000-0005-0000-0000-0000549B0000}"/>
    <cellStyle name="Output 13 3 6 4" xfId="39767" xr:uid="{00000000-0005-0000-0000-0000559B0000}"/>
    <cellStyle name="Output 13 3 6 5" xfId="39768" xr:uid="{00000000-0005-0000-0000-0000569B0000}"/>
    <cellStyle name="Output 13 3 6 6" xfId="39769" xr:uid="{00000000-0005-0000-0000-0000579B0000}"/>
    <cellStyle name="Output 13 3 6 7" xfId="39770" xr:uid="{00000000-0005-0000-0000-0000589B0000}"/>
    <cellStyle name="Output 13 3 6 8" xfId="39771" xr:uid="{00000000-0005-0000-0000-0000599B0000}"/>
    <cellStyle name="Output 13 3 6 9" xfId="39772" xr:uid="{00000000-0005-0000-0000-00005A9B0000}"/>
    <cellStyle name="Output 13 3 7" xfId="39773" xr:uid="{00000000-0005-0000-0000-00005B9B0000}"/>
    <cellStyle name="Output 13 3 7 10" xfId="39774" xr:uid="{00000000-0005-0000-0000-00005C9B0000}"/>
    <cellStyle name="Output 13 3 7 11" xfId="39775" xr:uid="{00000000-0005-0000-0000-00005D9B0000}"/>
    <cellStyle name="Output 13 3 7 12" xfId="39776" xr:uid="{00000000-0005-0000-0000-00005E9B0000}"/>
    <cellStyle name="Output 13 3 7 13" xfId="39777" xr:uid="{00000000-0005-0000-0000-00005F9B0000}"/>
    <cellStyle name="Output 13 3 7 14" xfId="39778" xr:uid="{00000000-0005-0000-0000-0000609B0000}"/>
    <cellStyle name="Output 13 3 7 15" xfId="39779" xr:uid="{00000000-0005-0000-0000-0000619B0000}"/>
    <cellStyle name="Output 13 3 7 2" xfId="39780" xr:uid="{00000000-0005-0000-0000-0000629B0000}"/>
    <cellStyle name="Output 13 3 7 3" xfId="39781" xr:uid="{00000000-0005-0000-0000-0000639B0000}"/>
    <cellStyle name="Output 13 3 7 4" xfId="39782" xr:uid="{00000000-0005-0000-0000-0000649B0000}"/>
    <cellStyle name="Output 13 3 7 5" xfId="39783" xr:uid="{00000000-0005-0000-0000-0000659B0000}"/>
    <cellStyle name="Output 13 3 7 6" xfId="39784" xr:uid="{00000000-0005-0000-0000-0000669B0000}"/>
    <cellStyle name="Output 13 3 7 7" xfId="39785" xr:uid="{00000000-0005-0000-0000-0000679B0000}"/>
    <cellStyle name="Output 13 3 7 8" xfId="39786" xr:uid="{00000000-0005-0000-0000-0000689B0000}"/>
    <cellStyle name="Output 13 3 7 9" xfId="39787" xr:uid="{00000000-0005-0000-0000-0000699B0000}"/>
    <cellStyle name="Output 13 3 8" xfId="39788" xr:uid="{00000000-0005-0000-0000-00006A9B0000}"/>
    <cellStyle name="Output 13 3 9" xfId="39789" xr:uid="{00000000-0005-0000-0000-00006B9B0000}"/>
    <cellStyle name="Output 13 4" xfId="39790" xr:uid="{00000000-0005-0000-0000-00006C9B0000}"/>
    <cellStyle name="Output 13 4 10" xfId="39791" xr:uid="{00000000-0005-0000-0000-00006D9B0000}"/>
    <cellStyle name="Output 13 4 11" xfId="39792" xr:uid="{00000000-0005-0000-0000-00006E9B0000}"/>
    <cellStyle name="Output 13 4 12" xfId="39793" xr:uid="{00000000-0005-0000-0000-00006F9B0000}"/>
    <cellStyle name="Output 13 4 13" xfId="39794" xr:uid="{00000000-0005-0000-0000-0000709B0000}"/>
    <cellStyle name="Output 13 4 14" xfId="39795" xr:uid="{00000000-0005-0000-0000-0000719B0000}"/>
    <cellStyle name="Output 13 4 15" xfId="39796" xr:uid="{00000000-0005-0000-0000-0000729B0000}"/>
    <cellStyle name="Output 13 4 16" xfId="39797" xr:uid="{00000000-0005-0000-0000-0000739B0000}"/>
    <cellStyle name="Output 13 4 17" xfId="39798" xr:uid="{00000000-0005-0000-0000-0000749B0000}"/>
    <cellStyle name="Output 13 4 18" xfId="39799" xr:uid="{00000000-0005-0000-0000-0000759B0000}"/>
    <cellStyle name="Output 13 4 19" xfId="39800" xr:uid="{00000000-0005-0000-0000-0000769B0000}"/>
    <cellStyle name="Output 13 4 2" xfId="39801" xr:uid="{00000000-0005-0000-0000-0000779B0000}"/>
    <cellStyle name="Output 13 4 2 10" xfId="39802" xr:uid="{00000000-0005-0000-0000-0000789B0000}"/>
    <cellStyle name="Output 13 4 2 11" xfId="39803" xr:uid="{00000000-0005-0000-0000-0000799B0000}"/>
    <cellStyle name="Output 13 4 2 12" xfId="39804" xr:uid="{00000000-0005-0000-0000-00007A9B0000}"/>
    <cellStyle name="Output 13 4 2 13" xfId="39805" xr:uid="{00000000-0005-0000-0000-00007B9B0000}"/>
    <cellStyle name="Output 13 4 2 14" xfId="39806" xr:uid="{00000000-0005-0000-0000-00007C9B0000}"/>
    <cellStyle name="Output 13 4 2 15" xfId="39807" xr:uid="{00000000-0005-0000-0000-00007D9B0000}"/>
    <cellStyle name="Output 13 4 2 16" xfId="39808" xr:uid="{00000000-0005-0000-0000-00007E9B0000}"/>
    <cellStyle name="Output 13 4 2 17" xfId="39809" xr:uid="{00000000-0005-0000-0000-00007F9B0000}"/>
    <cellStyle name="Output 13 4 2 18" xfId="39810" xr:uid="{00000000-0005-0000-0000-0000809B0000}"/>
    <cellStyle name="Output 13 4 2 19" xfId="39811" xr:uid="{00000000-0005-0000-0000-0000819B0000}"/>
    <cellStyle name="Output 13 4 2 2" xfId="39812" xr:uid="{00000000-0005-0000-0000-0000829B0000}"/>
    <cellStyle name="Output 13 4 2 2 10" xfId="39813" xr:uid="{00000000-0005-0000-0000-0000839B0000}"/>
    <cellStyle name="Output 13 4 2 2 11" xfId="39814" xr:uid="{00000000-0005-0000-0000-0000849B0000}"/>
    <cellStyle name="Output 13 4 2 2 12" xfId="39815" xr:uid="{00000000-0005-0000-0000-0000859B0000}"/>
    <cellStyle name="Output 13 4 2 2 13" xfId="39816" xr:uid="{00000000-0005-0000-0000-0000869B0000}"/>
    <cellStyle name="Output 13 4 2 2 14" xfId="39817" xr:uid="{00000000-0005-0000-0000-0000879B0000}"/>
    <cellStyle name="Output 13 4 2 2 15" xfId="39818" xr:uid="{00000000-0005-0000-0000-0000889B0000}"/>
    <cellStyle name="Output 13 4 2 2 16" xfId="39819" xr:uid="{00000000-0005-0000-0000-0000899B0000}"/>
    <cellStyle name="Output 13 4 2 2 2" xfId="39820" xr:uid="{00000000-0005-0000-0000-00008A9B0000}"/>
    <cellStyle name="Output 13 4 2 2 3" xfId="39821" xr:uid="{00000000-0005-0000-0000-00008B9B0000}"/>
    <cellStyle name="Output 13 4 2 2 4" xfId="39822" xr:uid="{00000000-0005-0000-0000-00008C9B0000}"/>
    <cellStyle name="Output 13 4 2 2 5" xfId="39823" xr:uid="{00000000-0005-0000-0000-00008D9B0000}"/>
    <cellStyle name="Output 13 4 2 2 6" xfId="39824" xr:uid="{00000000-0005-0000-0000-00008E9B0000}"/>
    <cellStyle name="Output 13 4 2 2 7" xfId="39825" xr:uid="{00000000-0005-0000-0000-00008F9B0000}"/>
    <cellStyle name="Output 13 4 2 2 8" xfId="39826" xr:uid="{00000000-0005-0000-0000-0000909B0000}"/>
    <cellStyle name="Output 13 4 2 2 9" xfId="39827" xr:uid="{00000000-0005-0000-0000-0000919B0000}"/>
    <cellStyle name="Output 13 4 2 20" xfId="39828" xr:uid="{00000000-0005-0000-0000-0000929B0000}"/>
    <cellStyle name="Output 13 4 2 21" xfId="39829" xr:uid="{00000000-0005-0000-0000-0000939B0000}"/>
    <cellStyle name="Output 13 4 2 3" xfId="39830" xr:uid="{00000000-0005-0000-0000-0000949B0000}"/>
    <cellStyle name="Output 13 4 2 3 10" xfId="39831" xr:uid="{00000000-0005-0000-0000-0000959B0000}"/>
    <cellStyle name="Output 13 4 2 3 11" xfId="39832" xr:uid="{00000000-0005-0000-0000-0000969B0000}"/>
    <cellStyle name="Output 13 4 2 3 12" xfId="39833" xr:uid="{00000000-0005-0000-0000-0000979B0000}"/>
    <cellStyle name="Output 13 4 2 3 13" xfId="39834" xr:uid="{00000000-0005-0000-0000-0000989B0000}"/>
    <cellStyle name="Output 13 4 2 3 14" xfId="39835" xr:uid="{00000000-0005-0000-0000-0000999B0000}"/>
    <cellStyle name="Output 13 4 2 3 15" xfId="39836" xr:uid="{00000000-0005-0000-0000-00009A9B0000}"/>
    <cellStyle name="Output 13 4 2 3 16" xfId="39837" xr:uid="{00000000-0005-0000-0000-00009B9B0000}"/>
    <cellStyle name="Output 13 4 2 3 2" xfId="39838" xr:uid="{00000000-0005-0000-0000-00009C9B0000}"/>
    <cellStyle name="Output 13 4 2 3 3" xfId="39839" xr:uid="{00000000-0005-0000-0000-00009D9B0000}"/>
    <cellStyle name="Output 13 4 2 3 4" xfId="39840" xr:uid="{00000000-0005-0000-0000-00009E9B0000}"/>
    <cellStyle name="Output 13 4 2 3 5" xfId="39841" xr:uid="{00000000-0005-0000-0000-00009F9B0000}"/>
    <cellStyle name="Output 13 4 2 3 6" xfId="39842" xr:uid="{00000000-0005-0000-0000-0000A09B0000}"/>
    <cellStyle name="Output 13 4 2 3 7" xfId="39843" xr:uid="{00000000-0005-0000-0000-0000A19B0000}"/>
    <cellStyle name="Output 13 4 2 3 8" xfId="39844" xr:uid="{00000000-0005-0000-0000-0000A29B0000}"/>
    <cellStyle name="Output 13 4 2 3 9" xfId="39845" xr:uid="{00000000-0005-0000-0000-0000A39B0000}"/>
    <cellStyle name="Output 13 4 2 4" xfId="39846" xr:uid="{00000000-0005-0000-0000-0000A49B0000}"/>
    <cellStyle name="Output 13 4 2 4 10" xfId="39847" xr:uid="{00000000-0005-0000-0000-0000A59B0000}"/>
    <cellStyle name="Output 13 4 2 4 11" xfId="39848" xr:uid="{00000000-0005-0000-0000-0000A69B0000}"/>
    <cellStyle name="Output 13 4 2 4 12" xfId="39849" xr:uid="{00000000-0005-0000-0000-0000A79B0000}"/>
    <cellStyle name="Output 13 4 2 4 13" xfId="39850" xr:uid="{00000000-0005-0000-0000-0000A89B0000}"/>
    <cellStyle name="Output 13 4 2 4 14" xfId="39851" xr:uid="{00000000-0005-0000-0000-0000A99B0000}"/>
    <cellStyle name="Output 13 4 2 4 15" xfId="39852" xr:uid="{00000000-0005-0000-0000-0000AA9B0000}"/>
    <cellStyle name="Output 13 4 2 4 16" xfId="39853" xr:uid="{00000000-0005-0000-0000-0000AB9B0000}"/>
    <cellStyle name="Output 13 4 2 4 2" xfId="39854" xr:uid="{00000000-0005-0000-0000-0000AC9B0000}"/>
    <cellStyle name="Output 13 4 2 4 3" xfId="39855" xr:uid="{00000000-0005-0000-0000-0000AD9B0000}"/>
    <cellStyle name="Output 13 4 2 4 4" xfId="39856" xr:uid="{00000000-0005-0000-0000-0000AE9B0000}"/>
    <cellStyle name="Output 13 4 2 4 5" xfId="39857" xr:uid="{00000000-0005-0000-0000-0000AF9B0000}"/>
    <cellStyle name="Output 13 4 2 4 6" xfId="39858" xr:uid="{00000000-0005-0000-0000-0000B09B0000}"/>
    <cellStyle name="Output 13 4 2 4 7" xfId="39859" xr:uid="{00000000-0005-0000-0000-0000B19B0000}"/>
    <cellStyle name="Output 13 4 2 4 8" xfId="39860" xr:uid="{00000000-0005-0000-0000-0000B29B0000}"/>
    <cellStyle name="Output 13 4 2 4 9" xfId="39861" xr:uid="{00000000-0005-0000-0000-0000B39B0000}"/>
    <cellStyle name="Output 13 4 2 5" xfId="39862" xr:uid="{00000000-0005-0000-0000-0000B49B0000}"/>
    <cellStyle name="Output 13 4 2 5 10" xfId="39863" xr:uid="{00000000-0005-0000-0000-0000B59B0000}"/>
    <cellStyle name="Output 13 4 2 5 11" xfId="39864" xr:uid="{00000000-0005-0000-0000-0000B69B0000}"/>
    <cellStyle name="Output 13 4 2 5 12" xfId="39865" xr:uid="{00000000-0005-0000-0000-0000B79B0000}"/>
    <cellStyle name="Output 13 4 2 5 13" xfId="39866" xr:uid="{00000000-0005-0000-0000-0000B89B0000}"/>
    <cellStyle name="Output 13 4 2 5 14" xfId="39867" xr:uid="{00000000-0005-0000-0000-0000B99B0000}"/>
    <cellStyle name="Output 13 4 2 5 15" xfId="39868" xr:uid="{00000000-0005-0000-0000-0000BA9B0000}"/>
    <cellStyle name="Output 13 4 2 5 2" xfId="39869" xr:uid="{00000000-0005-0000-0000-0000BB9B0000}"/>
    <cellStyle name="Output 13 4 2 5 3" xfId="39870" xr:uid="{00000000-0005-0000-0000-0000BC9B0000}"/>
    <cellStyle name="Output 13 4 2 5 4" xfId="39871" xr:uid="{00000000-0005-0000-0000-0000BD9B0000}"/>
    <cellStyle name="Output 13 4 2 5 5" xfId="39872" xr:uid="{00000000-0005-0000-0000-0000BE9B0000}"/>
    <cellStyle name="Output 13 4 2 5 6" xfId="39873" xr:uid="{00000000-0005-0000-0000-0000BF9B0000}"/>
    <cellStyle name="Output 13 4 2 5 7" xfId="39874" xr:uid="{00000000-0005-0000-0000-0000C09B0000}"/>
    <cellStyle name="Output 13 4 2 5 8" xfId="39875" xr:uid="{00000000-0005-0000-0000-0000C19B0000}"/>
    <cellStyle name="Output 13 4 2 5 9" xfId="39876" xr:uid="{00000000-0005-0000-0000-0000C29B0000}"/>
    <cellStyle name="Output 13 4 2 6" xfId="39877" xr:uid="{00000000-0005-0000-0000-0000C39B0000}"/>
    <cellStyle name="Output 13 4 2 7" xfId="39878" xr:uid="{00000000-0005-0000-0000-0000C49B0000}"/>
    <cellStyle name="Output 13 4 2 8" xfId="39879" xr:uid="{00000000-0005-0000-0000-0000C59B0000}"/>
    <cellStyle name="Output 13 4 2 9" xfId="39880" xr:uid="{00000000-0005-0000-0000-0000C69B0000}"/>
    <cellStyle name="Output 13 4 20" xfId="39881" xr:uid="{00000000-0005-0000-0000-0000C79B0000}"/>
    <cellStyle name="Output 13 4 21" xfId="39882" xr:uid="{00000000-0005-0000-0000-0000C89B0000}"/>
    <cellStyle name="Output 13 4 22" xfId="39883" xr:uid="{00000000-0005-0000-0000-0000C99B0000}"/>
    <cellStyle name="Output 13 4 23" xfId="39884" xr:uid="{00000000-0005-0000-0000-0000CA9B0000}"/>
    <cellStyle name="Output 13 4 3" xfId="39885" xr:uid="{00000000-0005-0000-0000-0000CB9B0000}"/>
    <cellStyle name="Output 13 4 3 10" xfId="39886" xr:uid="{00000000-0005-0000-0000-0000CC9B0000}"/>
    <cellStyle name="Output 13 4 3 11" xfId="39887" xr:uid="{00000000-0005-0000-0000-0000CD9B0000}"/>
    <cellStyle name="Output 13 4 3 12" xfId="39888" xr:uid="{00000000-0005-0000-0000-0000CE9B0000}"/>
    <cellStyle name="Output 13 4 3 13" xfId="39889" xr:uid="{00000000-0005-0000-0000-0000CF9B0000}"/>
    <cellStyle name="Output 13 4 3 14" xfId="39890" xr:uid="{00000000-0005-0000-0000-0000D09B0000}"/>
    <cellStyle name="Output 13 4 3 15" xfId="39891" xr:uid="{00000000-0005-0000-0000-0000D19B0000}"/>
    <cellStyle name="Output 13 4 3 16" xfId="39892" xr:uid="{00000000-0005-0000-0000-0000D29B0000}"/>
    <cellStyle name="Output 13 4 3 17" xfId="39893" xr:uid="{00000000-0005-0000-0000-0000D39B0000}"/>
    <cellStyle name="Output 13 4 3 18" xfId="39894" xr:uid="{00000000-0005-0000-0000-0000D49B0000}"/>
    <cellStyle name="Output 13 4 3 19" xfId="39895" xr:uid="{00000000-0005-0000-0000-0000D59B0000}"/>
    <cellStyle name="Output 13 4 3 2" xfId="39896" xr:uid="{00000000-0005-0000-0000-0000D69B0000}"/>
    <cellStyle name="Output 13 4 3 2 10" xfId="39897" xr:uid="{00000000-0005-0000-0000-0000D79B0000}"/>
    <cellStyle name="Output 13 4 3 2 11" xfId="39898" xr:uid="{00000000-0005-0000-0000-0000D89B0000}"/>
    <cellStyle name="Output 13 4 3 2 12" xfId="39899" xr:uid="{00000000-0005-0000-0000-0000D99B0000}"/>
    <cellStyle name="Output 13 4 3 2 13" xfId="39900" xr:uid="{00000000-0005-0000-0000-0000DA9B0000}"/>
    <cellStyle name="Output 13 4 3 2 14" xfId="39901" xr:uid="{00000000-0005-0000-0000-0000DB9B0000}"/>
    <cellStyle name="Output 13 4 3 2 15" xfId="39902" xr:uid="{00000000-0005-0000-0000-0000DC9B0000}"/>
    <cellStyle name="Output 13 4 3 2 16" xfId="39903" xr:uid="{00000000-0005-0000-0000-0000DD9B0000}"/>
    <cellStyle name="Output 13 4 3 2 2" xfId="39904" xr:uid="{00000000-0005-0000-0000-0000DE9B0000}"/>
    <cellStyle name="Output 13 4 3 2 3" xfId="39905" xr:uid="{00000000-0005-0000-0000-0000DF9B0000}"/>
    <cellStyle name="Output 13 4 3 2 4" xfId="39906" xr:uid="{00000000-0005-0000-0000-0000E09B0000}"/>
    <cellStyle name="Output 13 4 3 2 5" xfId="39907" xr:uid="{00000000-0005-0000-0000-0000E19B0000}"/>
    <cellStyle name="Output 13 4 3 2 6" xfId="39908" xr:uid="{00000000-0005-0000-0000-0000E29B0000}"/>
    <cellStyle name="Output 13 4 3 2 7" xfId="39909" xr:uid="{00000000-0005-0000-0000-0000E39B0000}"/>
    <cellStyle name="Output 13 4 3 2 8" xfId="39910" xr:uid="{00000000-0005-0000-0000-0000E49B0000}"/>
    <cellStyle name="Output 13 4 3 2 9" xfId="39911" xr:uid="{00000000-0005-0000-0000-0000E59B0000}"/>
    <cellStyle name="Output 13 4 3 20" xfId="39912" xr:uid="{00000000-0005-0000-0000-0000E69B0000}"/>
    <cellStyle name="Output 13 4 3 21" xfId="39913" xr:uid="{00000000-0005-0000-0000-0000E79B0000}"/>
    <cellStyle name="Output 13 4 3 3" xfId="39914" xr:uid="{00000000-0005-0000-0000-0000E89B0000}"/>
    <cellStyle name="Output 13 4 3 3 10" xfId="39915" xr:uid="{00000000-0005-0000-0000-0000E99B0000}"/>
    <cellStyle name="Output 13 4 3 3 11" xfId="39916" xr:uid="{00000000-0005-0000-0000-0000EA9B0000}"/>
    <cellStyle name="Output 13 4 3 3 12" xfId="39917" xr:uid="{00000000-0005-0000-0000-0000EB9B0000}"/>
    <cellStyle name="Output 13 4 3 3 13" xfId="39918" xr:uid="{00000000-0005-0000-0000-0000EC9B0000}"/>
    <cellStyle name="Output 13 4 3 3 14" xfId="39919" xr:uid="{00000000-0005-0000-0000-0000ED9B0000}"/>
    <cellStyle name="Output 13 4 3 3 15" xfId="39920" xr:uid="{00000000-0005-0000-0000-0000EE9B0000}"/>
    <cellStyle name="Output 13 4 3 3 16" xfId="39921" xr:uid="{00000000-0005-0000-0000-0000EF9B0000}"/>
    <cellStyle name="Output 13 4 3 3 2" xfId="39922" xr:uid="{00000000-0005-0000-0000-0000F09B0000}"/>
    <cellStyle name="Output 13 4 3 3 3" xfId="39923" xr:uid="{00000000-0005-0000-0000-0000F19B0000}"/>
    <cellStyle name="Output 13 4 3 3 4" xfId="39924" xr:uid="{00000000-0005-0000-0000-0000F29B0000}"/>
    <cellStyle name="Output 13 4 3 3 5" xfId="39925" xr:uid="{00000000-0005-0000-0000-0000F39B0000}"/>
    <cellStyle name="Output 13 4 3 3 6" xfId="39926" xr:uid="{00000000-0005-0000-0000-0000F49B0000}"/>
    <cellStyle name="Output 13 4 3 3 7" xfId="39927" xr:uid="{00000000-0005-0000-0000-0000F59B0000}"/>
    <cellStyle name="Output 13 4 3 3 8" xfId="39928" xr:uid="{00000000-0005-0000-0000-0000F69B0000}"/>
    <cellStyle name="Output 13 4 3 3 9" xfId="39929" xr:uid="{00000000-0005-0000-0000-0000F79B0000}"/>
    <cellStyle name="Output 13 4 3 4" xfId="39930" xr:uid="{00000000-0005-0000-0000-0000F89B0000}"/>
    <cellStyle name="Output 13 4 3 4 10" xfId="39931" xr:uid="{00000000-0005-0000-0000-0000F99B0000}"/>
    <cellStyle name="Output 13 4 3 4 11" xfId="39932" xr:uid="{00000000-0005-0000-0000-0000FA9B0000}"/>
    <cellStyle name="Output 13 4 3 4 12" xfId="39933" xr:uid="{00000000-0005-0000-0000-0000FB9B0000}"/>
    <cellStyle name="Output 13 4 3 4 13" xfId="39934" xr:uid="{00000000-0005-0000-0000-0000FC9B0000}"/>
    <cellStyle name="Output 13 4 3 4 14" xfId="39935" xr:uid="{00000000-0005-0000-0000-0000FD9B0000}"/>
    <cellStyle name="Output 13 4 3 4 15" xfId="39936" xr:uid="{00000000-0005-0000-0000-0000FE9B0000}"/>
    <cellStyle name="Output 13 4 3 4 16" xfId="39937" xr:uid="{00000000-0005-0000-0000-0000FF9B0000}"/>
    <cellStyle name="Output 13 4 3 4 2" xfId="39938" xr:uid="{00000000-0005-0000-0000-0000009C0000}"/>
    <cellStyle name="Output 13 4 3 4 3" xfId="39939" xr:uid="{00000000-0005-0000-0000-0000019C0000}"/>
    <cellStyle name="Output 13 4 3 4 4" xfId="39940" xr:uid="{00000000-0005-0000-0000-0000029C0000}"/>
    <cellStyle name="Output 13 4 3 4 5" xfId="39941" xr:uid="{00000000-0005-0000-0000-0000039C0000}"/>
    <cellStyle name="Output 13 4 3 4 6" xfId="39942" xr:uid="{00000000-0005-0000-0000-0000049C0000}"/>
    <cellStyle name="Output 13 4 3 4 7" xfId="39943" xr:uid="{00000000-0005-0000-0000-0000059C0000}"/>
    <cellStyle name="Output 13 4 3 4 8" xfId="39944" xr:uid="{00000000-0005-0000-0000-0000069C0000}"/>
    <cellStyle name="Output 13 4 3 4 9" xfId="39945" xr:uid="{00000000-0005-0000-0000-0000079C0000}"/>
    <cellStyle name="Output 13 4 3 5" xfId="39946" xr:uid="{00000000-0005-0000-0000-0000089C0000}"/>
    <cellStyle name="Output 13 4 3 5 10" xfId="39947" xr:uid="{00000000-0005-0000-0000-0000099C0000}"/>
    <cellStyle name="Output 13 4 3 5 11" xfId="39948" xr:uid="{00000000-0005-0000-0000-00000A9C0000}"/>
    <cellStyle name="Output 13 4 3 5 12" xfId="39949" xr:uid="{00000000-0005-0000-0000-00000B9C0000}"/>
    <cellStyle name="Output 13 4 3 5 13" xfId="39950" xr:uid="{00000000-0005-0000-0000-00000C9C0000}"/>
    <cellStyle name="Output 13 4 3 5 14" xfId="39951" xr:uid="{00000000-0005-0000-0000-00000D9C0000}"/>
    <cellStyle name="Output 13 4 3 5 15" xfId="39952" xr:uid="{00000000-0005-0000-0000-00000E9C0000}"/>
    <cellStyle name="Output 13 4 3 5 2" xfId="39953" xr:uid="{00000000-0005-0000-0000-00000F9C0000}"/>
    <cellStyle name="Output 13 4 3 5 3" xfId="39954" xr:uid="{00000000-0005-0000-0000-0000109C0000}"/>
    <cellStyle name="Output 13 4 3 5 4" xfId="39955" xr:uid="{00000000-0005-0000-0000-0000119C0000}"/>
    <cellStyle name="Output 13 4 3 5 5" xfId="39956" xr:uid="{00000000-0005-0000-0000-0000129C0000}"/>
    <cellStyle name="Output 13 4 3 5 6" xfId="39957" xr:uid="{00000000-0005-0000-0000-0000139C0000}"/>
    <cellStyle name="Output 13 4 3 5 7" xfId="39958" xr:uid="{00000000-0005-0000-0000-0000149C0000}"/>
    <cellStyle name="Output 13 4 3 5 8" xfId="39959" xr:uid="{00000000-0005-0000-0000-0000159C0000}"/>
    <cellStyle name="Output 13 4 3 5 9" xfId="39960" xr:uid="{00000000-0005-0000-0000-0000169C0000}"/>
    <cellStyle name="Output 13 4 3 6" xfId="39961" xr:uid="{00000000-0005-0000-0000-0000179C0000}"/>
    <cellStyle name="Output 13 4 3 7" xfId="39962" xr:uid="{00000000-0005-0000-0000-0000189C0000}"/>
    <cellStyle name="Output 13 4 3 8" xfId="39963" xr:uid="{00000000-0005-0000-0000-0000199C0000}"/>
    <cellStyle name="Output 13 4 3 9" xfId="39964" xr:uid="{00000000-0005-0000-0000-00001A9C0000}"/>
    <cellStyle name="Output 13 4 4" xfId="39965" xr:uid="{00000000-0005-0000-0000-00001B9C0000}"/>
    <cellStyle name="Output 13 4 4 10" xfId="39966" xr:uid="{00000000-0005-0000-0000-00001C9C0000}"/>
    <cellStyle name="Output 13 4 4 11" xfId="39967" xr:uid="{00000000-0005-0000-0000-00001D9C0000}"/>
    <cellStyle name="Output 13 4 4 12" xfId="39968" xr:uid="{00000000-0005-0000-0000-00001E9C0000}"/>
    <cellStyle name="Output 13 4 4 13" xfId="39969" xr:uid="{00000000-0005-0000-0000-00001F9C0000}"/>
    <cellStyle name="Output 13 4 4 14" xfId="39970" xr:uid="{00000000-0005-0000-0000-0000209C0000}"/>
    <cellStyle name="Output 13 4 4 15" xfId="39971" xr:uid="{00000000-0005-0000-0000-0000219C0000}"/>
    <cellStyle name="Output 13 4 4 16" xfId="39972" xr:uid="{00000000-0005-0000-0000-0000229C0000}"/>
    <cellStyle name="Output 13 4 4 2" xfId="39973" xr:uid="{00000000-0005-0000-0000-0000239C0000}"/>
    <cellStyle name="Output 13 4 4 3" xfId="39974" xr:uid="{00000000-0005-0000-0000-0000249C0000}"/>
    <cellStyle name="Output 13 4 4 4" xfId="39975" xr:uid="{00000000-0005-0000-0000-0000259C0000}"/>
    <cellStyle name="Output 13 4 4 5" xfId="39976" xr:uid="{00000000-0005-0000-0000-0000269C0000}"/>
    <cellStyle name="Output 13 4 4 6" xfId="39977" xr:uid="{00000000-0005-0000-0000-0000279C0000}"/>
    <cellStyle name="Output 13 4 4 7" xfId="39978" xr:uid="{00000000-0005-0000-0000-0000289C0000}"/>
    <cellStyle name="Output 13 4 4 8" xfId="39979" xr:uid="{00000000-0005-0000-0000-0000299C0000}"/>
    <cellStyle name="Output 13 4 4 9" xfId="39980" xr:uid="{00000000-0005-0000-0000-00002A9C0000}"/>
    <cellStyle name="Output 13 4 5" xfId="39981" xr:uid="{00000000-0005-0000-0000-00002B9C0000}"/>
    <cellStyle name="Output 13 4 5 10" xfId="39982" xr:uid="{00000000-0005-0000-0000-00002C9C0000}"/>
    <cellStyle name="Output 13 4 5 11" xfId="39983" xr:uid="{00000000-0005-0000-0000-00002D9C0000}"/>
    <cellStyle name="Output 13 4 5 12" xfId="39984" xr:uid="{00000000-0005-0000-0000-00002E9C0000}"/>
    <cellStyle name="Output 13 4 5 13" xfId="39985" xr:uid="{00000000-0005-0000-0000-00002F9C0000}"/>
    <cellStyle name="Output 13 4 5 14" xfId="39986" xr:uid="{00000000-0005-0000-0000-0000309C0000}"/>
    <cellStyle name="Output 13 4 5 15" xfId="39987" xr:uid="{00000000-0005-0000-0000-0000319C0000}"/>
    <cellStyle name="Output 13 4 5 16" xfId="39988" xr:uid="{00000000-0005-0000-0000-0000329C0000}"/>
    <cellStyle name="Output 13 4 5 2" xfId="39989" xr:uid="{00000000-0005-0000-0000-0000339C0000}"/>
    <cellStyle name="Output 13 4 5 3" xfId="39990" xr:uid="{00000000-0005-0000-0000-0000349C0000}"/>
    <cellStyle name="Output 13 4 5 4" xfId="39991" xr:uid="{00000000-0005-0000-0000-0000359C0000}"/>
    <cellStyle name="Output 13 4 5 5" xfId="39992" xr:uid="{00000000-0005-0000-0000-0000369C0000}"/>
    <cellStyle name="Output 13 4 5 6" xfId="39993" xr:uid="{00000000-0005-0000-0000-0000379C0000}"/>
    <cellStyle name="Output 13 4 5 7" xfId="39994" xr:uid="{00000000-0005-0000-0000-0000389C0000}"/>
    <cellStyle name="Output 13 4 5 8" xfId="39995" xr:uid="{00000000-0005-0000-0000-0000399C0000}"/>
    <cellStyle name="Output 13 4 5 9" xfId="39996" xr:uid="{00000000-0005-0000-0000-00003A9C0000}"/>
    <cellStyle name="Output 13 4 6" xfId="39997" xr:uid="{00000000-0005-0000-0000-00003B9C0000}"/>
    <cellStyle name="Output 13 4 6 10" xfId="39998" xr:uid="{00000000-0005-0000-0000-00003C9C0000}"/>
    <cellStyle name="Output 13 4 6 11" xfId="39999" xr:uid="{00000000-0005-0000-0000-00003D9C0000}"/>
    <cellStyle name="Output 13 4 6 12" xfId="40000" xr:uid="{00000000-0005-0000-0000-00003E9C0000}"/>
    <cellStyle name="Output 13 4 6 13" xfId="40001" xr:uid="{00000000-0005-0000-0000-00003F9C0000}"/>
    <cellStyle name="Output 13 4 6 14" xfId="40002" xr:uid="{00000000-0005-0000-0000-0000409C0000}"/>
    <cellStyle name="Output 13 4 6 15" xfId="40003" xr:uid="{00000000-0005-0000-0000-0000419C0000}"/>
    <cellStyle name="Output 13 4 6 16" xfId="40004" xr:uid="{00000000-0005-0000-0000-0000429C0000}"/>
    <cellStyle name="Output 13 4 6 2" xfId="40005" xr:uid="{00000000-0005-0000-0000-0000439C0000}"/>
    <cellStyle name="Output 13 4 6 3" xfId="40006" xr:uid="{00000000-0005-0000-0000-0000449C0000}"/>
    <cellStyle name="Output 13 4 6 4" xfId="40007" xr:uid="{00000000-0005-0000-0000-0000459C0000}"/>
    <cellStyle name="Output 13 4 6 5" xfId="40008" xr:uid="{00000000-0005-0000-0000-0000469C0000}"/>
    <cellStyle name="Output 13 4 6 6" xfId="40009" xr:uid="{00000000-0005-0000-0000-0000479C0000}"/>
    <cellStyle name="Output 13 4 6 7" xfId="40010" xr:uid="{00000000-0005-0000-0000-0000489C0000}"/>
    <cellStyle name="Output 13 4 6 8" xfId="40011" xr:uid="{00000000-0005-0000-0000-0000499C0000}"/>
    <cellStyle name="Output 13 4 6 9" xfId="40012" xr:uid="{00000000-0005-0000-0000-00004A9C0000}"/>
    <cellStyle name="Output 13 4 7" xfId="40013" xr:uid="{00000000-0005-0000-0000-00004B9C0000}"/>
    <cellStyle name="Output 13 4 7 10" xfId="40014" xr:uid="{00000000-0005-0000-0000-00004C9C0000}"/>
    <cellStyle name="Output 13 4 7 11" xfId="40015" xr:uid="{00000000-0005-0000-0000-00004D9C0000}"/>
    <cellStyle name="Output 13 4 7 12" xfId="40016" xr:uid="{00000000-0005-0000-0000-00004E9C0000}"/>
    <cellStyle name="Output 13 4 7 13" xfId="40017" xr:uid="{00000000-0005-0000-0000-00004F9C0000}"/>
    <cellStyle name="Output 13 4 7 14" xfId="40018" xr:uid="{00000000-0005-0000-0000-0000509C0000}"/>
    <cellStyle name="Output 13 4 7 15" xfId="40019" xr:uid="{00000000-0005-0000-0000-0000519C0000}"/>
    <cellStyle name="Output 13 4 7 2" xfId="40020" xr:uid="{00000000-0005-0000-0000-0000529C0000}"/>
    <cellStyle name="Output 13 4 7 3" xfId="40021" xr:uid="{00000000-0005-0000-0000-0000539C0000}"/>
    <cellStyle name="Output 13 4 7 4" xfId="40022" xr:uid="{00000000-0005-0000-0000-0000549C0000}"/>
    <cellStyle name="Output 13 4 7 5" xfId="40023" xr:uid="{00000000-0005-0000-0000-0000559C0000}"/>
    <cellStyle name="Output 13 4 7 6" xfId="40024" xr:uid="{00000000-0005-0000-0000-0000569C0000}"/>
    <cellStyle name="Output 13 4 7 7" xfId="40025" xr:uid="{00000000-0005-0000-0000-0000579C0000}"/>
    <cellStyle name="Output 13 4 7 8" xfId="40026" xr:uid="{00000000-0005-0000-0000-0000589C0000}"/>
    <cellStyle name="Output 13 4 7 9" xfId="40027" xr:uid="{00000000-0005-0000-0000-0000599C0000}"/>
    <cellStyle name="Output 13 4 8" xfId="40028" xr:uid="{00000000-0005-0000-0000-00005A9C0000}"/>
    <cellStyle name="Output 13 4 9" xfId="40029" xr:uid="{00000000-0005-0000-0000-00005B9C0000}"/>
    <cellStyle name="Output 13 5" xfId="40030" xr:uid="{00000000-0005-0000-0000-00005C9C0000}"/>
    <cellStyle name="Output 13 5 10" xfId="40031" xr:uid="{00000000-0005-0000-0000-00005D9C0000}"/>
    <cellStyle name="Output 13 5 11" xfId="40032" xr:uid="{00000000-0005-0000-0000-00005E9C0000}"/>
    <cellStyle name="Output 13 5 12" xfId="40033" xr:uid="{00000000-0005-0000-0000-00005F9C0000}"/>
    <cellStyle name="Output 13 5 13" xfId="40034" xr:uid="{00000000-0005-0000-0000-0000609C0000}"/>
    <cellStyle name="Output 13 5 14" xfId="40035" xr:uid="{00000000-0005-0000-0000-0000619C0000}"/>
    <cellStyle name="Output 13 5 15" xfId="40036" xr:uid="{00000000-0005-0000-0000-0000629C0000}"/>
    <cellStyle name="Output 13 5 16" xfId="40037" xr:uid="{00000000-0005-0000-0000-0000639C0000}"/>
    <cellStyle name="Output 13 5 17" xfId="40038" xr:uid="{00000000-0005-0000-0000-0000649C0000}"/>
    <cellStyle name="Output 13 5 18" xfId="40039" xr:uid="{00000000-0005-0000-0000-0000659C0000}"/>
    <cellStyle name="Output 13 5 19" xfId="40040" xr:uid="{00000000-0005-0000-0000-0000669C0000}"/>
    <cellStyle name="Output 13 5 2" xfId="40041" xr:uid="{00000000-0005-0000-0000-0000679C0000}"/>
    <cellStyle name="Output 13 5 2 10" xfId="40042" xr:uid="{00000000-0005-0000-0000-0000689C0000}"/>
    <cellStyle name="Output 13 5 2 11" xfId="40043" xr:uid="{00000000-0005-0000-0000-0000699C0000}"/>
    <cellStyle name="Output 13 5 2 12" xfId="40044" xr:uid="{00000000-0005-0000-0000-00006A9C0000}"/>
    <cellStyle name="Output 13 5 2 13" xfId="40045" xr:uid="{00000000-0005-0000-0000-00006B9C0000}"/>
    <cellStyle name="Output 13 5 2 14" xfId="40046" xr:uid="{00000000-0005-0000-0000-00006C9C0000}"/>
    <cellStyle name="Output 13 5 2 15" xfId="40047" xr:uid="{00000000-0005-0000-0000-00006D9C0000}"/>
    <cellStyle name="Output 13 5 2 16" xfId="40048" xr:uid="{00000000-0005-0000-0000-00006E9C0000}"/>
    <cellStyle name="Output 13 5 2 2" xfId="40049" xr:uid="{00000000-0005-0000-0000-00006F9C0000}"/>
    <cellStyle name="Output 13 5 2 3" xfId="40050" xr:uid="{00000000-0005-0000-0000-0000709C0000}"/>
    <cellStyle name="Output 13 5 2 4" xfId="40051" xr:uid="{00000000-0005-0000-0000-0000719C0000}"/>
    <cellStyle name="Output 13 5 2 5" xfId="40052" xr:uid="{00000000-0005-0000-0000-0000729C0000}"/>
    <cellStyle name="Output 13 5 2 6" xfId="40053" xr:uid="{00000000-0005-0000-0000-0000739C0000}"/>
    <cellStyle name="Output 13 5 2 7" xfId="40054" xr:uid="{00000000-0005-0000-0000-0000749C0000}"/>
    <cellStyle name="Output 13 5 2 8" xfId="40055" xr:uid="{00000000-0005-0000-0000-0000759C0000}"/>
    <cellStyle name="Output 13 5 2 9" xfId="40056" xr:uid="{00000000-0005-0000-0000-0000769C0000}"/>
    <cellStyle name="Output 13 5 20" xfId="40057" xr:uid="{00000000-0005-0000-0000-0000779C0000}"/>
    <cellStyle name="Output 13 5 21" xfId="40058" xr:uid="{00000000-0005-0000-0000-0000789C0000}"/>
    <cellStyle name="Output 13 5 3" xfId="40059" xr:uid="{00000000-0005-0000-0000-0000799C0000}"/>
    <cellStyle name="Output 13 5 3 10" xfId="40060" xr:uid="{00000000-0005-0000-0000-00007A9C0000}"/>
    <cellStyle name="Output 13 5 3 11" xfId="40061" xr:uid="{00000000-0005-0000-0000-00007B9C0000}"/>
    <cellStyle name="Output 13 5 3 12" xfId="40062" xr:uid="{00000000-0005-0000-0000-00007C9C0000}"/>
    <cellStyle name="Output 13 5 3 13" xfId="40063" xr:uid="{00000000-0005-0000-0000-00007D9C0000}"/>
    <cellStyle name="Output 13 5 3 14" xfId="40064" xr:uid="{00000000-0005-0000-0000-00007E9C0000}"/>
    <cellStyle name="Output 13 5 3 15" xfId="40065" xr:uid="{00000000-0005-0000-0000-00007F9C0000}"/>
    <cellStyle name="Output 13 5 3 16" xfId="40066" xr:uid="{00000000-0005-0000-0000-0000809C0000}"/>
    <cellStyle name="Output 13 5 3 2" xfId="40067" xr:uid="{00000000-0005-0000-0000-0000819C0000}"/>
    <cellStyle name="Output 13 5 3 3" xfId="40068" xr:uid="{00000000-0005-0000-0000-0000829C0000}"/>
    <cellStyle name="Output 13 5 3 4" xfId="40069" xr:uid="{00000000-0005-0000-0000-0000839C0000}"/>
    <cellStyle name="Output 13 5 3 5" xfId="40070" xr:uid="{00000000-0005-0000-0000-0000849C0000}"/>
    <cellStyle name="Output 13 5 3 6" xfId="40071" xr:uid="{00000000-0005-0000-0000-0000859C0000}"/>
    <cellStyle name="Output 13 5 3 7" xfId="40072" xr:uid="{00000000-0005-0000-0000-0000869C0000}"/>
    <cellStyle name="Output 13 5 3 8" xfId="40073" xr:uid="{00000000-0005-0000-0000-0000879C0000}"/>
    <cellStyle name="Output 13 5 3 9" xfId="40074" xr:uid="{00000000-0005-0000-0000-0000889C0000}"/>
    <cellStyle name="Output 13 5 4" xfId="40075" xr:uid="{00000000-0005-0000-0000-0000899C0000}"/>
    <cellStyle name="Output 13 5 4 10" xfId="40076" xr:uid="{00000000-0005-0000-0000-00008A9C0000}"/>
    <cellStyle name="Output 13 5 4 11" xfId="40077" xr:uid="{00000000-0005-0000-0000-00008B9C0000}"/>
    <cellStyle name="Output 13 5 4 12" xfId="40078" xr:uid="{00000000-0005-0000-0000-00008C9C0000}"/>
    <cellStyle name="Output 13 5 4 13" xfId="40079" xr:uid="{00000000-0005-0000-0000-00008D9C0000}"/>
    <cellStyle name="Output 13 5 4 14" xfId="40080" xr:uid="{00000000-0005-0000-0000-00008E9C0000}"/>
    <cellStyle name="Output 13 5 4 15" xfId="40081" xr:uid="{00000000-0005-0000-0000-00008F9C0000}"/>
    <cellStyle name="Output 13 5 4 16" xfId="40082" xr:uid="{00000000-0005-0000-0000-0000909C0000}"/>
    <cellStyle name="Output 13 5 4 2" xfId="40083" xr:uid="{00000000-0005-0000-0000-0000919C0000}"/>
    <cellStyle name="Output 13 5 4 3" xfId="40084" xr:uid="{00000000-0005-0000-0000-0000929C0000}"/>
    <cellStyle name="Output 13 5 4 4" xfId="40085" xr:uid="{00000000-0005-0000-0000-0000939C0000}"/>
    <cellStyle name="Output 13 5 4 5" xfId="40086" xr:uid="{00000000-0005-0000-0000-0000949C0000}"/>
    <cellStyle name="Output 13 5 4 6" xfId="40087" xr:uid="{00000000-0005-0000-0000-0000959C0000}"/>
    <cellStyle name="Output 13 5 4 7" xfId="40088" xr:uid="{00000000-0005-0000-0000-0000969C0000}"/>
    <cellStyle name="Output 13 5 4 8" xfId="40089" xr:uid="{00000000-0005-0000-0000-0000979C0000}"/>
    <cellStyle name="Output 13 5 4 9" xfId="40090" xr:uid="{00000000-0005-0000-0000-0000989C0000}"/>
    <cellStyle name="Output 13 5 5" xfId="40091" xr:uid="{00000000-0005-0000-0000-0000999C0000}"/>
    <cellStyle name="Output 13 5 5 10" xfId="40092" xr:uid="{00000000-0005-0000-0000-00009A9C0000}"/>
    <cellStyle name="Output 13 5 5 11" xfId="40093" xr:uid="{00000000-0005-0000-0000-00009B9C0000}"/>
    <cellStyle name="Output 13 5 5 12" xfId="40094" xr:uid="{00000000-0005-0000-0000-00009C9C0000}"/>
    <cellStyle name="Output 13 5 5 13" xfId="40095" xr:uid="{00000000-0005-0000-0000-00009D9C0000}"/>
    <cellStyle name="Output 13 5 5 14" xfId="40096" xr:uid="{00000000-0005-0000-0000-00009E9C0000}"/>
    <cellStyle name="Output 13 5 5 15" xfId="40097" xr:uid="{00000000-0005-0000-0000-00009F9C0000}"/>
    <cellStyle name="Output 13 5 5 2" xfId="40098" xr:uid="{00000000-0005-0000-0000-0000A09C0000}"/>
    <cellStyle name="Output 13 5 5 3" xfId="40099" xr:uid="{00000000-0005-0000-0000-0000A19C0000}"/>
    <cellStyle name="Output 13 5 5 4" xfId="40100" xr:uid="{00000000-0005-0000-0000-0000A29C0000}"/>
    <cellStyle name="Output 13 5 5 5" xfId="40101" xr:uid="{00000000-0005-0000-0000-0000A39C0000}"/>
    <cellStyle name="Output 13 5 5 6" xfId="40102" xr:uid="{00000000-0005-0000-0000-0000A49C0000}"/>
    <cellStyle name="Output 13 5 5 7" xfId="40103" xr:uid="{00000000-0005-0000-0000-0000A59C0000}"/>
    <cellStyle name="Output 13 5 5 8" xfId="40104" xr:uid="{00000000-0005-0000-0000-0000A69C0000}"/>
    <cellStyle name="Output 13 5 5 9" xfId="40105" xr:uid="{00000000-0005-0000-0000-0000A79C0000}"/>
    <cellStyle name="Output 13 5 6" xfId="40106" xr:uid="{00000000-0005-0000-0000-0000A89C0000}"/>
    <cellStyle name="Output 13 5 7" xfId="40107" xr:uid="{00000000-0005-0000-0000-0000A99C0000}"/>
    <cellStyle name="Output 13 5 8" xfId="40108" xr:uid="{00000000-0005-0000-0000-0000AA9C0000}"/>
    <cellStyle name="Output 13 5 9" xfId="40109" xr:uid="{00000000-0005-0000-0000-0000AB9C0000}"/>
    <cellStyle name="Output 13 6" xfId="40110" xr:uid="{00000000-0005-0000-0000-0000AC9C0000}"/>
    <cellStyle name="Output 13 6 10" xfId="40111" xr:uid="{00000000-0005-0000-0000-0000AD9C0000}"/>
    <cellStyle name="Output 13 6 11" xfId="40112" xr:uid="{00000000-0005-0000-0000-0000AE9C0000}"/>
    <cellStyle name="Output 13 6 12" xfId="40113" xr:uid="{00000000-0005-0000-0000-0000AF9C0000}"/>
    <cellStyle name="Output 13 6 13" xfId="40114" xr:uid="{00000000-0005-0000-0000-0000B09C0000}"/>
    <cellStyle name="Output 13 6 14" xfId="40115" xr:uid="{00000000-0005-0000-0000-0000B19C0000}"/>
    <cellStyle name="Output 13 6 15" xfId="40116" xr:uid="{00000000-0005-0000-0000-0000B29C0000}"/>
    <cellStyle name="Output 13 6 16" xfId="40117" xr:uid="{00000000-0005-0000-0000-0000B39C0000}"/>
    <cellStyle name="Output 13 6 17" xfId="40118" xr:uid="{00000000-0005-0000-0000-0000B49C0000}"/>
    <cellStyle name="Output 13 6 18" xfId="40119" xr:uid="{00000000-0005-0000-0000-0000B59C0000}"/>
    <cellStyle name="Output 13 6 19" xfId="40120" xr:uid="{00000000-0005-0000-0000-0000B69C0000}"/>
    <cellStyle name="Output 13 6 2" xfId="40121" xr:uid="{00000000-0005-0000-0000-0000B79C0000}"/>
    <cellStyle name="Output 13 6 2 10" xfId="40122" xr:uid="{00000000-0005-0000-0000-0000B89C0000}"/>
    <cellStyle name="Output 13 6 2 11" xfId="40123" xr:uid="{00000000-0005-0000-0000-0000B99C0000}"/>
    <cellStyle name="Output 13 6 2 12" xfId="40124" xr:uid="{00000000-0005-0000-0000-0000BA9C0000}"/>
    <cellStyle name="Output 13 6 2 13" xfId="40125" xr:uid="{00000000-0005-0000-0000-0000BB9C0000}"/>
    <cellStyle name="Output 13 6 2 14" xfId="40126" xr:uid="{00000000-0005-0000-0000-0000BC9C0000}"/>
    <cellStyle name="Output 13 6 2 15" xfId="40127" xr:uid="{00000000-0005-0000-0000-0000BD9C0000}"/>
    <cellStyle name="Output 13 6 2 16" xfId="40128" xr:uid="{00000000-0005-0000-0000-0000BE9C0000}"/>
    <cellStyle name="Output 13 6 2 2" xfId="40129" xr:uid="{00000000-0005-0000-0000-0000BF9C0000}"/>
    <cellStyle name="Output 13 6 2 3" xfId="40130" xr:uid="{00000000-0005-0000-0000-0000C09C0000}"/>
    <cellStyle name="Output 13 6 2 4" xfId="40131" xr:uid="{00000000-0005-0000-0000-0000C19C0000}"/>
    <cellStyle name="Output 13 6 2 5" xfId="40132" xr:uid="{00000000-0005-0000-0000-0000C29C0000}"/>
    <cellStyle name="Output 13 6 2 6" xfId="40133" xr:uid="{00000000-0005-0000-0000-0000C39C0000}"/>
    <cellStyle name="Output 13 6 2 7" xfId="40134" xr:uid="{00000000-0005-0000-0000-0000C49C0000}"/>
    <cellStyle name="Output 13 6 2 8" xfId="40135" xr:uid="{00000000-0005-0000-0000-0000C59C0000}"/>
    <cellStyle name="Output 13 6 2 9" xfId="40136" xr:uid="{00000000-0005-0000-0000-0000C69C0000}"/>
    <cellStyle name="Output 13 6 20" xfId="40137" xr:uid="{00000000-0005-0000-0000-0000C79C0000}"/>
    <cellStyle name="Output 13 6 21" xfId="40138" xr:uid="{00000000-0005-0000-0000-0000C89C0000}"/>
    <cellStyle name="Output 13 6 3" xfId="40139" xr:uid="{00000000-0005-0000-0000-0000C99C0000}"/>
    <cellStyle name="Output 13 6 3 10" xfId="40140" xr:uid="{00000000-0005-0000-0000-0000CA9C0000}"/>
    <cellStyle name="Output 13 6 3 11" xfId="40141" xr:uid="{00000000-0005-0000-0000-0000CB9C0000}"/>
    <cellStyle name="Output 13 6 3 12" xfId="40142" xr:uid="{00000000-0005-0000-0000-0000CC9C0000}"/>
    <cellStyle name="Output 13 6 3 13" xfId="40143" xr:uid="{00000000-0005-0000-0000-0000CD9C0000}"/>
    <cellStyle name="Output 13 6 3 14" xfId="40144" xr:uid="{00000000-0005-0000-0000-0000CE9C0000}"/>
    <cellStyle name="Output 13 6 3 15" xfId="40145" xr:uid="{00000000-0005-0000-0000-0000CF9C0000}"/>
    <cellStyle name="Output 13 6 3 16" xfId="40146" xr:uid="{00000000-0005-0000-0000-0000D09C0000}"/>
    <cellStyle name="Output 13 6 3 2" xfId="40147" xr:uid="{00000000-0005-0000-0000-0000D19C0000}"/>
    <cellStyle name="Output 13 6 3 3" xfId="40148" xr:uid="{00000000-0005-0000-0000-0000D29C0000}"/>
    <cellStyle name="Output 13 6 3 4" xfId="40149" xr:uid="{00000000-0005-0000-0000-0000D39C0000}"/>
    <cellStyle name="Output 13 6 3 5" xfId="40150" xr:uid="{00000000-0005-0000-0000-0000D49C0000}"/>
    <cellStyle name="Output 13 6 3 6" xfId="40151" xr:uid="{00000000-0005-0000-0000-0000D59C0000}"/>
    <cellStyle name="Output 13 6 3 7" xfId="40152" xr:uid="{00000000-0005-0000-0000-0000D69C0000}"/>
    <cellStyle name="Output 13 6 3 8" xfId="40153" xr:uid="{00000000-0005-0000-0000-0000D79C0000}"/>
    <cellStyle name="Output 13 6 3 9" xfId="40154" xr:uid="{00000000-0005-0000-0000-0000D89C0000}"/>
    <cellStyle name="Output 13 6 4" xfId="40155" xr:uid="{00000000-0005-0000-0000-0000D99C0000}"/>
    <cellStyle name="Output 13 6 4 10" xfId="40156" xr:uid="{00000000-0005-0000-0000-0000DA9C0000}"/>
    <cellStyle name="Output 13 6 4 11" xfId="40157" xr:uid="{00000000-0005-0000-0000-0000DB9C0000}"/>
    <cellStyle name="Output 13 6 4 12" xfId="40158" xr:uid="{00000000-0005-0000-0000-0000DC9C0000}"/>
    <cellStyle name="Output 13 6 4 13" xfId="40159" xr:uid="{00000000-0005-0000-0000-0000DD9C0000}"/>
    <cellStyle name="Output 13 6 4 14" xfId="40160" xr:uid="{00000000-0005-0000-0000-0000DE9C0000}"/>
    <cellStyle name="Output 13 6 4 15" xfId="40161" xr:uid="{00000000-0005-0000-0000-0000DF9C0000}"/>
    <cellStyle name="Output 13 6 4 16" xfId="40162" xr:uid="{00000000-0005-0000-0000-0000E09C0000}"/>
    <cellStyle name="Output 13 6 4 2" xfId="40163" xr:uid="{00000000-0005-0000-0000-0000E19C0000}"/>
    <cellStyle name="Output 13 6 4 3" xfId="40164" xr:uid="{00000000-0005-0000-0000-0000E29C0000}"/>
    <cellStyle name="Output 13 6 4 4" xfId="40165" xr:uid="{00000000-0005-0000-0000-0000E39C0000}"/>
    <cellStyle name="Output 13 6 4 5" xfId="40166" xr:uid="{00000000-0005-0000-0000-0000E49C0000}"/>
    <cellStyle name="Output 13 6 4 6" xfId="40167" xr:uid="{00000000-0005-0000-0000-0000E59C0000}"/>
    <cellStyle name="Output 13 6 4 7" xfId="40168" xr:uid="{00000000-0005-0000-0000-0000E69C0000}"/>
    <cellStyle name="Output 13 6 4 8" xfId="40169" xr:uid="{00000000-0005-0000-0000-0000E79C0000}"/>
    <cellStyle name="Output 13 6 4 9" xfId="40170" xr:uid="{00000000-0005-0000-0000-0000E89C0000}"/>
    <cellStyle name="Output 13 6 5" xfId="40171" xr:uid="{00000000-0005-0000-0000-0000E99C0000}"/>
    <cellStyle name="Output 13 6 5 10" xfId="40172" xr:uid="{00000000-0005-0000-0000-0000EA9C0000}"/>
    <cellStyle name="Output 13 6 5 11" xfId="40173" xr:uid="{00000000-0005-0000-0000-0000EB9C0000}"/>
    <cellStyle name="Output 13 6 5 12" xfId="40174" xr:uid="{00000000-0005-0000-0000-0000EC9C0000}"/>
    <cellStyle name="Output 13 6 5 13" xfId="40175" xr:uid="{00000000-0005-0000-0000-0000ED9C0000}"/>
    <cellStyle name="Output 13 6 5 14" xfId="40176" xr:uid="{00000000-0005-0000-0000-0000EE9C0000}"/>
    <cellStyle name="Output 13 6 5 15" xfId="40177" xr:uid="{00000000-0005-0000-0000-0000EF9C0000}"/>
    <cellStyle name="Output 13 6 5 2" xfId="40178" xr:uid="{00000000-0005-0000-0000-0000F09C0000}"/>
    <cellStyle name="Output 13 6 5 3" xfId="40179" xr:uid="{00000000-0005-0000-0000-0000F19C0000}"/>
    <cellStyle name="Output 13 6 5 4" xfId="40180" xr:uid="{00000000-0005-0000-0000-0000F29C0000}"/>
    <cellStyle name="Output 13 6 5 5" xfId="40181" xr:uid="{00000000-0005-0000-0000-0000F39C0000}"/>
    <cellStyle name="Output 13 6 5 6" xfId="40182" xr:uid="{00000000-0005-0000-0000-0000F49C0000}"/>
    <cellStyle name="Output 13 6 5 7" xfId="40183" xr:uid="{00000000-0005-0000-0000-0000F59C0000}"/>
    <cellStyle name="Output 13 6 5 8" xfId="40184" xr:uid="{00000000-0005-0000-0000-0000F69C0000}"/>
    <cellStyle name="Output 13 6 5 9" xfId="40185" xr:uid="{00000000-0005-0000-0000-0000F79C0000}"/>
    <cellStyle name="Output 13 6 6" xfId="40186" xr:uid="{00000000-0005-0000-0000-0000F89C0000}"/>
    <cellStyle name="Output 13 6 7" xfId="40187" xr:uid="{00000000-0005-0000-0000-0000F99C0000}"/>
    <cellStyle name="Output 13 6 8" xfId="40188" xr:uid="{00000000-0005-0000-0000-0000FA9C0000}"/>
    <cellStyle name="Output 13 6 9" xfId="40189" xr:uid="{00000000-0005-0000-0000-0000FB9C0000}"/>
    <cellStyle name="Output 13 7" xfId="40190" xr:uid="{00000000-0005-0000-0000-0000FC9C0000}"/>
    <cellStyle name="Output 13 7 10" xfId="40191" xr:uid="{00000000-0005-0000-0000-0000FD9C0000}"/>
    <cellStyle name="Output 13 7 11" xfId="40192" xr:uid="{00000000-0005-0000-0000-0000FE9C0000}"/>
    <cellStyle name="Output 13 7 12" xfId="40193" xr:uid="{00000000-0005-0000-0000-0000FF9C0000}"/>
    <cellStyle name="Output 13 7 13" xfId="40194" xr:uid="{00000000-0005-0000-0000-0000009D0000}"/>
    <cellStyle name="Output 13 7 14" xfId="40195" xr:uid="{00000000-0005-0000-0000-0000019D0000}"/>
    <cellStyle name="Output 13 7 15" xfId="40196" xr:uid="{00000000-0005-0000-0000-0000029D0000}"/>
    <cellStyle name="Output 13 7 16" xfId="40197" xr:uid="{00000000-0005-0000-0000-0000039D0000}"/>
    <cellStyle name="Output 13 7 2" xfId="40198" xr:uid="{00000000-0005-0000-0000-0000049D0000}"/>
    <cellStyle name="Output 13 7 3" xfId="40199" xr:uid="{00000000-0005-0000-0000-0000059D0000}"/>
    <cellStyle name="Output 13 7 4" xfId="40200" xr:uid="{00000000-0005-0000-0000-0000069D0000}"/>
    <cellStyle name="Output 13 7 5" xfId="40201" xr:uid="{00000000-0005-0000-0000-0000079D0000}"/>
    <cellStyle name="Output 13 7 6" xfId="40202" xr:uid="{00000000-0005-0000-0000-0000089D0000}"/>
    <cellStyle name="Output 13 7 7" xfId="40203" xr:uid="{00000000-0005-0000-0000-0000099D0000}"/>
    <cellStyle name="Output 13 7 8" xfId="40204" xr:uid="{00000000-0005-0000-0000-00000A9D0000}"/>
    <cellStyle name="Output 13 7 9" xfId="40205" xr:uid="{00000000-0005-0000-0000-00000B9D0000}"/>
    <cellStyle name="Output 13 8" xfId="40206" xr:uid="{00000000-0005-0000-0000-00000C9D0000}"/>
    <cellStyle name="Output 13 8 10" xfId="40207" xr:uid="{00000000-0005-0000-0000-00000D9D0000}"/>
    <cellStyle name="Output 13 8 11" xfId="40208" xr:uid="{00000000-0005-0000-0000-00000E9D0000}"/>
    <cellStyle name="Output 13 8 12" xfId="40209" xr:uid="{00000000-0005-0000-0000-00000F9D0000}"/>
    <cellStyle name="Output 13 8 13" xfId="40210" xr:uid="{00000000-0005-0000-0000-0000109D0000}"/>
    <cellStyle name="Output 13 8 14" xfId="40211" xr:uid="{00000000-0005-0000-0000-0000119D0000}"/>
    <cellStyle name="Output 13 8 15" xfId="40212" xr:uid="{00000000-0005-0000-0000-0000129D0000}"/>
    <cellStyle name="Output 13 8 16" xfId="40213" xr:uid="{00000000-0005-0000-0000-0000139D0000}"/>
    <cellStyle name="Output 13 8 2" xfId="40214" xr:uid="{00000000-0005-0000-0000-0000149D0000}"/>
    <cellStyle name="Output 13 8 3" xfId="40215" xr:uid="{00000000-0005-0000-0000-0000159D0000}"/>
    <cellStyle name="Output 13 8 4" xfId="40216" xr:uid="{00000000-0005-0000-0000-0000169D0000}"/>
    <cellStyle name="Output 13 8 5" xfId="40217" xr:uid="{00000000-0005-0000-0000-0000179D0000}"/>
    <cellStyle name="Output 13 8 6" xfId="40218" xr:uid="{00000000-0005-0000-0000-0000189D0000}"/>
    <cellStyle name="Output 13 8 7" xfId="40219" xr:uid="{00000000-0005-0000-0000-0000199D0000}"/>
    <cellStyle name="Output 13 8 8" xfId="40220" xr:uid="{00000000-0005-0000-0000-00001A9D0000}"/>
    <cellStyle name="Output 13 8 9" xfId="40221" xr:uid="{00000000-0005-0000-0000-00001B9D0000}"/>
    <cellStyle name="Output 13 9" xfId="40222" xr:uid="{00000000-0005-0000-0000-00001C9D0000}"/>
    <cellStyle name="Output 13 9 10" xfId="40223" xr:uid="{00000000-0005-0000-0000-00001D9D0000}"/>
    <cellStyle name="Output 13 9 11" xfId="40224" xr:uid="{00000000-0005-0000-0000-00001E9D0000}"/>
    <cellStyle name="Output 13 9 12" xfId="40225" xr:uid="{00000000-0005-0000-0000-00001F9D0000}"/>
    <cellStyle name="Output 13 9 13" xfId="40226" xr:uid="{00000000-0005-0000-0000-0000209D0000}"/>
    <cellStyle name="Output 13 9 14" xfId="40227" xr:uid="{00000000-0005-0000-0000-0000219D0000}"/>
    <cellStyle name="Output 13 9 15" xfId="40228" xr:uid="{00000000-0005-0000-0000-0000229D0000}"/>
    <cellStyle name="Output 13 9 16" xfId="40229" xr:uid="{00000000-0005-0000-0000-0000239D0000}"/>
    <cellStyle name="Output 13 9 2" xfId="40230" xr:uid="{00000000-0005-0000-0000-0000249D0000}"/>
    <cellStyle name="Output 13 9 3" xfId="40231" xr:uid="{00000000-0005-0000-0000-0000259D0000}"/>
    <cellStyle name="Output 13 9 4" xfId="40232" xr:uid="{00000000-0005-0000-0000-0000269D0000}"/>
    <cellStyle name="Output 13 9 5" xfId="40233" xr:uid="{00000000-0005-0000-0000-0000279D0000}"/>
    <cellStyle name="Output 13 9 6" xfId="40234" xr:uid="{00000000-0005-0000-0000-0000289D0000}"/>
    <cellStyle name="Output 13 9 7" xfId="40235" xr:uid="{00000000-0005-0000-0000-0000299D0000}"/>
    <cellStyle name="Output 13 9 8" xfId="40236" xr:uid="{00000000-0005-0000-0000-00002A9D0000}"/>
    <cellStyle name="Output 13 9 9" xfId="40237" xr:uid="{00000000-0005-0000-0000-00002B9D0000}"/>
    <cellStyle name="Output 14" xfId="40238" xr:uid="{00000000-0005-0000-0000-00002C9D0000}"/>
    <cellStyle name="Output 14 10" xfId="40239" xr:uid="{00000000-0005-0000-0000-00002D9D0000}"/>
    <cellStyle name="Output 14 10 10" xfId="40240" xr:uid="{00000000-0005-0000-0000-00002E9D0000}"/>
    <cellStyle name="Output 14 10 11" xfId="40241" xr:uid="{00000000-0005-0000-0000-00002F9D0000}"/>
    <cellStyle name="Output 14 10 12" xfId="40242" xr:uid="{00000000-0005-0000-0000-0000309D0000}"/>
    <cellStyle name="Output 14 10 13" xfId="40243" xr:uid="{00000000-0005-0000-0000-0000319D0000}"/>
    <cellStyle name="Output 14 10 14" xfId="40244" xr:uid="{00000000-0005-0000-0000-0000329D0000}"/>
    <cellStyle name="Output 14 10 15" xfId="40245" xr:uid="{00000000-0005-0000-0000-0000339D0000}"/>
    <cellStyle name="Output 14 10 2" xfId="40246" xr:uid="{00000000-0005-0000-0000-0000349D0000}"/>
    <cellStyle name="Output 14 10 3" xfId="40247" xr:uid="{00000000-0005-0000-0000-0000359D0000}"/>
    <cellStyle name="Output 14 10 4" xfId="40248" xr:uid="{00000000-0005-0000-0000-0000369D0000}"/>
    <cellStyle name="Output 14 10 5" xfId="40249" xr:uid="{00000000-0005-0000-0000-0000379D0000}"/>
    <cellStyle name="Output 14 10 6" xfId="40250" xr:uid="{00000000-0005-0000-0000-0000389D0000}"/>
    <cellStyle name="Output 14 10 7" xfId="40251" xr:uid="{00000000-0005-0000-0000-0000399D0000}"/>
    <cellStyle name="Output 14 10 8" xfId="40252" xr:uid="{00000000-0005-0000-0000-00003A9D0000}"/>
    <cellStyle name="Output 14 10 9" xfId="40253" xr:uid="{00000000-0005-0000-0000-00003B9D0000}"/>
    <cellStyle name="Output 14 11" xfId="40254" xr:uid="{00000000-0005-0000-0000-00003C9D0000}"/>
    <cellStyle name="Output 14 12" xfId="40255" xr:uid="{00000000-0005-0000-0000-00003D9D0000}"/>
    <cellStyle name="Output 14 13" xfId="40256" xr:uid="{00000000-0005-0000-0000-00003E9D0000}"/>
    <cellStyle name="Output 14 14" xfId="40257" xr:uid="{00000000-0005-0000-0000-00003F9D0000}"/>
    <cellStyle name="Output 14 15" xfId="40258" xr:uid="{00000000-0005-0000-0000-0000409D0000}"/>
    <cellStyle name="Output 14 16" xfId="40259" xr:uid="{00000000-0005-0000-0000-0000419D0000}"/>
    <cellStyle name="Output 14 17" xfId="40260" xr:uid="{00000000-0005-0000-0000-0000429D0000}"/>
    <cellStyle name="Output 14 18" xfId="40261" xr:uid="{00000000-0005-0000-0000-0000439D0000}"/>
    <cellStyle name="Output 14 19" xfId="40262" xr:uid="{00000000-0005-0000-0000-0000449D0000}"/>
    <cellStyle name="Output 14 2" xfId="40263" xr:uid="{00000000-0005-0000-0000-0000459D0000}"/>
    <cellStyle name="Output 14 2 10" xfId="40264" xr:uid="{00000000-0005-0000-0000-0000469D0000}"/>
    <cellStyle name="Output 14 2 11" xfId="40265" xr:uid="{00000000-0005-0000-0000-0000479D0000}"/>
    <cellStyle name="Output 14 2 12" xfId="40266" xr:uid="{00000000-0005-0000-0000-0000489D0000}"/>
    <cellStyle name="Output 14 2 13" xfId="40267" xr:uid="{00000000-0005-0000-0000-0000499D0000}"/>
    <cellStyle name="Output 14 2 14" xfId="40268" xr:uid="{00000000-0005-0000-0000-00004A9D0000}"/>
    <cellStyle name="Output 14 2 15" xfId="40269" xr:uid="{00000000-0005-0000-0000-00004B9D0000}"/>
    <cellStyle name="Output 14 2 16" xfId="40270" xr:uid="{00000000-0005-0000-0000-00004C9D0000}"/>
    <cellStyle name="Output 14 2 17" xfId="40271" xr:uid="{00000000-0005-0000-0000-00004D9D0000}"/>
    <cellStyle name="Output 14 2 18" xfId="40272" xr:uid="{00000000-0005-0000-0000-00004E9D0000}"/>
    <cellStyle name="Output 14 2 19" xfId="40273" xr:uid="{00000000-0005-0000-0000-00004F9D0000}"/>
    <cellStyle name="Output 14 2 2" xfId="40274" xr:uid="{00000000-0005-0000-0000-0000509D0000}"/>
    <cellStyle name="Output 14 2 2 10" xfId="40275" xr:uid="{00000000-0005-0000-0000-0000519D0000}"/>
    <cellStyle name="Output 14 2 2 11" xfId="40276" xr:uid="{00000000-0005-0000-0000-0000529D0000}"/>
    <cellStyle name="Output 14 2 2 12" xfId="40277" xr:uid="{00000000-0005-0000-0000-0000539D0000}"/>
    <cellStyle name="Output 14 2 2 13" xfId="40278" xr:uid="{00000000-0005-0000-0000-0000549D0000}"/>
    <cellStyle name="Output 14 2 2 14" xfId="40279" xr:uid="{00000000-0005-0000-0000-0000559D0000}"/>
    <cellStyle name="Output 14 2 2 15" xfId="40280" xr:uid="{00000000-0005-0000-0000-0000569D0000}"/>
    <cellStyle name="Output 14 2 2 16" xfId="40281" xr:uid="{00000000-0005-0000-0000-0000579D0000}"/>
    <cellStyle name="Output 14 2 2 17" xfId="40282" xr:uid="{00000000-0005-0000-0000-0000589D0000}"/>
    <cellStyle name="Output 14 2 2 18" xfId="40283" xr:uid="{00000000-0005-0000-0000-0000599D0000}"/>
    <cellStyle name="Output 14 2 2 19" xfId="40284" xr:uid="{00000000-0005-0000-0000-00005A9D0000}"/>
    <cellStyle name="Output 14 2 2 2" xfId="40285" xr:uid="{00000000-0005-0000-0000-00005B9D0000}"/>
    <cellStyle name="Output 14 2 2 2 10" xfId="40286" xr:uid="{00000000-0005-0000-0000-00005C9D0000}"/>
    <cellStyle name="Output 14 2 2 2 11" xfId="40287" xr:uid="{00000000-0005-0000-0000-00005D9D0000}"/>
    <cellStyle name="Output 14 2 2 2 12" xfId="40288" xr:uid="{00000000-0005-0000-0000-00005E9D0000}"/>
    <cellStyle name="Output 14 2 2 2 13" xfId="40289" xr:uid="{00000000-0005-0000-0000-00005F9D0000}"/>
    <cellStyle name="Output 14 2 2 2 14" xfId="40290" xr:uid="{00000000-0005-0000-0000-0000609D0000}"/>
    <cellStyle name="Output 14 2 2 2 15" xfId="40291" xr:uid="{00000000-0005-0000-0000-0000619D0000}"/>
    <cellStyle name="Output 14 2 2 2 16" xfId="40292" xr:uid="{00000000-0005-0000-0000-0000629D0000}"/>
    <cellStyle name="Output 14 2 2 2 2" xfId="40293" xr:uid="{00000000-0005-0000-0000-0000639D0000}"/>
    <cellStyle name="Output 14 2 2 2 3" xfId="40294" xr:uid="{00000000-0005-0000-0000-0000649D0000}"/>
    <cellStyle name="Output 14 2 2 2 4" xfId="40295" xr:uid="{00000000-0005-0000-0000-0000659D0000}"/>
    <cellStyle name="Output 14 2 2 2 5" xfId="40296" xr:uid="{00000000-0005-0000-0000-0000669D0000}"/>
    <cellStyle name="Output 14 2 2 2 6" xfId="40297" xr:uid="{00000000-0005-0000-0000-0000679D0000}"/>
    <cellStyle name="Output 14 2 2 2 7" xfId="40298" xr:uid="{00000000-0005-0000-0000-0000689D0000}"/>
    <cellStyle name="Output 14 2 2 2 8" xfId="40299" xr:uid="{00000000-0005-0000-0000-0000699D0000}"/>
    <cellStyle name="Output 14 2 2 2 9" xfId="40300" xr:uid="{00000000-0005-0000-0000-00006A9D0000}"/>
    <cellStyle name="Output 14 2 2 20" xfId="40301" xr:uid="{00000000-0005-0000-0000-00006B9D0000}"/>
    <cellStyle name="Output 14 2 2 21" xfId="40302" xr:uid="{00000000-0005-0000-0000-00006C9D0000}"/>
    <cellStyle name="Output 14 2 2 3" xfId="40303" xr:uid="{00000000-0005-0000-0000-00006D9D0000}"/>
    <cellStyle name="Output 14 2 2 3 10" xfId="40304" xr:uid="{00000000-0005-0000-0000-00006E9D0000}"/>
    <cellStyle name="Output 14 2 2 3 11" xfId="40305" xr:uid="{00000000-0005-0000-0000-00006F9D0000}"/>
    <cellStyle name="Output 14 2 2 3 12" xfId="40306" xr:uid="{00000000-0005-0000-0000-0000709D0000}"/>
    <cellStyle name="Output 14 2 2 3 13" xfId="40307" xr:uid="{00000000-0005-0000-0000-0000719D0000}"/>
    <cellStyle name="Output 14 2 2 3 14" xfId="40308" xr:uid="{00000000-0005-0000-0000-0000729D0000}"/>
    <cellStyle name="Output 14 2 2 3 15" xfId="40309" xr:uid="{00000000-0005-0000-0000-0000739D0000}"/>
    <cellStyle name="Output 14 2 2 3 16" xfId="40310" xr:uid="{00000000-0005-0000-0000-0000749D0000}"/>
    <cellStyle name="Output 14 2 2 3 2" xfId="40311" xr:uid="{00000000-0005-0000-0000-0000759D0000}"/>
    <cellStyle name="Output 14 2 2 3 3" xfId="40312" xr:uid="{00000000-0005-0000-0000-0000769D0000}"/>
    <cellStyle name="Output 14 2 2 3 4" xfId="40313" xr:uid="{00000000-0005-0000-0000-0000779D0000}"/>
    <cellStyle name="Output 14 2 2 3 5" xfId="40314" xr:uid="{00000000-0005-0000-0000-0000789D0000}"/>
    <cellStyle name="Output 14 2 2 3 6" xfId="40315" xr:uid="{00000000-0005-0000-0000-0000799D0000}"/>
    <cellStyle name="Output 14 2 2 3 7" xfId="40316" xr:uid="{00000000-0005-0000-0000-00007A9D0000}"/>
    <cellStyle name="Output 14 2 2 3 8" xfId="40317" xr:uid="{00000000-0005-0000-0000-00007B9D0000}"/>
    <cellStyle name="Output 14 2 2 3 9" xfId="40318" xr:uid="{00000000-0005-0000-0000-00007C9D0000}"/>
    <cellStyle name="Output 14 2 2 4" xfId="40319" xr:uid="{00000000-0005-0000-0000-00007D9D0000}"/>
    <cellStyle name="Output 14 2 2 4 10" xfId="40320" xr:uid="{00000000-0005-0000-0000-00007E9D0000}"/>
    <cellStyle name="Output 14 2 2 4 11" xfId="40321" xr:uid="{00000000-0005-0000-0000-00007F9D0000}"/>
    <cellStyle name="Output 14 2 2 4 12" xfId="40322" xr:uid="{00000000-0005-0000-0000-0000809D0000}"/>
    <cellStyle name="Output 14 2 2 4 13" xfId="40323" xr:uid="{00000000-0005-0000-0000-0000819D0000}"/>
    <cellStyle name="Output 14 2 2 4 14" xfId="40324" xr:uid="{00000000-0005-0000-0000-0000829D0000}"/>
    <cellStyle name="Output 14 2 2 4 15" xfId="40325" xr:uid="{00000000-0005-0000-0000-0000839D0000}"/>
    <cellStyle name="Output 14 2 2 4 16" xfId="40326" xr:uid="{00000000-0005-0000-0000-0000849D0000}"/>
    <cellStyle name="Output 14 2 2 4 2" xfId="40327" xr:uid="{00000000-0005-0000-0000-0000859D0000}"/>
    <cellStyle name="Output 14 2 2 4 3" xfId="40328" xr:uid="{00000000-0005-0000-0000-0000869D0000}"/>
    <cellStyle name="Output 14 2 2 4 4" xfId="40329" xr:uid="{00000000-0005-0000-0000-0000879D0000}"/>
    <cellStyle name="Output 14 2 2 4 5" xfId="40330" xr:uid="{00000000-0005-0000-0000-0000889D0000}"/>
    <cellStyle name="Output 14 2 2 4 6" xfId="40331" xr:uid="{00000000-0005-0000-0000-0000899D0000}"/>
    <cellStyle name="Output 14 2 2 4 7" xfId="40332" xr:uid="{00000000-0005-0000-0000-00008A9D0000}"/>
    <cellStyle name="Output 14 2 2 4 8" xfId="40333" xr:uid="{00000000-0005-0000-0000-00008B9D0000}"/>
    <cellStyle name="Output 14 2 2 4 9" xfId="40334" xr:uid="{00000000-0005-0000-0000-00008C9D0000}"/>
    <cellStyle name="Output 14 2 2 5" xfId="40335" xr:uid="{00000000-0005-0000-0000-00008D9D0000}"/>
    <cellStyle name="Output 14 2 2 5 10" xfId="40336" xr:uid="{00000000-0005-0000-0000-00008E9D0000}"/>
    <cellStyle name="Output 14 2 2 5 11" xfId="40337" xr:uid="{00000000-0005-0000-0000-00008F9D0000}"/>
    <cellStyle name="Output 14 2 2 5 12" xfId="40338" xr:uid="{00000000-0005-0000-0000-0000909D0000}"/>
    <cellStyle name="Output 14 2 2 5 13" xfId="40339" xr:uid="{00000000-0005-0000-0000-0000919D0000}"/>
    <cellStyle name="Output 14 2 2 5 14" xfId="40340" xr:uid="{00000000-0005-0000-0000-0000929D0000}"/>
    <cellStyle name="Output 14 2 2 5 15" xfId="40341" xr:uid="{00000000-0005-0000-0000-0000939D0000}"/>
    <cellStyle name="Output 14 2 2 5 2" xfId="40342" xr:uid="{00000000-0005-0000-0000-0000949D0000}"/>
    <cellStyle name="Output 14 2 2 5 3" xfId="40343" xr:uid="{00000000-0005-0000-0000-0000959D0000}"/>
    <cellStyle name="Output 14 2 2 5 4" xfId="40344" xr:uid="{00000000-0005-0000-0000-0000969D0000}"/>
    <cellStyle name="Output 14 2 2 5 5" xfId="40345" xr:uid="{00000000-0005-0000-0000-0000979D0000}"/>
    <cellStyle name="Output 14 2 2 5 6" xfId="40346" xr:uid="{00000000-0005-0000-0000-0000989D0000}"/>
    <cellStyle name="Output 14 2 2 5 7" xfId="40347" xr:uid="{00000000-0005-0000-0000-0000999D0000}"/>
    <cellStyle name="Output 14 2 2 5 8" xfId="40348" xr:uid="{00000000-0005-0000-0000-00009A9D0000}"/>
    <cellStyle name="Output 14 2 2 5 9" xfId="40349" xr:uid="{00000000-0005-0000-0000-00009B9D0000}"/>
    <cellStyle name="Output 14 2 2 6" xfId="40350" xr:uid="{00000000-0005-0000-0000-00009C9D0000}"/>
    <cellStyle name="Output 14 2 2 7" xfId="40351" xr:uid="{00000000-0005-0000-0000-00009D9D0000}"/>
    <cellStyle name="Output 14 2 2 8" xfId="40352" xr:uid="{00000000-0005-0000-0000-00009E9D0000}"/>
    <cellStyle name="Output 14 2 2 9" xfId="40353" xr:uid="{00000000-0005-0000-0000-00009F9D0000}"/>
    <cellStyle name="Output 14 2 20" xfId="40354" xr:uid="{00000000-0005-0000-0000-0000A09D0000}"/>
    <cellStyle name="Output 14 2 21" xfId="40355" xr:uid="{00000000-0005-0000-0000-0000A19D0000}"/>
    <cellStyle name="Output 14 2 22" xfId="40356" xr:uid="{00000000-0005-0000-0000-0000A29D0000}"/>
    <cellStyle name="Output 14 2 23" xfId="40357" xr:uid="{00000000-0005-0000-0000-0000A39D0000}"/>
    <cellStyle name="Output 14 2 24" xfId="40358" xr:uid="{00000000-0005-0000-0000-0000A49D0000}"/>
    <cellStyle name="Output 14 2 25" xfId="40359" xr:uid="{00000000-0005-0000-0000-0000A59D0000}"/>
    <cellStyle name="Output 14 2 26" xfId="40360" xr:uid="{00000000-0005-0000-0000-0000A69D0000}"/>
    <cellStyle name="Output 14 2 27" xfId="40361" xr:uid="{00000000-0005-0000-0000-0000A79D0000}"/>
    <cellStyle name="Output 14 2 3" xfId="40362" xr:uid="{00000000-0005-0000-0000-0000A89D0000}"/>
    <cellStyle name="Output 14 2 3 10" xfId="40363" xr:uid="{00000000-0005-0000-0000-0000A99D0000}"/>
    <cellStyle name="Output 14 2 3 11" xfId="40364" xr:uid="{00000000-0005-0000-0000-0000AA9D0000}"/>
    <cellStyle name="Output 14 2 3 12" xfId="40365" xr:uid="{00000000-0005-0000-0000-0000AB9D0000}"/>
    <cellStyle name="Output 14 2 3 13" xfId="40366" xr:uid="{00000000-0005-0000-0000-0000AC9D0000}"/>
    <cellStyle name="Output 14 2 3 14" xfId="40367" xr:uid="{00000000-0005-0000-0000-0000AD9D0000}"/>
    <cellStyle name="Output 14 2 3 15" xfId="40368" xr:uid="{00000000-0005-0000-0000-0000AE9D0000}"/>
    <cellStyle name="Output 14 2 3 16" xfId="40369" xr:uid="{00000000-0005-0000-0000-0000AF9D0000}"/>
    <cellStyle name="Output 14 2 3 17" xfId="40370" xr:uid="{00000000-0005-0000-0000-0000B09D0000}"/>
    <cellStyle name="Output 14 2 3 18" xfId="40371" xr:uid="{00000000-0005-0000-0000-0000B19D0000}"/>
    <cellStyle name="Output 14 2 3 19" xfId="40372" xr:uid="{00000000-0005-0000-0000-0000B29D0000}"/>
    <cellStyle name="Output 14 2 3 2" xfId="40373" xr:uid="{00000000-0005-0000-0000-0000B39D0000}"/>
    <cellStyle name="Output 14 2 3 2 10" xfId="40374" xr:uid="{00000000-0005-0000-0000-0000B49D0000}"/>
    <cellStyle name="Output 14 2 3 2 11" xfId="40375" xr:uid="{00000000-0005-0000-0000-0000B59D0000}"/>
    <cellStyle name="Output 14 2 3 2 12" xfId="40376" xr:uid="{00000000-0005-0000-0000-0000B69D0000}"/>
    <cellStyle name="Output 14 2 3 2 13" xfId="40377" xr:uid="{00000000-0005-0000-0000-0000B79D0000}"/>
    <cellStyle name="Output 14 2 3 2 14" xfId="40378" xr:uid="{00000000-0005-0000-0000-0000B89D0000}"/>
    <cellStyle name="Output 14 2 3 2 15" xfId="40379" xr:uid="{00000000-0005-0000-0000-0000B99D0000}"/>
    <cellStyle name="Output 14 2 3 2 16" xfId="40380" xr:uid="{00000000-0005-0000-0000-0000BA9D0000}"/>
    <cellStyle name="Output 14 2 3 2 2" xfId="40381" xr:uid="{00000000-0005-0000-0000-0000BB9D0000}"/>
    <cellStyle name="Output 14 2 3 2 3" xfId="40382" xr:uid="{00000000-0005-0000-0000-0000BC9D0000}"/>
    <cellStyle name="Output 14 2 3 2 4" xfId="40383" xr:uid="{00000000-0005-0000-0000-0000BD9D0000}"/>
    <cellStyle name="Output 14 2 3 2 5" xfId="40384" xr:uid="{00000000-0005-0000-0000-0000BE9D0000}"/>
    <cellStyle name="Output 14 2 3 2 6" xfId="40385" xr:uid="{00000000-0005-0000-0000-0000BF9D0000}"/>
    <cellStyle name="Output 14 2 3 2 7" xfId="40386" xr:uid="{00000000-0005-0000-0000-0000C09D0000}"/>
    <cellStyle name="Output 14 2 3 2 8" xfId="40387" xr:uid="{00000000-0005-0000-0000-0000C19D0000}"/>
    <cellStyle name="Output 14 2 3 2 9" xfId="40388" xr:uid="{00000000-0005-0000-0000-0000C29D0000}"/>
    <cellStyle name="Output 14 2 3 20" xfId="40389" xr:uid="{00000000-0005-0000-0000-0000C39D0000}"/>
    <cellStyle name="Output 14 2 3 21" xfId="40390" xr:uid="{00000000-0005-0000-0000-0000C49D0000}"/>
    <cellStyle name="Output 14 2 3 3" xfId="40391" xr:uid="{00000000-0005-0000-0000-0000C59D0000}"/>
    <cellStyle name="Output 14 2 3 3 10" xfId="40392" xr:uid="{00000000-0005-0000-0000-0000C69D0000}"/>
    <cellStyle name="Output 14 2 3 3 11" xfId="40393" xr:uid="{00000000-0005-0000-0000-0000C79D0000}"/>
    <cellStyle name="Output 14 2 3 3 12" xfId="40394" xr:uid="{00000000-0005-0000-0000-0000C89D0000}"/>
    <cellStyle name="Output 14 2 3 3 13" xfId="40395" xr:uid="{00000000-0005-0000-0000-0000C99D0000}"/>
    <cellStyle name="Output 14 2 3 3 14" xfId="40396" xr:uid="{00000000-0005-0000-0000-0000CA9D0000}"/>
    <cellStyle name="Output 14 2 3 3 15" xfId="40397" xr:uid="{00000000-0005-0000-0000-0000CB9D0000}"/>
    <cellStyle name="Output 14 2 3 3 16" xfId="40398" xr:uid="{00000000-0005-0000-0000-0000CC9D0000}"/>
    <cellStyle name="Output 14 2 3 3 2" xfId="40399" xr:uid="{00000000-0005-0000-0000-0000CD9D0000}"/>
    <cellStyle name="Output 14 2 3 3 3" xfId="40400" xr:uid="{00000000-0005-0000-0000-0000CE9D0000}"/>
    <cellStyle name="Output 14 2 3 3 4" xfId="40401" xr:uid="{00000000-0005-0000-0000-0000CF9D0000}"/>
    <cellStyle name="Output 14 2 3 3 5" xfId="40402" xr:uid="{00000000-0005-0000-0000-0000D09D0000}"/>
    <cellStyle name="Output 14 2 3 3 6" xfId="40403" xr:uid="{00000000-0005-0000-0000-0000D19D0000}"/>
    <cellStyle name="Output 14 2 3 3 7" xfId="40404" xr:uid="{00000000-0005-0000-0000-0000D29D0000}"/>
    <cellStyle name="Output 14 2 3 3 8" xfId="40405" xr:uid="{00000000-0005-0000-0000-0000D39D0000}"/>
    <cellStyle name="Output 14 2 3 3 9" xfId="40406" xr:uid="{00000000-0005-0000-0000-0000D49D0000}"/>
    <cellStyle name="Output 14 2 3 4" xfId="40407" xr:uid="{00000000-0005-0000-0000-0000D59D0000}"/>
    <cellStyle name="Output 14 2 3 4 10" xfId="40408" xr:uid="{00000000-0005-0000-0000-0000D69D0000}"/>
    <cellStyle name="Output 14 2 3 4 11" xfId="40409" xr:uid="{00000000-0005-0000-0000-0000D79D0000}"/>
    <cellStyle name="Output 14 2 3 4 12" xfId="40410" xr:uid="{00000000-0005-0000-0000-0000D89D0000}"/>
    <cellStyle name="Output 14 2 3 4 13" xfId="40411" xr:uid="{00000000-0005-0000-0000-0000D99D0000}"/>
    <cellStyle name="Output 14 2 3 4 14" xfId="40412" xr:uid="{00000000-0005-0000-0000-0000DA9D0000}"/>
    <cellStyle name="Output 14 2 3 4 15" xfId="40413" xr:uid="{00000000-0005-0000-0000-0000DB9D0000}"/>
    <cellStyle name="Output 14 2 3 4 16" xfId="40414" xr:uid="{00000000-0005-0000-0000-0000DC9D0000}"/>
    <cellStyle name="Output 14 2 3 4 2" xfId="40415" xr:uid="{00000000-0005-0000-0000-0000DD9D0000}"/>
    <cellStyle name="Output 14 2 3 4 3" xfId="40416" xr:uid="{00000000-0005-0000-0000-0000DE9D0000}"/>
    <cellStyle name="Output 14 2 3 4 4" xfId="40417" xr:uid="{00000000-0005-0000-0000-0000DF9D0000}"/>
    <cellStyle name="Output 14 2 3 4 5" xfId="40418" xr:uid="{00000000-0005-0000-0000-0000E09D0000}"/>
    <cellStyle name="Output 14 2 3 4 6" xfId="40419" xr:uid="{00000000-0005-0000-0000-0000E19D0000}"/>
    <cellStyle name="Output 14 2 3 4 7" xfId="40420" xr:uid="{00000000-0005-0000-0000-0000E29D0000}"/>
    <cellStyle name="Output 14 2 3 4 8" xfId="40421" xr:uid="{00000000-0005-0000-0000-0000E39D0000}"/>
    <cellStyle name="Output 14 2 3 4 9" xfId="40422" xr:uid="{00000000-0005-0000-0000-0000E49D0000}"/>
    <cellStyle name="Output 14 2 3 5" xfId="40423" xr:uid="{00000000-0005-0000-0000-0000E59D0000}"/>
    <cellStyle name="Output 14 2 3 5 10" xfId="40424" xr:uid="{00000000-0005-0000-0000-0000E69D0000}"/>
    <cellStyle name="Output 14 2 3 5 11" xfId="40425" xr:uid="{00000000-0005-0000-0000-0000E79D0000}"/>
    <cellStyle name="Output 14 2 3 5 12" xfId="40426" xr:uid="{00000000-0005-0000-0000-0000E89D0000}"/>
    <cellStyle name="Output 14 2 3 5 13" xfId="40427" xr:uid="{00000000-0005-0000-0000-0000E99D0000}"/>
    <cellStyle name="Output 14 2 3 5 14" xfId="40428" xr:uid="{00000000-0005-0000-0000-0000EA9D0000}"/>
    <cellStyle name="Output 14 2 3 5 15" xfId="40429" xr:uid="{00000000-0005-0000-0000-0000EB9D0000}"/>
    <cellStyle name="Output 14 2 3 5 2" xfId="40430" xr:uid="{00000000-0005-0000-0000-0000EC9D0000}"/>
    <cellStyle name="Output 14 2 3 5 3" xfId="40431" xr:uid="{00000000-0005-0000-0000-0000ED9D0000}"/>
    <cellStyle name="Output 14 2 3 5 4" xfId="40432" xr:uid="{00000000-0005-0000-0000-0000EE9D0000}"/>
    <cellStyle name="Output 14 2 3 5 5" xfId="40433" xr:uid="{00000000-0005-0000-0000-0000EF9D0000}"/>
    <cellStyle name="Output 14 2 3 5 6" xfId="40434" xr:uid="{00000000-0005-0000-0000-0000F09D0000}"/>
    <cellStyle name="Output 14 2 3 5 7" xfId="40435" xr:uid="{00000000-0005-0000-0000-0000F19D0000}"/>
    <cellStyle name="Output 14 2 3 5 8" xfId="40436" xr:uid="{00000000-0005-0000-0000-0000F29D0000}"/>
    <cellStyle name="Output 14 2 3 5 9" xfId="40437" xr:uid="{00000000-0005-0000-0000-0000F39D0000}"/>
    <cellStyle name="Output 14 2 3 6" xfId="40438" xr:uid="{00000000-0005-0000-0000-0000F49D0000}"/>
    <cellStyle name="Output 14 2 3 7" xfId="40439" xr:uid="{00000000-0005-0000-0000-0000F59D0000}"/>
    <cellStyle name="Output 14 2 3 8" xfId="40440" xr:uid="{00000000-0005-0000-0000-0000F69D0000}"/>
    <cellStyle name="Output 14 2 3 9" xfId="40441" xr:uid="{00000000-0005-0000-0000-0000F79D0000}"/>
    <cellStyle name="Output 14 2 4" xfId="40442" xr:uid="{00000000-0005-0000-0000-0000F89D0000}"/>
    <cellStyle name="Output 14 2 4 10" xfId="40443" xr:uid="{00000000-0005-0000-0000-0000F99D0000}"/>
    <cellStyle name="Output 14 2 4 11" xfId="40444" xr:uid="{00000000-0005-0000-0000-0000FA9D0000}"/>
    <cellStyle name="Output 14 2 4 12" xfId="40445" xr:uid="{00000000-0005-0000-0000-0000FB9D0000}"/>
    <cellStyle name="Output 14 2 4 13" xfId="40446" xr:uid="{00000000-0005-0000-0000-0000FC9D0000}"/>
    <cellStyle name="Output 14 2 4 14" xfId="40447" xr:uid="{00000000-0005-0000-0000-0000FD9D0000}"/>
    <cellStyle name="Output 14 2 4 15" xfId="40448" xr:uid="{00000000-0005-0000-0000-0000FE9D0000}"/>
    <cellStyle name="Output 14 2 4 16" xfId="40449" xr:uid="{00000000-0005-0000-0000-0000FF9D0000}"/>
    <cellStyle name="Output 14 2 4 2" xfId="40450" xr:uid="{00000000-0005-0000-0000-0000009E0000}"/>
    <cellStyle name="Output 14 2 4 3" xfId="40451" xr:uid="{00000000-0005-0000-0000-0000019E0000}"/>
    <cellStyle name="Output 14 2 4 4" xfId="40452" xr:uid="{00000000-0005-0000-0000-0000029E0000}"/>
    <cellStyle name="Output 14 2 4 5" xfId="40453" xr:uid="{00000000-0005-0000-0000-0000039E0000}"/>
    <cellStyle name="Output 14 2 4 6" xfId="40454" xr:uid="{00000000-0005-0000-0000-0000049E0000}"/>
    <cellStyle name="Output 14 2 4 7" xfId="40455" xr:uid="{00000000-0005-0000-0000-0000059E0000}"/>
    <cellStyle name="Output 14 2 4 8" xfId="40456" xr:uid="{00000000-0005-0000-0000-0000069E0000}"/>
    <cellStyle name="Output 14 2 4 9" xfId="40457" xr:uid="{00000000-0005-0000-0000-0000079E0000}"/>
    <cellStyle name="Output 14 2 5" xfId="40458" xr:uid="{00000000-0005-0000-0000-0000089E0000}"/>
    <cellStyle name="Output 14 2 5 10" xfId="40459" xr:uid="{00000000-0005-0000-0000-0000099E0000}"/>
    <cellStyle name="Output 14 2 5 11" xfId="40460" xr:uid="{00000000-0005-0000-0000-00000A9E0000}"/>
    <cellStyle name="Output 14 2 5 12" xfId="40461" xr:uid="{00000000-0005-0000-0000-00000B9E0000}"/>
    <cellStyle name="Output 14 2 5 13" xfId="40462" xr:uid="{00000000-0005-0000-0000-00000C9E0000}"/>
    <cellStyle name="Output 14 2 5 14" xfId="40463" xr:uid="{00000000-0005-0000-0000-00000D9E0000}"/>
    <cellStyle name="Output 14 2 5 15" xfId="40464" xr:uid="{00000000-0005-0000-0000-00000E9E0000}"/>
    <cellStyle name="Output 14 2 5 16" xfId="40465" xr:uid="{00000000-0005-0000-0000-00000F9E0000}"/>
    <cellStyle name="Output 14 2 5 2" xfId="40466" xr:uid="{00000000-0005-0000-0000-0000109E0000}"/>
    <cellStyle name="Output 14 2 5 3" xfId="40467" xr:uid="{00000000-0005-0000-0000-0000119E0000}"/>
    <cellStyle name="Output 14 2 5 4" xfId="40468" xr:uid="{00000000-0005-0000-0000-0000129E0000}"/>
    <cellStyle name="Output 14 2 5 5" xfId="40469" xr:uid="{00000000-0005-0000-0000-0000139E0000}"/>
    <cellStyle name="Output 14 2 5 6" xfId="40470" xr:uid="{00000000-0005-0000-0000-0000149E0000}"/>
    <cellStyle name="Output 14 2 5 7" xfId="40471" xr:uid="{00000000-0005-0000-0000-0000159E0000}"/>
    <cellStyle name="Output 14 2 5 8" xfId="40472" xr:uid="{00000000-0005-0000-0000-0000169E0000}"/>
    <cellStyle name="Output 14 2 5 9" xfId="40473" xr:uid="{00000000-0005-0000-0000-0000179E0000}"/>
    <cellStyle name="Output 14 2 6" xfId="40474" xr:uid="{00000000-0005-0000-0000-0000189E0000}"/>
    <cellStyle name="Output 14 2 6 10" xfId="40475" xr:uid="{00000000-0005-0000-0000-0000199E0000}"/>
    <cellStyle name="Output 14 2 6 11" xfId="40476" xr:uid="{00000000-0005-0000-0000-00001A9E0000}"/>
    <cellStyle name="Output 14 2 6 12" xfId="40477" xr:uid="{00000000-0005-0000-0000-00001B9E0000}"/>
    <cellStyle name="Output 14 2 6 13" xfId="40478" xr:uid="{00000000-0005-0000-0000-00001C9E0000}"/>
    <cellStyle name="Output 14 2 6 14" xfId="40479" xr:uid="{00000000-0005-0000-0000-00001D9E0000}"/>
    <cellStyle name="Output 14 2 6 15" xfId="40480" xr:uid="{00000000-0005-0000-0000-00001E9E0000}"/>
    <cellStyle name="Output 14 2 6 16" xfId="40481" xr:uid="{00000000-0005-0000-0000-00001F9E0000}"/>
    <cellStyle name="Output 14 2 6 2" xfId="40482" xr:uid="{00000000-0005-0000-0000-0000209E0000}"/>
    <cellStyle name="Output 14 2 6 3" xfId="40483" xr:uid="{00000000-0005-0000-0000-0000219E0000}"/>
    <cellStyle name="Output 14 2 6 4" xfId="40484" xr:uid="{00000000-0005-0000-0000-0000229E0000}"/>
    <cellStyle name="Output 14 2 6 5" xfId="40485" xr:uid="{00000000-0005-0000-0000-0000239E0000}"/>
    <cellStyle name="Output 14 2 6 6" xfId="40486" xr:uid="{00000000-0005-0000-0000-0000249E0000}"/>
    <cellStyle name="Output 14 2 6 7" xfId="40487" xr:uid="{00000000-0005-0000-0000-0000259E0000}"/>
    <cellStyle name="Output 14 2 6 8" xfId="40488" xr:uid="{00000000-0005-0000-0000-0000269E0000}"/>
    <cellStyle name="Output 14 2 6 9" xfId="40489" xr:uid="{00000000-0005-0000-0000-0000279E0000}"/>
    <cellStyle name="Output 14 2 7" xfId="40490" xr:uid="{00000000-0005-0000-0000-0000289E0000}"/>
    <cellStyle name="Output 14 2 7 10" xfId="40491" xr:uid="{00000000-0005-0000-0000-0000299E0000}"/>
    <cellStyle name="Output 14 2 7 11" xfId="40492" xr:uid="{00000000-0005-0000-0000-00002A9E0000}"/>
    <cellStyle name="Output 14 2 7 12" xfId="40493" xr:uid="{00000000-0005-0000-0000-00002B9E0000}"/>
    <cellStyle name="Output 14 2 7 13" xfId="40494" xr:uid="{00000000-0005-0000-0000-00002C9E0000}"/>
    <cellStyle name="Output 14 2 7 14" xfId="40495" xr:uid="{00000000-0005-0000-0000-00002D9E0000}"/>
    <cellStyle name="Output 14 2 7 15" xfId="40496" xr:uid="{00000000-0005-0000-0000-00002E9E0000}"/>
    <cellStyle name="Output 14 2 7 16" xfId="40497" xr:uid="{00000000-0005-0000-0000-00002F9E0000}"/>
    <cellStyle name="Output 14 2 7 2" xfId="40498" xr:uid="{00000000-0005-0000-0000-0000309E0000}"/>
    <cellStyle name="Output 14 2 7 3" xfId="40499" xr:uid="{00000000-0005-0000-0000-0000319E0000}"/>
    <cellStyle name="Output 14 2 7 4" xfId="40500" xr:uid="{00000000-0005-0000-0000-0000329E0000}"/>
    <cellStyle name="Output 14 2 7 5" xfId="40501" xr:uid="{00000000-0005-0000-0000-0000339E0000}"/>
    <cellStyle name="Output 14 2 7 6" xfId="40502" xr:uid="{00000000-0005-0000-0000-0000349E0000}"/>
    <cellStyle name="Output 14 2 7 7" xfId="40503" xr:uid="{00000000-0005-0000-0000-0000359E0000}"/>
    <cellStyle name="Output 14 2 7 8" xfId="40504" xr:uid="{00000000-0005-0000-0000-0000369E0000}"/>
    <cellStyle name="Output 14 2 7 9" xfId="40505" xr:uid="{00000000-0005-0000-0000-0000379E0000}"/>
    <cellStyle name="Output 14 2 8" xfId="40506" xr:uid="{00000000-0005-0000-0000-0000389E0000}"/>
    <cellStyle name="Output 14 2 8 10" xfId="40507" xr:uid="{00000000-0005-0000-0000-0000399E0000}"/>
    <cellStyle name="Output 14 2 8 11" xfId="40508" xr:uid="{00000000-0005-0000-0000-00003A9E0000}"/>
    <cellStyle name="Output 14 2 8 12" xfId="40509" xr:uid="{00000000-0005-0000-0000-00003B9E0000}"/>
    <cellStyle name="Output 14 2 8 13" xfId="40510" xr:uid="{00000000-0005-0000-0000-00003C9E0000}"/>
    <cellStyle name="Output 14 2 8 14" xfId="40511" xr:uid="{00000000-0005-0000-0000-00003D9E0000}"/>
    <cellStyle name="Output 14 2 8 15" xfId="40512" xr:uid="{00000000-0005-0000-0000-00003E9E0000}"/>
    <cellStyle name="Output 14 2 8 16" xfId="40513" xr:uid="{00000000-0005-0000-0000-00003F9E0000}"/>
    <cellStyle name="Output 14 2 8 2" xfId="40514" xr:uid="{00000000-0005-0000-0000-0000409E0000}"/>
    <cellStyle name="Output 14 2 8 3" xfId="40515" xr:uid="{00000000-0005-0000-0000-0000419E0000}"/>
    <cellStyle name="Output 14 2 8 4" xfId="40516" xr:uid="{00000000-0005-0000-0000-0000429E0000}"/>
    <cellStyle name="Output 14 2 8 5" xfId="40517" xr:uid="{00000000-0005-0000-0000-0000439E0000}"/>
    <cellStyle name="Output 14 2 8 6" xfId="40518" xr:uid="{00000000-0005-0000-0000-0000449E0000}"/>
    <cellStyle name="Output 14 2 8 7" xfId="40519" xr:uid="{00000000-0005-0000-0000-0000459E0000}"/>
    <cellStyle name="Output 14 2 8 8" xfId="40520" xr:uid="{00000000-0005-0000-0000-0000469E0000}"/>
    <cellStyle name="Output 14 2 8 9" xfId="40521" xr:uid="{00000000-0005-0000-0000-0000479E0000}"/>
    <cellStyle name="Output 14 2 9" xfId="40522" xr:uid="{00000000-0005-0000-0000-0000489E0000}"/>
    <cellStyle name="Output 14 2 9 10" xfId="40523" xr:uid="{00000000-0005-0000-0000-0000499E0000}"/>
    <cellStyle name="Output 14 2 9 11" xfId="40524" xr:uid="{00000000-0005-0000-0000-00004A9E0000}"/>
    <cellStyle name="Output 14 2 9 12" xfId="40525" xr:uid="{00000000-0005-0000-0000-00004B9E0000}"/>
    <cellStyle name="Output 14 2 9 13" xfId="40526" xr:uid="{00000000-0005-0000-0000-00004C9E0000}"/>
    <cellStyle name="Output 14 2 9 14" xfId="40527" xr:uid="{00000000-0005-0000-0000-00004D9E0000}"/>
    <cellStyle name="Output 14 2 9 15" xfId="40528" xr:uid="{00000000-0005-0000-0000-00004E9E0000}"/>
    <cellStyle name="Output 14 2 9 2" xfId="40529" xr:uid="{00000000-0005-0000-0000-00004F9E0000}"/>
    <cellStyle name="Output 14 2 9 3" xfId="40530" xr:uid="{00000000-0005-0000-0000-0000509E0000}"/>
    <cellStyle name="Output 14 2 9 4" xfId="40531" xr:uid="{00000000-0005-0000-0000-0000519E0000}"/>
    <cellStyle name="Output 14 2 9 5" xfId="40532" xr:uid="{00000000-0005-0000-0000-0000529E0000}"/>
    <cellStyle name="Output 14 2 9 6" xfId="40533" xr:uid="{00000000-0005-0000-0000-0000539E0000}"/>
    <cellStyle name="Output 14 2 9 7" xfId="40534" xr:uid="{00000000-0005-0000-0000-0000549E0000}"/>
    <cellStyle name="Output 14 2 9 8" xfId="40535" xr:uid="{00000000-0005-0000-0000-0000559E0000}"/>
    <cellStyle name="Output 14 2 9 9" xfId="40536" xr:uid="{00000000-0005-0000-0000-0000569E0000}"/>
    <cellStyle name="Output 14 3" xfId="40537" xr:uid="{00000000-0005-0000-0000-0000579E0000}"/>
    <cellStyle name="Output 14 3 10" xfId="40538" xr:uid="{00000000-0005-0000-0000-0000589E0000}"/>
    <cellStyle name="Output 14 3 11" xfId="40539" xr:uid="{00000000-0005-0000-0000-0000599E0000}"/>
    <cellStyle name="Output 14 3 12" xfId="40540" xr:uid="{00000000-0005-0000-0000-00005A9E0000}"/>
    <cellStyle name="Output 14 3 13" xfId="40541" xr:uid="{00000000-0005-0000-0000-00005B9E0000}"/>
    <cellStyle name="Output 14 3 14" xfId="40542" xr:uid="{00000000-0005-0000-0000-00005C9E0000}"/>
    <cellStyle name="Output 14 3 15" xfId="40543" xr:uid="{00000000-0005-0000-0000-00005D9E0000}"/>
    <cellStyle name="Output 14 3 16" xfId="40544" xr:uid="{00000000-0005-0000-0000-00005E9E0000}"/>
    <cellStyle name="Output 14 3 17" xfId="40545" xr:uid="{00000000-0005-0000-0000-00005F9E0000}"/>
    <cellStyle name="Output 14 3 18" xfId="40546" xr:uid="{00000000-0005-0000-0000-0000609E0000}"/>
    <cellStyle name="Output 14 3 19" xfId="40547" xr:uid="{00000000-0005-0000-0000-0000619E0000}"/>
    <cellStyle name="Output 14 3 2" xfId="40548" xr:uid="{00000000-0005-0000-0000-0000629E0000}"/>
    <cellStyle name="Output 14 3 2 10" xfId="40549" xr:uid="{00000000-0005-0000-0000-0000639E0000}"/>
    <cellStyle name="Output 14 3 2 11" xfId="40550" xr:uid="{00000000-0005-0000-0000-0000649E0000}"/>
    <cellStyle name="Output 14 3 2 12" xfId="40551" xr:uid="{00000000-0005-0000-0000-0000659E0000}"/>
    <cellStyle name="Output 14 3 2 13" xfId="40552" xr:uid="{00000000-0005-0000-0000-0000669E0000}"/>
    <cellStyle name="Output 14 3 2 14" xfId="40553" xr:uid="{00000000-0005-0000-0000-0000679E0000}"/>
    <cellStyle name="Output 14 3 2 15" xfId="40554" xr:uid="{00000000-0005-0000-0000-0000689E0000}"/>
    <cellStyle name="Output 14 3 2 16" xfId="40555" xr:uid="{00000000-0005-0000-0000-0000699E0000}"/>
    <cellStyle name="Output 14 3 2 17" xfId="40556" xr:uid="{00000000-0005-0000-0000-00006A9E0000}"/>
    <cellStyle name="Output 14 3 2 18" xfId="40557" xr:uid="{00000000-0005-0000-0000-00006B9E0000}"/>
    <cellStyle name="Output 14 3 2 19" xfId="40558" xr:uid="{00000000-0005-0000-0000-00006C9E0000}"/>
    <cellStyle name="Output 14 3 2 2" xfId="40559" xr:uid="{00000000-0005-0000-0000-00006D9E0000}"/>
    <cellStyle name="Output 14 3 2 2 10" xfId="40560" xr:uid="{00000000-0005-0000-0000-00006E9E0000}"/>
    <cellStyle name="Output 14 3 2 2 11" xfId="40561" xr:uid="{00000000-0005-0000-0000-00006F9E0000}"/>
    <cellStyle name="Output 14 3 2 2 12" xfId="40562" xr:uid="{00000000-0005-0000-0000-0000709E0000}"/>
    <cellStyle name="Output 14 3 2 2 13" xfId="40563" xr:uid="{00000000-0005-0000-0000-0000719E0000}"/>
    <cellStyle name="Output 14 3 2 2 14" xfId="40564" xr:uid="{00000000-0005-0000-0000-0000729E0000}"/>
    <cellStyle name="Output 14 3 2 2 15" xfId="40565" xr:uid="{00000000-0005-0000-0000-0000739E0000}"/>
    <cellStyle name="Output 14 3 2 2 16" xfId="40566" xr:uid="{00000000-0005-0000-0000-0000749E0000}"/>
    <cellStyle name="Output 14 3 2 2 2" xfId="40567" xr:uid="{00000000-0005-0000-0000-0000759E0000}"/>
    <cellStyle name="Output 14 3 2 2 3" xfId="40568" xr:uid="{00000000-0005-0000-0000-0000769E0000}"/>
    <cellStyle name="Output 14 3 2 2 4" xfId="40569" xr:uid="{00000000-0005-0000-0000-0000779E0000}"/>
    <cellStyle name="Output 14 3 2 2 5" xfId="40570" xr:uid="{00000000-0005-0000-0000-0000789E0000}"/>
    <cellStyle name="Output 14 3 2 2 6" xfId="40571" xr:uid="{00000000-0005-0000-0000-0000799E0000}"/>
    <cellStyle name="Output 14 3 2 2 7" xfId="40572" xr:uid="{00000000-0005-0000-0000-00007A9E0000}"/>
    <cellStyle name="Output 14 3 2 2 8" xfId="40573" xr:uid="{00000000-0005-0000-0000-00007B9E0000}"/>
    <cellStyle name="Output 14 3 2 2 9" xfId="40574" xr:uid="{00000000-0005-0000-0000-00007C9E0000}"/>
    <cellStyle name="Output 14 3 2 20" xfId="40575" xr:uid="{00000000-0005-0000-0000-00007D9E0000}"/>
    <cellStyle name="Output 14 3 2 21" xfId="40576" xr:uid="{00000000-0005-0000-0000-00007E9E0000}"/>
    <cellStyle name="Output 14 3 2 3" xfId="40577" xr:uid="{00000000-0005-0000-0000-00007F9E0000}"/>
    <cellStyle name="Output 14 3 2 3 10" xfId="40578" xr:uid="{00000000-0005-0000-0000-0000809E0000}"/>
    <cellStyle name="Output 14 3 2 3 11" xfId="40579" xr:uid="{00000000-0005-0000-0000-0000819E0000}"/>
    <cellStyle name="Output 14 3 2 3 12" xfId="40580" xr:uid="{00000000-0005-0000-0000-0000829E0000}"/>
    <cellStyle name="Output 14 3 2 3 13" xfId="40581" xr:uid="{00000000-0005-0000-0000-0000839E0000}"/>
    <cellStyle name="Output 14 3 2 3 14" xfId="40582" xr:uid="{00000000-0005-0000-0000-0000849E0000}"/>
    <cellStyle name="Output 14 3 2 3 15" xfId="40583" xr:uid="{00000000-0005-0000-0000-0000859E0000}"/>
    <cellStyle name="Output 14 3 2 3 16" xfId="40584" xr:uid="{00000000-0005-0000-0000-0000869E0000}"/>
    <cellStyle name="Output 14 3 2 3 2" xfId="40585" xr:uid="{00000000-0005-0000-0000-0000879E0000}"/>
    <cellStyle name="Output 14 3 2 3 3" xfId="40586" xr:uid="{00000000-0005-0000-0000-0000889E0000}"/>
    <cellStyle name="Output 14 3 2 3 4" xfId="40587" xr:uid="{00000000-0005-0000-0000-0000899E0000}"/>
    <cellStyle name="Output 14 3 2 3 5" xfId="40588" xr:uid="{00000000-0005-0000-0000-00008A9E0000}"/>
    <cellStyle name="Output 14 3 2 3 6" xfId="40589" xr:uid="{00000000-0005-0000-0000-00008B9E0000}"/>
    <cellStyle name="Output 14 3 2 3 7" xfId="40590" xr:uid="{00000000-0005-0000-0000-00008C9E0000}"/>
    <cellStyle name="Output 14 3 2 3 8" xfId="40591" xr:uid="{00000000-0005-0000-0000-00008D9E0000}"/>
    <cellStyle name="Output 14 3 2 3 9" xfId="40592" xr:uid="{00000000-0005-0000-0000-00008E9E0000}"/>
    <cellStyle name="Output 14 3 2 4" xfId="40593" xr:uid="{00000000-0005-0000-0000-00008F9E0000}"/>
    <cellStyle name="Output 14 3 2 4 10" xfId="40594" xr:uid="{00000000-0005-0000-0000-0000909E0000}"/>
    <cellStyle name="Output 14 3 2 4 11" xfId="40595" xr:uid="{00000000-0005-0000-0000-0000919E0000}"/>
    <cellStyle name="Output 14 3 2 4 12" xfId="40596" xr:uid="{00000000-0005-0000-0000-0000929E0000}"/>
    <cellStyle name="Output 14 3 2 4 13" xfId="40597" xr:uid="{00000000-0005-0000-0000-0000939E0000}"/>
    <cellStyle name="Output 14 3 2 4 14" xfId="40598" xr:uid="{00000000-0005-0000-0000-0000949E0000}"/>
    <cellStyle name="Output 14 3 2 4 15" xfId="40599" xr:uid="{00000000-0005-0000-0000-0000959E0000}"/>
    <cellStyle name="Output 14 3 2 4 16" xfId="40600" xr:uid="{00000000-0005-0000-0000-0000969E0000}"/>
    <cellStyle name="Output 14 3 2 4 2" xfId="40601" xr:uid="{00000000-0005-0000-0000-0000979E0000}"/>
    <cellStyle name="Output 14 3 2 4 3" xfId="40602" xr:uid="{00000000-0005-0000-0000-0000989E0000}"/>
    <cellStyle name="Output 14 3 2 4 4" xfId="40603" xr:uid="{00000000-0005-0000-0000-0000999E0000}"/>
    <cellStyle name="Output 14 3 2 4 5" xfId="40604" xr:uid="{00000000-0005-0000-0000-00009A9E0000}"/>
    <cellStyle name="Output 14 3 2 4 6" xfId="40605" xr:uid="{00000000-0005-0000-0000-00009B9E0000}"/>
    <cellStyle name="Output 14 3 2 4 7" xfId="40606" xr:uid="{00000000-0005-0000-0000-00009C9E0000}"/>
    <cellStyle name="Output 14 3 2 4 8" xfId="40607" xr:uid="{00000000-0005-0000-0000-00009D9E0000}"/>
    <cellStyle name="Output 14 3 2 4 9" xfId="40608" xr:uid="{00000000-0005-0000-0000-00009E9E0000}"/>
    <cellStyle name="Output 14 3 2 5" xfId="40609" xr:uid="{00000000-0005-0000-0000-00009F9E0000}"/>
    <cellStyle name="Output 14 3 2 5 10" xfId="40610" xr:uid="{00000000-0005-0000-0000-0000A09E0000}"/>
    <cellStyle name="Output 14 3 2 5 11" xfId="40611" xr:uid="{00000000-0005-0000-0000-0000A19E0000}"/>
    <cellStyle name="Output 14 3 2 5 12" xfId="40612" xr:uid="{00000000-0005-0000-0000-0000A29E0000}"/>
    <cellStyle name="Output 14 3 2 5 13" xfId="40613" xr:uid="{00000000-0005-0000-0000-0000A39E0000}"/>
    <cellStyle name="Output 14 3 2 5 14" xfId="40614" xr:uid="{00000000-0005-0000-0000-0000A49E0000}"/>
    <cellStyle name="Output 14 3 2 5 15" xfId="40615" xr:uid="{00000000-0005-0000-0000-0000A59E0000}"/>
    <cellStyle name="Output 14 3 2 5 2" xfId="40616" xr:uid="{00000000-0005-0000-0000-0000A69E0000}"/>
    <cellStyle name="Output 14 3 2 5 3" xfId="40617" xr:uid="{00000000-0005-0000-0000-0000A79E0000}"/>
    <cellStyle name="Output 14 3 2 5 4" xfId="40618" xr:uid="{00000000-0005-0000-0000-0000A89E0000}"/>
    <cellStyle name="Output 14 3 2 5 5" xfId="40619" xr:uid="{00000000-0005-0000-0000-0000A99E0000}"/>
    <cellStyle name="Output 14 3 2 5 6" xfId="40620" xr:uid="{00000000-0005-0000-0000-0000AA9E0000}"/>
    <cellStyle name="Output 14 3 2 5 7" xfId="40621" xr:uid="{00000000-0005-0000-0000-0000AB9E0000}"/>
    <cellStyle name="Output 14 3 2 5 8" xfId="40622" xr:uid="{00000000-0005-0000-0000-0000AC9E0000}"/>
    <cellStyle name="Output 14 3 2 5 9" xfId="40623" xr:uid="{00000000-0005-0000-0000-0000AD9E0000}"/>
    <cellStyle name="Output 14 3 2 6" xfId="40624" xr:uid="{00000000-0005-0000-0000-0000AE9E0000}"/>
    <cellStyle name="Output 14 3 2 7" xfId="40625" xr:uid="{00000000-0005-0000-0000-0000AF9E0000}"/>
    <cellStyle name="Output 14 3 2 8" xfId="40626" xr:uid="{00000000-0005-0000-0000-0000B09E0000}"/>
    <cellStyle name="Output 14 3 2 9" xfId="40627" xr:uid="{00000000-0005-0000-0000-0000B19E0000}"/>
    <cellStyle name="Output 14 3 20" xfId="40628" xr:uid="{00000000-0005-0000-0000-0000B29E0000}"/>
    <cellStyle name="Output 14 3 21" xfId="40629" xr:uid="{00000000-0005-0000-0000-0000B39E0000}"/>
    <cellStyle name="Output 14 3 22" xfId="40630" xr:uid="{00000000-0005-0000-0000-0000B49E0000}"/>
    <cellStyle name="Output 14 3 23" xfId="40631" xr:uid="{00000000-0005-0000-0000-0000B59E0000}"/>
    <cellStyle name="Output 14 3 3" xfId="40632" xr:uid="{00000000-0005-0000-0000-0000B69E0000}"/>
    <cellStyle name="Output 14 3 3 10" xfId="40633" xr:uid="{00000000-0005-0000-0000-0000B79E0000}"/>
    <cellStyle name="Output 14 3 3 11" xfId="40634" xr:uid="{00000000-0005-0000-0000-0000B89E0000}"/>
    <cellStyle name="Output 14 3 3 12" xfId="40635" xr:uid="{00000000-0005-0000-0000-0000B99E0000}"/>
    <cellStyle name="Output 14 3 3 13" xfId="40636" xr:uid="{00000000-0005-0000-0000-0000BA9E0000}"/>
    <cellStyle name="Output 14 3 3 14" xfId="40637" xr:uid="{00000000-0005-0000-0000-0000BB9E0000}"/>
    <cellStyle name="Output 14 3 3 15" xfId="40638" xr:uid="{00000000-0005-0000-0000-0000BC9E0000}"/>
    <cellStyle name="Output 14 3 3 16" xfId="40639" xr:uid="{00000000-0005-0000-0000-0000BD9E0000}"/>
    <cellStyle name="Output 14 3 3 17" xfId="40640" xr:uid="{00000000-0005-0000-0000-0000BE9E0000}"/>
    <cellStyle name="Output 14 3 3 18" xfId="40641" xr:uid="{00000000-0005-0000-0000-0000BF9E0000}"/>
    <cellStyle name="Output 14 3 3 19" xfId="40642" xr:uid="{00000000-0005-0000-0000-0000C09E0000}"/>
    <cellStyle name="Output 14 3 3 2" xfId="40643" xr:uid="{00000000-0005-0000-0000-0000C19E0000}"/>
    <cellStyle name="Output 14 3 3 2 10" xfId="40644" xr:uid="{00000000-0005-0000-0000-0000C29E0000}"/>
    <cellStyle name="Output 14 3 3 2 11" xfId="40645" xr:uid="{00000000-0005-0000-0000-0000C39E0000}"/>
    <cellStyle name="Output 14 3 3 2 12" xfId="40646" xr:uid="{00000000-0005-0000-0000-0000C49E0000}"/>
    <cellStyle name="Output 14 3 3 2 13" xfId="40647" xr:uid="{00000000-0005-0000-0000-0000C59E0000}"/>
    <cellStyle name="Output 14 3 3 2 14" xfId="40648" xr:uid="{00000000-0005-0000-0000-0000C69E0000}"/>
    <cellStyle name="Output 14 3 3 2 15" xfId="40649" xr:uid="{00000000-0005-0000-0000-0000C79E0000}"/>
    <cellStyle name="Output 14 3 3 2 16" xfId="40650" xr:uid="{00000000-0005-0000-0000-0000C89E0000}"/>
    <cellStyle name="Output 14 3 3 2 2" xfId="40651" xr:uid="{00000000-0005-0000-0000-0000C99E0000}"/>
    <cellStyle name="Output 14 3 3 2 3" xfId="40652" xr:uid="{00000000-0005-0000-0000-0000CA9E0000}"/>
    <cellStyle name="Output 14 3 3 2 4" xfId="40653" xr:uid="{00000000-0005-0000-0000-0000CB9E0000}"/>
    <cellStyle name="Output 14 3 3 2 5" xfId="40654" xr:uid="{00000000-0005-0000-0000-0000CC9E0000}"/>
    <cellStyle name="Output 14 3 3 2 6" xfId="40655" xr:uid="{00000000-0005-0000-0000-0000CD9E0000}"/>
    <cellStyle name="Output 14 3 3 2 7" xfId="40656" xr:uid="{00000000-0005-0000-0000-0000CE9E0000}"/>
    <cellStyle name="Output 14 3 3 2 8" xfId="40657" xr:uid="{00000000-0005-0000-0000-0000CF9E0000}"/>
    <cellStyle name="Output 14 3 3 2 9" xfId="40658" xr:uid="{00000000-0005-0000-0000-0000D09E0000}"/>
    <cellStyle name="Output 14 3 3 20" xfId="40659" xr:uid="{00000000-0005-0000-0000-0000D19E0000}"/>
    <cellStyle name="Output 14 3 3 21" xfId="40660" xr:uid="{00000000-0005-0000-0000-0000D29E0000}"/>
    <cellStyle name="Output 14 3 3 3" xfId="40661" xr:uid="{00000000-0005-0000-0000-0000D39E0000}"/>
    <cellStyle name="Output 14 3 3 3 10" xfId="40662" xr:uid="{00000000-0005-0000-0000-0000D49E0000}"/>
    <cellStyle name="Output 14 3 3 3 11" xfId="40663" xr:uid="{00000000-0005-0000-0000-0000D59E0000}"/>
    <cellStyle name="Output 14 3 3 3 12" xfId="40664" xr:uid="{00000000-0005-0000-0000-0000D69E0000}"/>
    <cellStyle name="Output 14 3 3 3 13" xfId="40665" xr:uid="{00000000-0005-0000-0000-0000D79E0000}"/>
    <cellStyle name="Output 14 3 3 3 14" xfId="40666" xr:uid="{00000000-0005-0000-0000-0000D89E0000}"/>
    <cellStyle name="Output 14 3 3 3 15" xfId="40667" xr:uid="{00000000-0005-0000-0000-0000D99E0000}"/>
    <cellStyle name="Output 14 3 3 3 16" xfId="40668" xr:uid="{00000000-0005-0000-0000-0000DA9E0000}"/>
    <cellStyle name="Output 14 3 3 3 2" xfId="40669" xr:uid="{00000000-0005-0000-0000-0000DB9E0000}"/>
    <cellStyle name="Output 14 3 3 3 3" xfId="40670" xr:uid="{00000000-0005-0000-0000-0000DC9E0000}"/>
    <cellStyle name="Output 14 3 3 3 4" xfId="40671" xr:uid="{00000000-0005-0000-0000-0000DD9E0000}"/>
    <cellStyle name="Output 14 3 3 3 5" xfId="40672" xr:uid="{00000000-0005-0000-0000-0000DE9E0000}"/>
    <cellStyle name="Output 14 3 3 3 6" xfId="40673" xr:uid="{00000000-0005-0000-0000-0000DF9E0000}"/>
    <cellStyle name="Output 14 3 3 3 7" xfId="40674" xr:uid="{00000000-0005-0000-0000-0000E09E0000}"/>
    <cellStyle name="Output 14 3 3 3 8" xfId="40675" xr:uid="{00000000-0005-0000-0000-0000E19E0000}"/>
    <cellStyle name="Output 14 3 3 3 9" xfId="40676" xr:uid="{00000000-0005-0000-0000-0000E29E0000}"/>
    <cellStyle name="Output 14 3 3 4" xfId="40677" xr:uid="{00000000-0005-0000-0000-0000E39E0000}"/>
    <cellStyle name="Output 14 3 3 4 10" xfId="40678" xr:uid="{00000000-0005-0000-0000-0000E49E0000}"/>
    <cellStyle name="Output 14 3 3 4 11" xfId="40679" xr:uid="{00000000-0005-0000-0000-0000E59E0000}"/>
    <cellStyle name="Output 14 3 3 4 12" xfId="40680" xr:uid="{00000000-0005-0000-0000-0000E69E0000}"/>
    <cellStyle name="Output 14 3 3 4 13" xfId="40681" xr:uid="{00000000-0005-0000-0000-0000E79E0000}"/>
    <cellStyle name="Output 14 3 3 4 14" xfId="40682" xr:uid="{00000000-0005-0000-0000-0000E89E0000}"/>
    <cellStyle name="Output 14 3 3 4 15" xfId="40683" xr:uid="{00000000-0005-0000-0000-0000E99E0000}"/>
    <cellStyle name="Output 14 3 3 4 16" xfId="40684" xr:uid="{00000000-0005-0000-0000-0000EA9E0000}"/>
    <cellStyle name="Output 14 3 3 4 2" xfId="40685" xr:uid="{00000000-0005-0000-0000-0000EB9E0000}"/>
    <cellStyle name="Output 14 3 3 4 3" xfId="40686" xr:uid="{00000000-0005-0000-0000-0000EC9E0000}"/>
    <cellStyle name="Output 14 3 3 4 4" xfId="40687" xr:uid="{00000000-0005-0000-0000-0000ED9E0000}"/>
    <cellStyle name="Output 14 3 3 4 5" xfId="40688" xr:uid="{00000000-0005-0000-0000-0000EE9E0000}"/>
    <cellStyle name="Output 14 3 3 4 6" xfId="40689" xr:uid="{00000000-0005-0000-0000-0000EF9E0000}"/>
    <cellStyle name="Output 14 3 3 4 7" xfId="40690" xr:uid="{00000000-0005-0000-0000-0000F09E0000}"/>
    <cellStyle name="Output 14 3 3 4 8" xfId="40691" xr:uid="{00000000-0005-0000-0000-0000F19E0000}"/>
    <cellStyle name="Output 14 3 3 4 9" xfId="40692" xr:uid="{00000000-0005-0000-0000-0000F29E0000}"/>
    <cellStyle name="Output 14 3 3 5" xfId="40693" xr:uid="{00000000-0005-0000-0000-0000F39E0000}"/>
    <cellStyle name="Output 14 3 3 5 10" xfId="40694" xr:uid="{00000000-0005-0000-0000-0000F49E0000}"/>
    <cellStyle name="Output 14 3 3 5 11" xfId="40695" xr:uid="{00000000-0005-0000-0000-0000F59E0000}"/>
    <cellStyle name="Output 14 3 3 5 12" xfId="40696" xr:uid="{00000000-0005-0000-0000-0000F69E0000}"/>
    <cellStyle name="Output 14 3 3 5 13" xfId="40697" xr:uid="{00000000-0005-0000-0000-0000F79E0000}"/>
    <cellStyle name="Output 14 3 3 5 14" xfId="40698" xr:uid="{00000000-0005-0000-0000-0000F89E0000}"/>
    <cellStyle name="Output 14 3 3 5 15" xfId="40699" xr:uid="{00000000-0005-0000-0000-0000F99E0000}"/>
    <cellStyle name="Output 14 3 3 5 2" xfId="40700" xr:uid="{00000000-0005-0000-0000-0000FA9E0000}"/>
    <cellStyle name="Output 14 3 3 5 3" xfId="40701" xr:uid="{00000000-0005-0000-0000-0000FB9E0000}"/>
    <cellStyle name="Output 14 3 3 5 4" xfId="40702" xr:uid="{00000000-0005-0000-0000-0000FC9E0000}"/>
    <cellStyle name="Output 14 3 3 5 5" xfId="40703" xr:uid="{00000000-0005-0000-0000-0000FD9E0000}"/>
    <cellStyle name="Output 14 3 3 5 6" xfId="40704" xr:uid="{00000000-0005-0000-0000-0000FE9E0000}"/>
    <cellStyle name="Output 14 3 3 5 7" xfId="40705" xr:uid="{00000000-0005-0000-0000-0000FF9E0000}"/>
    <cellStyle name="Output 14 3 3 5 8" xfId="40706" xr:uid="{00000000-0005-0000-0000-0000009F0000}"/>
    <cellStyle name="Output 14 3 3 5 9" xfId="40707" xr:uid="{00000000-0005-0000-0000-0000019F0000}"/>
    <cellStyle name="Output 14 3 3 6" xfId="40708" xr:uid="{00000000-0005-0000-0000-0000029F0000}"/>
    <cellStyle name="Output 14 3 3 7" xfId="40709" xr:uid="{00000000-0005-0000-0000-0000039F0000}"/>
    <cellStyle name="Output 14 3 3 8" xfId="40710" xr:uid="{00000000-0005-0000-0000-0000049F0000}"/>
    <cellStyle name="Output 14 3 3 9" xfId="40711" xr:uid="{00000000-0005-0000-0000-0000059F0000}"/>
    <cellStyle name="Output 14 3 4" xfId="40712" xr:uid="{00000000-0005-0000-0000-0000069F0000}"/>
    <cellStyle name="Output 14 3 4 10" xfId="40713" xr:uid="{00000000-0005-0000-0000-0000079F0000}"/>
    <cellStyle name="Output 14 3 4 11" xfId="40714" xr:uid="{00000000-0005-0000-0000-0000089F0000}"/>
    <cellStyle name="Output 14 3 4 12" xfId="40715" xr:uid="{00000000-0005-0000-0000-0000099F0000}"/>
    <cellStyle name="Output 14 3 4 13" xfId="40716" xr:uid="{00000000-0005-0000-0000-00000A9F0000}"/>
    <cellStyle name="Output 14 3 4 14" xfId="40717" xr:uid="{00000000-0005-0000-0000-00000B9F0000}"/>
    <cellStyle name="Output 14 3 4 15" xfId="40718" xr:uid="{00000000-0005-0000-0000-00000C9F0000}"/>
    <cellStyle name="Output 14 3 4 16" xfId="40719" xr:uid="{00000000-0005-0000-0000-00000D9F0000}"/>
    <cellStyle name="Output 14 3 4 2" xfId="40720" xr:uid="{00000000-0005-0000-0000-00000E9F0000}"/>
    <cellStyle name="Output 14 3 4 3" xfId="40721" xr:uid="{00000000-0005-0000-0000-00000F9F0000}"/>
    <cellStyle name="Output 14 3 4 4" xfId="40722" xr:uid="{00000000-0005-0000-0000-0000109F0000}"/>
    <cellStyle name="Output 14 3 4 5" xfId="40723" xr:uid="{00000000-0005-0000-0000-0000119F0000}"/>
    <cellStyle name="Output 14 3 4 6" xfId="40724" xr:uid="{00000000-0005-0000-0000-0000129F0000}"/>
    <cellStyle name="Output 14 3 4 7" xfId="40725" xr:uid="{00000000-0005-0000-0000-0000139F0000}"/>
    <cellStyle name="Output 14 3 4 8" xfId="40726" xr:uid="{00000000-0005-0000-0000-0000149F0000}"/>
    <cellStyle name="Output 14 3 4 9" xfId="40727" xr:uid="{00000000-0005-0000-0000-0000159F0000}"/>
    <cellStyle name="Output 14 3 5" xfId="40728" xr:uid="{00000000-0005-0000-0000-0000169F0000}"/>
    <cellStyle name="Output 14 3 5 10" xfId="40729" xr:uid="{00000000-0005-0000-0000-0000179F0000}"/>
    <cellStyle name="Output 14 3 5 11" xfId="40730" xr:uid="{00000000-0005-0000-0000-0000189F0000}"/>
    <cellStyle name="Output 14 3 5 12" xfId="40731" xr:uid="{00000000-0005-0000-0000-0000199F0000}"/>
    <cellStyle name="Output 14 3 5 13" xfId="40732" xr:uid="{00000000-0005-0000-0000-00001A9F0000}"/>
    <cellStyle name="Output 14 3 5 14" xfId="40733" xr:uid="{00000000-0005-0000-0000-00001B9F0000}"/>
    <cellStyle name="Output 14 3 5 15" xfId="40734" xr:uid="{00000000-0005-0000-0000-00001C9F0000}"/>
    <cellStyle name="Output 14 3 5 16" xfId="40735" xr:uid="{00000000-0005-0000-0000-00001D9F0000}"/>
    <cellStyle name="Output 14 3 5 2" xfId="40736" xr:uid="{00000000-0005-0000-0000-00001E9F0000}"/>
    <cellStyle name="Output 14 3 5 3" xfId="40737" xr:uid="{00000000-0005-0000-0000-00001F9F0000}"/>
    <cellStyle name="Output 14 3 5 4" xfId="40738" xr:uid="{00000000-0005-0000-0000-0000209F0000}"/>
    <cellStyle name="Output 14 3 5 5" xfId="40739" xr:uid="{00000000-0005-0000-0000-0000219F0000}"/>
    <cellStyle name="Output 14 3 5 6" xfId="40740" xr:uid="{00000000-0005-0000-0000-0000229F0000}"/>
    <cellStyle name="Output 14 3 5 7" xfId="40741" xr:uid="{00000000-0005-0000-0000-0000239F0000}"/>
    <cellStyle name="Output 14 3 5 8" xfId="40742" xr:uid="{00000000-0005-0000-0000-0000249F0000}"/>
    <cellStyle name="Output 14 3 5 9" xfId="40743" xr:uid="{00000000-0005-0000-0000-0000259F0000}"/>
    <cellStyle name="Output 14 3 6" xfId="40744" xr:uid="{00000000-0005-0000-0000-0000269F0000}"/>
    <cellStyle name="Output 14 3 6 10" xfId="40745" xr:uid="{00000000-0005-0000-0000-0000279F0000}"/>
    <cellStyle name="Output 14 3 6 11" xfId="40746" xr:uid="{00000000-0005-0000-0000-0000289F0000}"/>
    <cellStyle name="Output 14 3 6 12" xfId="40747" xr:uid="{00000000-0005-0000-0000-0000299F0000}"/>
    <cellStyle name="Output 14 3 6 13" xfId="40748" xr:uid="{00000000-0005-0000-0000-00002A9F0000}"/>
    <cellStyle name="Output 14 3 6 14" xfId="40749" xr:uid="{00000000-0005-0000-0000-00002B9F0000}"/>
    <cellStyle name="Output 14 3 6 15" xfId="40750" xr:uid="{00000000-0005-0000-0000-00002C9F0000}"/>
    <cellStyle name="Output 14 3 6 16" xfId="40751" xr:uid="{00000000-0005-0000-0000-00002D9F0000}"/>
    <cellStyle name="Output 14 3 6 2" xfId="40752" xr:uid="{00000000-0005-0000-0000-00002E9F0000}"/>
    <cellStyle name="Output 14 3 6 3" xfId="40753" xr:uid="{00000000-0005-0000-0000-00002F9F0000}"/>
    <cellStyle name="Output 14 3 6 4" xfId="40754" xr:uid="{00000000-0005-0000-0000-0000309F0000}"/>
    <cellStyle name="Output 14 3 6 5" xfId="40755" xr:uid="{00000000-0005-0000-0000-0000319F0000}"/>
    <cellStyle name="Output 14 3 6 6" xfId="40756" xr:uid="{00000000-0005-0000-0000-0000329F0000}"/>
    <cellStyle name="Output 14 3 6 7" xfId="40757" xr:uid="{00000000-0005-0000-0000-0000339F0000}"/>
    <cellStyle name="Output 14 3 6 8" xfId="40758" xr:uid="{00000000-0005-0000-0000-0000349F0000}"/>
    <cellStyle name="Output 14 3 6 9" xfId="40759" xr:uid="{00000000-0005-0000-0000-0000359F0000}"/>
    <cellStyle name="Output 14 3 7" xfId="40760" xr:uid="{00000000-0005-0000-0000-0000369F0000}"/>
    <cellStyle name="Output 14 3 7 10" xfId="40761" xr:uid="{00000000-0005-0000-0000-0000379F0000}"/>
    <cellStyle name="Output 14 3 7 11" xfId="40762" xr:uid="{00000000-0005-0000-0000-0000389F0000}"/>
    <cellStyle name="Output 14 3 7 12" xfId="40763" xr:uid="{00000000-0005-0000-0000-0000399F0000}"/>
    <cellStyle name="Output 14 3 7 13" xfId="40764" xr:uid="{00000000-0005-0000-0000-00003A9F0000}"/>
    <cellStyle name="Output 14 3 7 14" xfId="40765" xr:uid="{00000000-0005-0000-0000-00003B9F0000}"/>
    <cellStyle name="Output 14 3 7 15" xfId="40766" xr:uid="{00000000-0005-0000-0000-00003C9F0000}"/>
    <cellStyle name="Output 14 3 7 2" xfId="40767" xr:uid="{00000000-0005-0000-0000-00003D9F0000}"/>
    <cellStyle name="Output 14 3 7 3" xfId="40768" xr:uid="{00000000-0005-0000-0000-00003E9F0000}"/>
    <cellStyle name="Output 14 3 7 4" xfId="40769" xr:uid="{00000000-0005-0000-0000-00003F9F0000}"/>
    <cellStyle name="Output 14 3 7 5" xfId="40770" xr:uid="{00000000-0005-0000-0000-0000409F0000}"/>
    <cellStyle name="Output 14 3 7 6" xfId="40771" xr:uid="{00000000-0005-0000-0000-0000419F0000}"/>
    <cellStyle name="Output 14 3 7 7" xfId="40772" xr:uid="{00000000-0005-0000-0000-0000429F0000}"/>
    <cellStyle name="Output 14 3 7 8" xfId="40773" xr:uid="{00000000-0005-0000-0000-0000439F0000}"/>
    <cellStyle name="Output 14 3 7 9" xfId="40774" xr:uid="{00000000-0005-0000-0000-0000449F0000}"/>
    <cellStyle name="Output 14 3 8" xfId="40775" xr:uid="{00000000-0005-0000-0000-0000459F0000}"/>
    <cellStyle name="Output 14 3 9" xfId="40776" xr:uid="{00000000-0005-0000-0000-0000469F0000}"/>
    <cellStyle name="Output 14 4" xfId="40777" xr:uid="{00000000-0005-0000-0000-0000479F0000}"/>
    <cellStyle name="Output 14 4 10" xfId="40778" xr:uid="{00000000-0005-0000-0000-0000489F0000}"/>
    <cellStyle name="Output 14 4 11" xfId="40779" xr:uid="{00000000-0005-0000-0000-0000499F0000}"/>
    <cellStyle name="Output 14 4 12" xfId="40780" xr:uid="{00000000-0005-0000-0000-00004A9F0000}"/>
    <cellStyle name="Output 14 4 13" xfId="40781" xr:uid="{00000000-0005-0000-0000-00004B9F0000}"/>
    <cellStyle name="Output 14 4 14" xfId="40782" xr:uid="{00000000-0005-0000-0000-00004C9F0000}"/>
    <cellStyle name="Output 14 4 15" xfId="40783" xr:uid="{00000000-0005-0000-0000-00004D9F0000}"/>
    <cellStyle name="Output 14 4 16" xfId="40784" xr:uid="{00000000-0005-0000-0000-00004E9F0000}"/>
    <cellStyle name="Output 14 4 17" xfId="40785" xr:uid="{00000000-0005-0000-0000-00004F9F0000}"/>
    <cellStyle name="Output 14 4 18" xfId="40786" xr:uid="{00000000-0005-0000-0000-0000509F0000}"/>
    <cellStyle name="Output 14 4 19" xfId="40787" xr:uid="{00000000-0005-0000-0000-0000519F0000}"/>
    <cellStyle name="Output 14 4 2" xfId="40788" xr:uid="{00000000-0005-0000-0000-0000529F0000}"/>
    <cellStyle name="Output 14 4 2 10" xfId="40789" xr:uid="{00000000-0005-0000-0000-0000539F0000}"/>
    <cellStyle name="Output 14 4 2 11" xfId="40790" xr:uid="{00000000-0005-0000-0000-0000549F0000}"/>
    <cellStyle name="Output 14 4 2 12" xfId="40791" xr:uid="{00000000-0005-0000-0000-0000559F0000}"/>
    <cellStyle name="Output 14 4 2 13" xfId="40792" xr:uid="{00000000-0005-0000-0000-0000569F0000}"/>
    <cellStyle name="Output 14 4 2 14" xfId="40793" xr:uid="{00000000-0005-0000-0000-0000579F0000}"/>
    <cellStyle name="Output 14 4 2 15" xfId="40794" xr:uid="{00000000-0005-0000-0000-0000589F0000}"/>
    <cellStyle name="Output 14 4 2 16" xfId="40795" xr:uid="{00000000-0005-0000-0000-0000599F0000}"/>
    <cellStyle name="Output 14 4 2 17" xfId="40796" xr:uid="{00000000-0005-0000-0000-00005A9F0000}"/>
    <cellStyle name="Output 14 4 2 18" xfId="40797" xr:uid="{00000000-0005-0000-0000-00005B9F0000}"/>
    <cellStyle name="Output 14 4 2 19" xfId="40798" xr:uid="{00000000-0005-0000-0000-00005C9F0000}"/>
    <cellStyle name="Output 14 4 2 2" xfId="40799" xr:uid="{00000000-0005-0000-0000-00005D9F0000}"/>
    <cellStyle name="Output 14 4 2 2 10" xfId="40800" xr:uid="{00000000-0005-0000-0000-00005E9F0000}"/>
    <cellStyle name="Output 14 4 2 2 11" xfId="40801" xr:uid="{00000000-0005-0000-0000-00005F9F0000}"/>
    <cellStyle name="Output 14 4 2 2 12" xfId="40802" xr:uid="{00000000-0005-0000-0000-0000609F0000}"/>
    <cellStyle name="Output 14 4 2 2 13" xfId="40803" xr:uid="{00000000-0005-0000-0000-0000619F0000}"/>
    <cellStyle name="Output 14 4 2 2 14" xfId="40804" xr:uid="{00000000-0005-0000-0000-0000629F0000}"/>
    <cellStyle name="Output 14 4 2 2 15" xfId="40805" xr:uid="{00000000-0005-0000-0000-0000639F0000}"/>
    <cellStyle name="Output 14 4 2 2 16" xfId="40806" xr:uid="{00000000-0005-0000-0000-0000649F0000}"/>
    <cellStyle name="Output 14 4 2 2 2" xfId="40807" xr:uid="{00000000-0005-0000-0000-0000659F0000}"/>
    <cellStyle name="Output 14 4 2 2 3" xfId="40808" xr:uid="{00000000-0005-0000-0000-0000669F0000}"/>
    <cellStyle name="Output 14 4 2 2 4" xfId="40809" xr:uid="{00000000-0005-0000-0000-0000679F0000}"/>
    <cellStyle name="Output 14 4 2 2 5" xfId="40810" xr:uid="{00000000-0005-0000-0000-0000689F0000}"/>
    <cellStyle name="Output 14 4 2 2 6" xfId="40811" xr:uid="{00000000-0005-0000-0000-0000699F0000}"/>
    <cellStyle name="Output 14 4 2 2 7" xfId="40812" xr:uid="{00000000-0005-0000-0000-00006A9F0000}"/>
    <cellStyle name="Output 14 4 2 2 8" xfId="40813" xr:uid="{00000000-0005-0000-0000-00006B9F0000}"/>
    <cellStyle name="Output 14 4 2 2 9" xfId="40814" xr:uid="{00000000-0005-0000-0000-00006C9F0000}"/>
    <cellStyle name="Output 14 4 2 20" xfId="40815" xr:uid="{00000000-0005-0000-0000-00006D9F0000}"/>
    <cellStyle name="Output 14 4 2 21" xfId="40816" xr:uid="{00000000-0005-0000-0000-00006E9F0000}"/>
    <cellStyle name="Output 14 4 2 3" xfId="40817" xr:uid="{00000000-0005-0000-0000-00006F9F0000}"/>
    <cellStyle name="Output 14 4 2 3 10" xfId="40818" xr:uid="{00000000-0005-0000-0000-0000709F0000}"/>
    <cellStyle name="Output 14 4 2 3 11" xfId="40819" xr:uid="{00000000-0005-0000-0000-0000719F0000}"/>
    <cellStyle name="Output 14 4 2 3 12" xfId="40820" xr:uid="{00000000-0005-0000-0000-0000729F0000}"/>
    <cellStyle name="Output 14 4 2 3 13" xfId="40821" xr:uid="{00000000-0005-0000-0000-0000739F0000}"/>
    <cellStyle name="Output 14 4 2 3 14" xfId="40822" xr:uid="{00000000-0005-0000-0000-0000749F0000}"/>
    <cellStyle name="Output 14 4 2 3 15" xfId="40823" xr:uid="{00000000-0005-0000-0000-0000759F0000}"/>
    <cellStyle name="Output 14 4 2 3 16" xfId="40824" xr:uid="{00000000-0005-0000-0000-0000769F0000}"/>
    <cellStyle name="Output 14 4 2 3 2" xfId="40825" xr:uid="{00000000-0005-0000-0000-0000779F0000}"/>
    <cellStyle name="Output 14 4 2 3 3" xfId="40826" xr:uid="{00000000-0005-0000-0000-0000789F0000}"/>
    <cellStyle name="Output 14 4 2 3 4" xfId="40827" xr:uid="{00000000-0005-0000-0000-0000799F0000}"/>
    <cellStyle name="Output 14 4 2 3 5" xfId="40828" xr:uid="{00000000-0005-0000-0000-00007A9F0000}"/>
    <cellStyle name="Output 14 4 2 3 6" xfId="40829" xr:uid="{00000000-0005-0000-0000-00007B9F0000}"/>
    <cellStyle name="Output 14 4 2 3 7" xfId="40830" xr:uid="{00000000-0005-0000-0000-00007C9F0000}"/>
    <cellStyle name="Output 14 4 2 3 8" xfId="40831" xr:uid="{00000000-0005-0000-0000-00007D9F0000}"/>
    <cellStyle name="Output 14 4 2 3 9" xfId="40832" xr:uid="{00000000-0005-0000-0000-00007E9F0000}"/>
    <cellStyle name="Output 14 4 2 4" xfId="40833" xr:uid="{00000000-0005-0000-0000-00007F9F0000}"/>
    <cellStyle name="Output 14 4 2 4 10" xfId="40834" xr:uid="{00000000-0005-0000-0000-0000809F0000}"/>
    <cellStyle name="Output 14 4 2 4 11" xfId="40835" xr:uid="{00000000-0005-0000-0000-0000819F0000}"/>
    <cellStyle name="Output 14 4 2 4 12" xfId="40836" xr:uid="{00000000-0005-0000-0000-0000829F0000}"/>
    <cellStyle name="Output 14 4 2 4 13" xfId="40837" xr:uid="{00000000-0005-0000-0000-0000839F0000}"/>
    <cellStyle name="Output 14 4 2 4 14" xfId="40838" xr:uid="{00000000-0005-0000-0000-0000849F0000}"/>
    <cellStyle name="Output 14 4 2 4 15" xfId="40839" xr:uid="{00000000-0005-0000-0000-0000859F0000}"/>
    <cellStyle name="Output 14 4 2 4 16" xfId="40840" xr:uid="{00000000-0005-0000-0000-0000869F0000}"/>
    <cellStyle name="Output 14 4 2 4 2" xfId="40841" xr:uid="{00000000-0005-0000-0000-0000879F0000}"/>
    <cellStyle name="Output 14 4 2 4 3" xfId="40842" xr:uid="{00000000-0005-0000-0000-0000889F0000}"/>
    <cellStyle name="Output 14 4 2 4 4" xfId="40843" xr:uid="{00000000-0005-0000-0000-0000899F0000}"/>
    <cellStyle name="Output 14 4 2 4 5" xfId="40844" xr:uid="{00000000-0005-0000-0000-00008A9F0000}"/>
    <cellStyle name="Output 14 4 2 4 6" xfId="40845" xr:uid="{00000000-0005-0000-0000-00008B9F0000}"/>
    <cellStyle name="Output 14 4 2 4 7" xfId="40846" xr:uid="{00000000-0005-0000-0000-00008C9F0000}"/>
    <cellStyle name="Output 14 4 2 4 8" xfId="40847" xr:uid="{00000000-0005-0000-0000-00008D9F0000}"/>
    <cellStyle name="Output 14 4 2 4 9" xfId="40848" xr:uid="{00000000-0005-0000-0000-00008E9F0000}"/>
    <cellStyle name="Output 14 4 2 5" xfId="40849" xr:uid="{00000000-0005-0000-0000-00008F9F0000}"/>
    <cellStyle name="Output 14 4 2 5 10" xfId="40850" xr:uid="{00000000-0005-0000-0000-0000909F0000}"/>
    <cellStyle name="Output 14 4 2 5 11" xfId="40851" xr:uid="{00000000-0005-0000-0000-0000919F0000}"/>
    <cellStyle name="Output 14 4 2 5 12" xfId="40852" xr:uid="{00000000-0005-0000-0000-0000929F0000}"/>
    <cellStyle name="Output 14 4 2 5 13" xfId="40853" xr:uid="{00000000-0005-0000-0000-0000939F0000}"/>
    <cellStyle name="Output 14 4 2 5 14" xfId="40854" xr:uid="{00000000-0005-0000-0000-0000949F0000}"/>
    <cellStyle name="Output 14 4 2 5 15" xfId="40855" xr:uid="{00000000-0005-0000-0000-0000959F0000}"/>
    <cellStyle name="Output 14 4 2 5 2" xfId="40856" xr:uid="{00000000-0005-0000-0000-0000969F0000}"/>
    <cellStyle name="Output 14 4 2 5 3" xfId="40857" xr:uid="{00000000-0005-0000-0000-0000979F0000}"/>
    <cellStyle name="Output 14 4 2 5 4" xfId="40858" xr:uid="{00000000-0005-0000-0000-0000989F0000}"/>
    <cellStyle name="Output 14 4 2 5 5" xfId="40859" xr:uid="{00000000-0005-0000-0000-0000999F0000}"/>
    <cellStyle name="Output 14 4 2 5 6" xfId="40860" xr:uid="{00000000-0005-0000-0000-00009A9F0000}"/>
    <cellStyle name="Output 14 4 2 5 7" xfId="40861" xr:uid="{00000000-0005-0000-0000-00009B9F0000}"/>
    <cellStyle name="Output 14 4 2 5 8" xfId="40862" xr:uid="{00000000-0005-0000-0000-00009C9F0000}"/>
    <cellStyle name="Output 14 4 2 5 9" xfId="40863" xr:uid="{00000000-0005-0000-0000-00009D9F0000}"/>
    <cellStyle name="Output 14 4 2 6" xfId="40864" xr:uid="{00000000-0005-0000-0000-00009E9F0000}"/>
    <cellStyle name="Output 14 4 2 7" xfId="40865" xr:uid="{00000000-0005-0000-0000-00009F9F0000}"/>
    <cellStyle name="Output 14 4 2 8" xfId="40866" xr:uid="{00000000-0005-0000-0000-0000A09F0000}"/>
    <cellStyle name="Output 14 4 2 9" xfId="40867" xr:uid="{00000000-0005-0000-0000-0000A19F0000}"/>
    <cellStyle name="Output 14 4 20" xfId="40868" xr:uid="{00000000-0005-0000-0000-0000A29F0000}"/>
    <cellStyle name="Output 14 4 21" xfId="40869" xr:uid="{00000000-0005-0000-0000-0000A39F0000}"/>
    <cellStyle name="Output 14 4 22" xfId="40870" xr:uid="{00000000-0005-0000-0000-0000A49F0000}"/>
    <cellStyle name="Output 14 4 23" xfId="40871" xr:uid="{00000000-0005-0000-0000-0000A59F0000}"/>
    <cellStyle name="Output 14 4 3" xfId="40872" xr:uid="{00000000-0005-0000-0000-0000A69F0000}"/>
    <cellStyle name="Output 14 4 3 10" xfId="40873" xr:uid="{00000000-0005-0000-0000-0000A79F0000}"/>
    <cellStyle name="Output 14 4 3 11" xfId="40874" xr:uid="{00000000-0005-0000-0000-0000A89F0000}"/>
    <cellStyle name="Output 14 4 3 12" xfId="40875" xr:uid="{00000000-0005-0000-0000-0000A99F0000}"/>
    <cellStyle name="Output 14 4 3 13" xfId="40876" xr:uid="{00000000-0005-0000-0000-0000AA9F0000}"/>
    <cellStyle name="Output 14 4 3 14" xfId="40877" xr:uid="{00000000-0005-0000-0000-0000AB9F0000}"/>
    <cellStyle name="Output 14 4 3 15" xfId="40878" xr:uid="{00000000-0005-0000-0000-0000AC9F0000}"/>
    <cellStyle name="Output 14 4 3 16" xfId="40879" xr:uid="{00000000-0005-0000-0000-0000AD9F0000}"/>
    <cellStyle name="Output 14 4 3 17" xfId="40880" xr:uid="{00000000-0005-0000-0000-0000AE9F0000}"/>
    <cellStyle name="Output 14 4 3 18" xfId="40881" xr:uid="{00000000-0005-0000-0000-0000AF9F0000}"/>
    <cellStyle name="Output 14 4 3 19" xfId="40882" xr:uid="{00000000-0005-0000-0000-0000B09F0000}"/>
    <cellStyle name="Output 14 4 3 2" xfId="40883" xr:uid="{00000000-0005-0000-0000-0000B19F0000}"/>
    <cellStyle name="Output 14 4 3 2 10" xfId="40884" xr:uid="{00000000-0005-0000-0000-0000B29F0000}"/>
    <cellStyle name="Output 14 4 3 2 11" xfId="40885" xr:uid="{00000000-0005-0000-0000-0000B39F0000}"/>
    <cellStyle name="Output 14 4 3 2 12" xfId="40886" xr:uid="{00000000-0005-0000-0000-0000B49F0000}"/>
    <cellStyle name="Output 14 4 3 2 13" xfId="40887" xr:uid="{00000000-0005-0000-0000-0000B59F0000}"/>
    <cellStyle name="Output 14 4 3 2 14" xfId="40888" xr:uid="{00000000-0005-0000-0000-0000B69F0000}"/>
    <cellStyle name="Output 14 4 3 2 15" xfId="40889" xr:uid="{00000000-0005-0000-0000-0000B79F0000}"/>
    <cellStyle name="Output 14 4 3 2 16" xfId="40890" xr:uid="{00000000-0005-0000-0000-0000B89F0000}"/>
    <cellStyle name="Output 14 4 3 2 2" xfId="40891" xr:uid="{00000000-0005-0000-0000-0000B99F0000}"/>
    <cellStyle name="Output 14 4 3 2 3" xfId="40892" xr:uid="{00000000-0005-0000-0000-0000BA9F0000}"/>
    <cellStyle name="Output 14 4 3 2 4" xfId="40893" xr:uid="{00000000-0005-0000-0000-0000BB9F0000}"/>
    <cellStyle name="Output 14 4 3 2 5" xfId="40894" xr:uid="{00000000-0005-0000-0000-0000BC9F0000}"/>
    <cellStyle name="Output 14 4 3 2 6" xfId="40895" xr:uid="{00000000-0005-0000-0000-0000BD9F0000}"/>
    <cellStyle name="Output 14 4 3 2 7" xfId="40896" xr:uid="{00000000-0005-0000-0000-0000BE9F0000}"/>
    <cellStyle name="Output 14 4 3 2 8" xfId="40897" xr:uid="{00000000-0005-0000-0000-0000BF9F0000}"/>
    <cellStyle name="Output 14 4 3 2 9" xfId="40898" xr:uid="{00000000-0005-0000-0000-0000C09F0000}"/>
    <cellStyle name="Output 14 4 3 20" xfId="40899" xr:uid="{00000000-0005-0000-0000-0000C19F0000}"/>
    <cellStyle name="Output 14 4 3 21" xfId="40900" xr:uid="{00000000-0005-0000-0000-0000C29F0000}"/>
    <cellStyle name="Output 14 4 3 3" xfId="40901" xr:uid="{00000000-0005-0000-0000-0000C39F0000}"/>
    <cellStyle name="Output 14 4 3 3 10" xfId="40902" xr:uid="{00000000-0005-0000-0000-0000C49F0000}"/>
    <cellStyle name="Output 14 4 3 3 11" xfId="40903" xr:uid="{00000000-0005-0000-0000-0000C59F0000}"/>
    <cellStyle name="Output 14 4 3 3 12" xfId="40904" xr:uid="{00000000-0005-0000-0000-0000C69F0000}"/>
    <cellStyle name="Output 14 4 3 3 13" xfId="40905" xr:uid="{00000000-0005-0000-0000-0000C79F0000}"/>
    <cellStyle name="Output 14 4 3 3 14" xfId="40906" xr:uid="{00000000-0005-0000-0000-0000C89F0000}"/>
    <cellStyle name="Output 14 4 3 3 15" xfId="40907" xr:uid="{00000000-0005-0000-0000-0000C99F0000}"/>
    <cellStyle name="Output 14 4 3 3 16" xfId="40908" xr:uid="{00000000-0005-0000-0000-0000CA9F0000}"/>
    <cellStyle name="Output 14 4 3 3 2" xfId="40909" xr:uid="{00000000-0005-0000-0000-0000CB9F0000}"/>
    <cellStyle name="Output 14 4 3 3 3" xfId="40910" xr:uid="{00000000-0005-0000-0000-0000CC9F0000}"/>
    <cellStyle name="Output 14 4 3 3 4" xfId="40911" xr:uid="{00000000-0005-0000-0000-0000CD9F0000}"/>
    <cellStyle name="Output 14 4 3 3 5" xfId="40912" xr:uid="{00000000-0005-0000-0000-0000CE9F0000}"/>
    <cellStyle name="Output 14 4 3 3 6" xfId="40913" xr:uid="{00000000-0005-0000-0000-0000CF9F0000}"/>
    <cellStyle name="Output 14 4 3 3 7" xfId="40914" xr:uid="{00000000-0005-0000-0000-0000D09F0000}"/>
    <cellStyle name="Output 14 4 3 3 8" xfId="40915" xr:uid="{00000000-0005-0000-0000-0000D19F0000}"/>
    <cellStyle name="Output 14 4 3 3 9" xfId="40916" xr:uid="{00000000-0005-0000-0000-0000D29F0000}"/>
    <cellStyle name="Output 14 4 3 4" xfId="40917" xr:uid="{00000000-0005-0000-0000-0000D39F0000}"/>
    <cellStyle name="Output 14 4 3 4 10" xfId="40918" xr:uid="{00000000-0005-0000-0000-0000D49F0000}"/>
    <cellStyle name="Output 14 4 3 4 11" xfId="40919" xr:uid="{00000000-0005-0000-0000-0000D59F0000}"/>
    <cellStyle name="Output 14 4 3 4 12" xfId="40920" xr:uid="{00000000-0005-0000-0000-0000D69F0000}"/>
    <cellStyle name="Output 14 4 3 4 13" xfId="40921" xr:uid="{00000000-0005-0000-0000-0000D79F0000}"/>
    <cellStyle name="Output 14 4 3 4 14" xfId="40922" xr:uid="{00000000-0005-0000-0000-0000D89F0000}"/>
    <cellStyle name="Output 14 4 3 4 15" xfId="40923" xr:uid="{00000000-0005-0000-0000-0000D99F0000}"/>
    <cellStyle name="Output 14 4 3 4 16" xfId="40924" xr:uid="{00000000-0005-0000-0000-0000DA9F0000}"/>
    <cellStyle name="Output 14 4 3 4 2" xfId="40925" xr:uid="{00000000-0005-0000-0000-0000DB9F0000}"/>
    <cellStyle name="Output 14 4 3 4 3" xfId="40926" xr:uid="{00000000-0005-0000-0000-0000DC9F0000}"/>
    <cellStyle name="Output 14 4 3 4 4" xfId="40927" xr:uid="{00000000-0005-0000-0000-0000DD9F0000}"/>
    <cellStyle name="Output 14 4 3 4 5" xfId="40928" xr:uid="{00000000-0005-0000-0000-0000DE9F0000}"/>
    <cellStyle name="Output 14 4 3 4 6" xfId="40929" xr:uid="{00000000-0005-0000-0000-0000DF9F0000}"/>
    <cellStyle name="Output 14 4 3 4 7" xfId="40930" xr:uid="{00000000-0005-0000-0000-0000E09F0000}"/>
    <cellStyle name="Output 14 4 3 4 8" xfId="40931" xr:uid="{00000000-0005-0000-0000-0000E19F0000}"/>
    <cellStyle name="Output 14 4 3 4 9" xfId="40932" xr:uid="{00000000-0005-0000-0000-0000E29F0000}"/>
    <cellStyle name="Output 14 4 3 5" xfId="40933" xr:uid="{00000000-0005-0000-0000-0000E39F0000}"/>
    <cellStyle name="Output 14 4 3 5 10" xfId="40934" xr:uid="{00000000-0005-0000-0000-0000E49F0000}"/>
    <cellStyle name="Output 14 4 3 5 11" xfId="40935" xr:uid="{00000000-0005-0000-0000-0000E59F0000}"/>
    <cellStyle name="Output 14 4 3 5 12" xfId="40936" xr:uid="{00000000-0005-0000-0000-0000E69F0000}"/>
    <cellStyle name="Output 14 4 3 5 13" xfId="40937" xr:uid="{00000000-0005-0000-0000-0000E79F0000}"/>
    <cellStyle name="Output 14 4 3 5 14" xfId="40938" xr:uid="{00000000-0005-0000-0000-0000E89F0000}"/>
    <cellStyle name="Output 14 4 3 5 15" xfId="40939" xr:uid="{00000000-0005-0000-0000-0000E99F0000}"/>
    <cellStyle name="Output 14 4 3 5 2" xfId="40940" xr:uid="{00000000-0005-0000-0000-0000EA9F0000}"/>
    <cellStyle name="Output 14 4 3 5 3" xfId="40941" xr:uid="{00000000-0005-0000-0000-0000EB9F0000}"/>
    <cellStyle name="Output 14 4 3 5 4" xfId="40942" xr:uid="{00000000-0005-0000-0000-0000EC9F0000}"/>
    <cellStyle name="Output 14 4 3 5 5" xfId="40943" xr:uid="{00000000-0005-0000-0000-0000ED9F0000}"/>
    <cellStyle name="Output 14 4 3 5 6" xfId="40944" xr:uid="{00000000-0005-0000-0000-0000EE9F0000}"/>
    <cellStyle name="Output 14 4 3 5 7" xfId="40945" xr:uid="{00000000-0005-0000-0000-0000EF9F0000}"/>
    <cellStyle name="Output 14 4 3 5 8" xfId="40946" xr:uid="{00000000-0005-0000-0000-0000F09F0000}"/>
    <cellStyle name="Output 14 4 3 5 9" xfId="40947" xr:uid="{00000000-0005-0000-0000-0000F19F0000}"/>
    <cellStyle name="Output 14 4 3 6" xfId="40948" xr:uid="{00000000-0005-0000-0000-0000F29F0000}"/>
    <cellStyle name="Output 14 4 3 7" xfId="40949" xr:uid="{00000000-0005-0000-0000-0000F39F0000}"/>
    <cellStyle name="Output 14 4 3 8" xfId="40950" xr:uid="{00000000-0005-0000-0000-0000F49F0000}"/>
    <cellStyle name="Output 14 4 3 9" xfId="40951" xr:uid="{00000000-0005-0000-0000-0000F59F0000}"/>
    <cellStyle name="Output 14 4 4" xfId="40952" xr:uid="{00000000-0005-0000-0000-0000F69F0000}"/>
    <cellStyle name="Output 14 4 4 10" xfId="40953" xr:uid="{00000000-0005-0000-0000-0000F79F0000}"/>
    <cellStyle name="Output 14 4 4 11" xfId="40954" xr:uid="{00000000-0005-0000-0000-0000F89F0000}"/>
    <cellStyle name="Output 14 4 4 12" xfId="40955" xr:uid="{00000000-0005-0000-0000-0000F99F0000}"/>
    <cellStyle name="Output 14 4 4 13" xfId="40956" xr:uid="{00000000-0005-0000-0000-0000FA9F0000}"/>
    <cellStyle name="Output 14 4 4 14" xfId="40957" xr:uid="{00000000-0005-0000-0000-0000FB9F0000}"/>
    <cellStyle name="Output 14 4 4 15" xfId="40958" xr:uid="{00000000-0005-0000-0000-0000FC9F0000}"/>
    <cellStyle name="Output 14 4 4 16" xfId="40959" xr:uid="{00000000-0005-0000-0000-0000FD9F0000}"/>
    <cellStyle name="Output 14 4 4 2" xfId="40960" xr:uid="{00000000-0005-0000-0000-0000FE9F0000}"/>
    <cellStyle name="Output 14 4 4 3" xfId="40961" xr:uid="{00000000-0005-0000-0000-0000FF9F0000}"/>
    <cellStyle name="Output 14 4 4 4" xfId="40962" xr:uid="{00000000-0005-0000-0000-000000A00000}"/>
    <cellStyle name="Output 14 4 4 5" xfId="40963" xr:uid="{00000000-0005-0000-0000-000001A00000}"/>
    <cellStyle name="Output 14 4 4 6" xfId="40964" xr:uid="{00000000-0005-0000-0000-000002A00000}"/>
    <cellStyle name="Output 14 4 4 7" xfId="40965" xr:uid="{00000000-0005-0000-0000-000003A00000}"/>
    <cellStyle name="Output 14 4 4 8" xfId="40966" xr:uid="{00000000-0005-0000-0000-000004A00000}"/>
    <cellStyle name="Output 14 4 4 9" xfId="40967" xr:uid="{00000000-0005-0000-0000-000005A00000}"/>
    <cellStyle name="Output 14 4 5" xfId="40968" xr:uid="{00000000-0005-0000-0000-000006A00000}"/>
    <cellStyle name="Output 14 4 5 10" xfId="40969" xr:uid="{00000000-0005-0000-0000-000007A00000}"/>
    <cellStyle name="Output 14 4 5 11" xfId="40970" xr:uid="{00000000-0005-0000-0000-000008A00000}"/>
    <cellStyle name="Output 14 4 5 12" xfId="40971" xr:uid="{00000000-0005-0000-0000-000009A00000}"/>
    <cellStyle name="Output 14 4 5 13" xfId="40972" xr:uid="{00000000-0005-0000-0000-00000AA00000}"/>
    <cellStyle name="Output 14 4 5 14" xfId="40973" xr:uid="{00000000-0005-0000-0000-00000BA00000}"/>
    <cellStyle name="Output 14 4 5 15" xfId="40974" xr:uid="{00000000-0005-0000-0000-00000CA00000}"/>
    <cellStyle name="Output 14 4 5 16" xfId="40975" xr:uid="{00000000-0005-0000-0000-00000DA00000}"/>
    <cellStyle name="Output 14 4 5 2" xfId="40976" xr:uid="{00000000-0005-0000-0000-00000EA00000}"/>
    <cellStyle name="Output 14 4 5 3" xfId="40977" xr:uid="{00000000-0005-0000-0000-00000FA00000}"/>
    <cellStyle name="Output 14 4 5 4" xfId="40978" xr:uid="{00000000-0005-0000-0000-000010A00000}"/>
    <cellStyle name="Output 14 4 5 5" xfId="40979" xr:uid="{00000000-0005-0000-0000-000011A00000}"/>
    <cellStyle name="Output 14 4 5 6" xfId="40980" xr:uid="{00000000-0005-0000-0000-000012A00000}"/>
    <cellStyle name="Output 14 4 5 7" xfId="40981" xr:uid="{00000000-0005-0000-0000-000013A00000}"/>
    <cellStyle name="Output 14 4 5 8" xfId="40982" xr:uid="{00000000-0005-0000-0000-000014A00000}"/>
    <cellStyle name="Output 14 4 5 9" xfId="40983" xr:uid="{00000000-0005-0000-0000-000015A00000}"/>
    <cellStyle name="Output 14 4 6" xfId="40984" xr:uid="{00000000-0005-0000-0000-000016A00000}"/>
    <cellStyle name="Output 14 4 6 10" xfId="40985" xr:uid="{00000000-0005-0000-0000-000017A00000}"/>
    <cellStyle name="Output 14 4 6 11" xfId="40986" xr:uid="{00000000-0005-0000-0000-000018A00000}"/>
    <cellStyle name="Output 14 4 6 12" xfId="40987" xr:uid="{00000000-0005-0000-0000-000019A00000}"/>
    <cellStyle name="Output 14 4 6 13" xfId="40988" xr:uid="{00000000-0005-0000-0000-00001AA00000}"/>
    <cellStyle name="Output 14 4 6 14" xfId="40989" xr:uid="{00000000-0005-0000-0000-00001BA00000}"/>
    <cellStyle name="Output 14 4 6 15" xfId="40990" xr:uid="{00000000-0005-0000-0000-00001CA00000}"/>
    <cellStyle name="Output 14 4 6 16" xfId="40991" xr:uid="{00000000-0005-0000-0000-00001DA00000}"/>
    <cellStyle name="Output 14 4 6 2" xfId="40992" xr:uid="{00000000-0005-0000-0000-00001EA00000}"/>
    <cellStyle name="Output 14 4 6 3" xfId="40993" xr:uid="{00000000-0005-0000-0000-00001FA00000}"/>
    <cellStyle name="Output 14 4 6 4" xfId="40994" xr:uid="{00000000-0005-0000-0000-000020A00000}"/>
    <cellStyle name="Output 14 4 6 5" xfId="40995" xr:uid="{00000000-0005-0000-0000-000021A00000}"/>
    <cellStyle name="Output 14 4 6 6" xfId="40996" xr:uid="{00000000-0005-0000-0000-000022A00000}"/>
    <cellStyle name="Output 14 4 6 7" xfId="40997" xr:uid="{00000000-0005-0000-0000-000023A00000}"/>
    <cellStyle name="Output 14 4 6 8" xfId="40998" xr:uid="{00000000-0005-0000-0000-000024A00000}"/>
    <cellStyle name="Output 14 4 6 9" xfId="40999" xr:uid="{00000000-0005-0000-0000-000025A00000}"/>
    <cellStyle name="Output 14 4 7" xfId="41000" xr:uid="{00000000-0005-0000-0000-000026A00000}"/>
    <cellStyle name="Output 14 4 7 10" xfId="41001" xr:uid="{00000000-0005-0000-0000-000027A00000}"/>
    <cellStyle name="Output 14 4 7 11" xfId="41002" xr:uid="{00000000-0005-0000-0000-000028A00000}"/>
    <cellStyle name="Output 14 4 7 12" xfId="41003" xr:uid="{00000000-0005-0000-0000-000029A00000}"/>
    <cellStyle name="Output 14 4 7 13" xfId="41004" xr:uid="{00000000-0005-0000-0000-00002AA00000}"/>
    <cellStyle name="Output 14 4 7 14" xfId="41005" xr:uid="{00000000-0005-0000-0000-00002BA00000}"/>
    <cellStyle name="Output 14 4 7 15" xfId="41006" xr:uid="{00000000-0005-0000-0000-00002CA00000}"/>
    <cellStyle name="Output 14 4 7 2" xfId="41007" xr:uid="{00000000-0005-0000-0000-00002DA00000}"/>
    <cellStyle name="Output 14 4 7 3" xfId="41008" xr:uid="{00000000-0005-0000-0000-00002EA00000}"/>
    <cellStyle name="Output 14 4 7 4" xfId="41009" xr:uid="{00000000-0005-0000-0000-00002FA00000}"/>
    <cellStyle name="Output 14 4 7 5" xfId="41010" xr:uid="{00000000-0005-0000-0000-000030A00000}"/>
    <cellStyle name="Output 14 4 7 6" xfId="41011" xr:uid="{00000000-0005-0000-0000-000031A00000}"/>
    <cellStyle name="Output 14 4 7 7" xfId="41012" xr:uid="{00000000-0005-0000-0000-000032A00000}"/>
    <cellStyle name="Output 14 4 7 8" xfId="41013" xr:uid="{00000000-0005-0000-0000-000033A00000}"/>
    <cellStyle name="Output 14 4 7 9" xfId="41014" xr:uid="{00000000-0005-0000-0000-000034A00000}"/>
    <cellStyle name="Output 14 4 8" xfId="41015" xr:uid="{00000000-0005-0000-0000-000035A00000}"/>
    <cellStyle name="Output 14 4 9" xfId="41016" xr:uid="{00000000-0005-0000-0000-000036A00000}"/>
    <cellStyle name="Output 14 5" xfId="41017" xr:uid="{00000000-0005-0000-0000-000037A00000}"/>
    <cellStyle name="Output 14 5 10" xfId="41018" xr:uid="{00000000-0005-0000-0000-000038A00000}"/>
    <cellStyle name="Output 14 5 11" xfId="41019" xr:uid="{00000000-0005-0000-0000-000039A00000}"/>
    <cellStyle name="Output 14 5 12" xfId="41020" xr:uid="{00000000-0005-0000-0000-00003AA00000}"/>
    <cellStyle name="Output 14 5 13" xfId="41021" xr:uid="{00000000-0005-0000-0000-00003BA00000}"/>
    <cellStyle name="Output 14 5 14" xfId="41022" xr:uid="{00000000-0005-0000-0000-00003CA00000}"/>
    <cellStyle name="Output 14 5 15" xfId="41023" xr:uid="{00000000-0005-0000-0000-00003DA00000}"/>
    <cellStyle name="Output 14 5 16" xfId="41024" xr:uid="{00000000-0005-0000-0000-00003EA00000}"/>
    <cellStyle name="Output 14 5 17" xfId="41025" xr:uid="{00000000-0005-0000-0000-00003FA00000}"/>
    <cellStyle name="Output 14 5 18" xfId="41026" xr:uid="{00000000-0005-0000-0000-000040A00000}"/>
    <cellStyle name="Output 14 5 19" xfId="41027" xr:uid="{00000000-0005-0000-0000-000041A00000}"/>
    <cellStyle name="Output 14 5 2" xfId="41028" xr:uid="{00000000-0005-0000-0000-000042A00000}"/>
    <cellStyle name="Output 14 5 2 10" xfId="41029" xr:uid="{00000000-0005-0000-0000-000043A00000}"/>
    <cellStyle name="Output 14 5 2 11" xfId="41030" xr:uid="{00000000-0005-0000-0000-000044A00000}"/>
    <cellStyle name="Output 14 5 2 12" xfId="41031" xr:uid="{00000000-0005-0000-0000-000045A00000}"/>
    <cellStyle name="Output 14 5 2 13" xfId="41032" xr:uid="{00000000-0005-0000-0000-000046A00000}"/>
    <cellStyle name="Output 14 5 2 14" xfId="41033" xr:uid="{00000000-0005-0000-0000-000047A00000}"/>
    <cellStyle name="Output 14 5 2 15" xfId="41034" xr:uid="{00000000-0005-0000-0000-000048A00000}"/>
    <cellStyle name="Output 14 5 2 16" xfId="41035" xr:uid="{00000000-0005-0000-0000-000049A00000}"/>
    <cellStyle name="Output 14 5 2 2" xfId="41036" xr:uid="{00000000-0005-0000-0000-00004AA00000}"/>
    <cellStyle name="Output 14 5 2 3" xfId="41037" xr:uid="{00000000-0005-0000-0000-00004BA00000}"/>
    <cellStyle name="Output 14 5 2 4" xfId="41038" xr:uid="{00000000-0005-0000-0000-00004CA00000}"/>
    <cellStyle name="Output 14 5 2 5" xfId="41039" xr:uid="{00000000-0005-0000-0000-00004DA00000}"/>
    <cellStyle name="Output 14 5 2 6" xfId="41040" xr:uid="{00000000-0005-0000-0000-00004EA00000}"/>
    <cellStyle name="Output 14 5 2 7" xfId="41041" xr:uid="{00000000-0005-0000-0000-00004FA00000}"/>
    <cellStyle name="Output 14 5 2 8" xfId="41042" xr:uid="{00000000-0005-0000-0000-000050A00000}"/>
    <cellStyle name="Output 14 5 2 9" xfId="41043" xr:uid="{00000000-0005-0000-0000-000051A00000}"/>
    <cellStyle name="Output 14 5 20" xfId="41044" xr:uid="{00000000-0005-0000-0000-000052A00000}"/>
    <cellStyle name="Output 14 5 21" xfId="41045" xr:uid="{00000000-0005-0000-0000-000053A00000}"/>
    <cellStyle name="Output 14 5 3" xfId="41046" xr:uid="{00000000-0005-0000-0000-000054A00000}"/>
    <cellStyle name="Output 14 5 3 10" xfId="41047" xr:uid="{00000000-0005-0000-0000-000055A00000}"/>
    <cellStyle name="Output 14 5 3 11" xfId="41048" xr:uid="{00000000-0005-0000-0000-000056A00000}"/>
    <cellStyle name="Output 14 5 3 12" xfId="41049" xr:uid="{00000000-0005-0000-0000-000057A00000}"/>
    <cellStyle name="Output 14 5 3 13" xfId="41050" xr:uid="{00000000-0005-0000-0000-000058A00000}"/>
    <cellStyle name="Output 14 5 3 14" xfId="41051" xr:uid="{00000000-0005-0000-0000-000059A00000}"/>
    <cellStyle name="Output 14 5 3 15" xfId="41052" xr:uid="{00000000-0005-0000-0000-00005AA00000}"/>
    <cellStyle name="Output 14 5 3 16" xfId="41053" xr:uid="{00000000-0005-0000-0000-00005BA00000}"/>
    <cellStyle name="Output 14 5 3 2" xfId="41054" xr:uid="{00000000-0005-0000-0000-00005CA00000}"/>
    <cellStyle name="Output 14 5 3 3" xfId="41055" xr:uid="{00000000-0005-0000-0000-00005DA00000}"/>
    <cellStyle name="Output 14 5 3 4" xfId="41056" xr:uid="{00000000-0005-0000-0000-00005EA00000}"/>
    <cellStyle name="Output 14 5 3 5" xfId="41057" xr:uid="{00000000-0005-0000-0000-00005FA00000}"/>
    <cellStyle name="Output 14 5 3 6" xfId="41058" xr:uid="{00000000-0005-0000-0000-000060A00000}"/>
    <cellStyle name="Output 14 5 3 7" xfId="41059" xr:uid="{00000000-0005-0000-0000-000061A00000}"/>
    <cellStyle name="Output 14 5 3 8" xfId="41060" xr:uid="{00000000-0005-0000-0000-000062A00000}"/>
    <cellStyle name="Output 14 5 3 9" xfId="41061" xr:uid="{00000000-0005-0000-0000-000063A00000}"/>
    <cellStyle name="Output 14 5 4" xfId="41062" xr:uid="{00000000-0005-0000-0000-000064A00000}"/>
    <cellStyle name="Output 14 5 4 10" xfId="41063" xr:uid="{00000000-0005-0000-0000-000065A00000}"/>
    <cellStyle name="Output 14 5 4 11" xfId="41064" xr:uid="{00000000-0005-0000-0000-000066A00000}"/>
    <cellStyle name="Output 14 5 4 12" xfId="41065" xr:uid="{00000000-0005-0000-0000-000067A00000}"/>
    <cellStyle name="Output 14 5 4 13" xfId="41066" xr:uid="{00000000-0005-0000-0000-000068A00000}"/>
    <cellStyle name="Output 14 5 4 14" xfId="41067" xr:uid="{00000000-0005-0000-0000-000069A00000}"/>
    <cellStyle name="Output 14 5 4 15" xfId="41068" xr:uid="{00000000-0005-0000-0000-00006AA00000}"/>
    <cellStyle name="Output 14 5 4 16" xfId="41069" xr:uid="{00000000-0005-0000-0000-00006BA00000}"/>
    <cellStyle name="Output 14 5 4 2" xfId="41070" xr:uid="{00000000-0005-0000-0000-00006CA00000}"/>
    <cellStyle name="Output 14 5 4 3" xfId="41071" xr:uid="{00000000-0005-0000-0000-00006DA00000}"/>
    <cellStyle name="Output 14 5 4 4" xfId="41072" xr:uid="{00000000-0005-0000-0000-00006EA00000}"/>
    <cellStyle name="Output 14 5 4 5" xfId="41073" xr:uid="{00000000-0005-0000-0000-00006FA00000}"/>
    <cellStyle name="Output 14 5 4 6" xfId="41074" xr:uid="{00000000-0005-0000-0000-000070A00000}"/>
    <cellStyle name="Output 14 5 4 7" xfId="41075" xr:uid="{00000000-0005-0000-0000-000071A00000}"/>
    <cellStyle name="Output 14 5 4 8" xfId="41076" xr:uid="{00000000-0005-0000-0000-000072A00000}"/>
    <cellStyle name="Output 14 5 4 9" xfId="41077" xr:uid="{00000000-0005-0000-0000-000073A00000}"/>
    <cellStyle name="Output 14 5 5" xfId="41078" xr:uid="{00000000-0005-0000-0000-000074A00000}"/>
    <cellStyle name="Output 14 5 5 10" xfId="41079" xr:uid="{00000000-0005-0000-0000-000075A00000}"/>
    <cellStyle name="Output 14 5 5 11" xfId="41080" xr:uid="{00000000-0005-0000-0000-000076A00000}"/>
    <cellStyle name="Output 14 5 5 12" xfId="41081" xr:uid="{00000000-0005-0000-0000-000077A00000}"/>
    <cellStyle name="Output 14 5 5 13" xfId="41082" xr:uid="{00000000-0005-0000-0000-000078A00000}"/>
    <cellStyle name="Output 14 5 5 14" xfId="41083" xr:uid="{00000000-0005-0000-0000-000079A00000}"/>
    <cellStyle name="Output 14 5 5 15" xfId="41084" xr:uid="{00000000-0005-0000-0000-00007AA00000}"/>
    <cellStyle name="Output 14 5 5 2" xfId="41085" xr:uid="{00000000-0005-0000-0000-00007BA00000}"/>
    <cellStyle name="Output 14 5 5 3" xfId="41086" xr:uid="{00000000-0005-0000-0000-00007CA00000}"/>
    <cellStyle name="Output 14 5 5 4" xfId="41087" xr:uid="{00000000-0005-0000-0000-00007DA00000}"/>
    <cellStyle name="Output 14 5 5 5" xfId="41088" xr:uid="{00000000-0005-0000-0000-00007EA00000}"/>
    <cellStyle name="Output 14 5 5 6" xfId="41089" xr:uid="{00000000-0005-0000-0000-00007FA00000}"/>
    <cellStyle name="Output 14 5 5 7" xfId="41090" xr:uid="{00000000-0005-0000-0000-000080A00000}"/>
    <cellStyle name="Output 14 5 5 8" xfId="41091" xr:uid="{00000000-0005-0000-0000-000081A00000}"/>
    <cellStyle name="Output 14 5 5 9" xfId="41092" xr:uid="{00000000-0005-0000-0000-000082A00000}"/>
    <cellStyle name="Output 14 5 6" xfId="41093" xr:uid="{00000000-0005-0000-0000-000083A00000}"/>
    <cellStyle name="Output 14 5 7" xfId="41094" xr:uid="{00000000-0005-0000-0000-000084A00000}"/>
    <cellStyle name="Output 14 5 8" xfId="41095" xr:uid="{00000000-0005-0000-0000-000085A00000}"/>
    <cellStyle name="Output 14 5 9" xfId="41096" xr:uid="{00000000-0005-0000-0000-000086A00000}"/>
    <cellStyle name="Output 14 6" xfId="41097" xr:uid="{00000000-0005-0000-0000-000087A00000}"/>
    <cellStyle name="Output 14 6 10" xfId="41098" xr:uid="{00000000-0005-0000-0000-000088A00000}"/>
    <cellStyle name="Output 14 6 11" xfId="41099" xr:uid="{00000000-0005-0000-0000-000089A00000}"/>
    <cellStyle name="Output 14 6 12" xfId="41100" xr:uid="{00000000-0005-0000-0000-00008AA00000}"/>
    <cellStyle name="Output 14 6 13" xfId="41101" xr:uid="{00000000-0005-0000-0000-00008BA00000}"/>
    <cellStyle name="Output 14 6 14" xfId="41102" xr:uid="{00000000-0005-0000-0000-00008CA00000}"/>
    <cellStyle name="Output 14 6 15" xfId="41103" xr:uid="{00000000-0005-0000-0000-00008DA00000}"/>
    <cellStyle name="Output 14 6 16" xfId="41104" xr:uid="{00000000-0005-0000-0000-00008EA00000}"/>
    <cellStyle name="Output 14 6 17" xfId="41105" xr:uid="{00000000-0005-0000-0000-00008FA00000}"/>
    <cellStyle name="Output 14 6 18" xfId="41106" xr:uid="{00000000-0005-0000-0000-000090A00000}"/>
    <cellStyle name="Output 14 6 19" xfId="41107" xr:uid="{00000000-0005-0000-0000-000091A00000}"/>
    <cellStyle name="Output 14 6 2" xfId="41108" xr:uid="{00000000-0005-0000-0000-000092A00000}"/>
    <cellStyle name="Output 14 6 2 10" xfId="41109" xr:uid="{00000000-0005-0000-0000-000093A00000}"/>
    <cellStyle name="Output 14 6 2 11" xfId="41110" xr:uid="{00000000-0005-0000-0000-000094A00000}"/>
    <cellStyle name="Output 14 6 2 12" xfId="41111" xr:uid="{00000000-0005-0000-0000-000095A00000}"/>
    <cellStyle name="Output 14 6 2 13" xfId="41112" xr:uid="{00000000-0005-0000-0000-000096A00000}"/>
    <cellStyle name="Output 14 6 2 14" xfId="41113" xr:uid="{00000000-0005-0000-0000-000097A00000}"/>
    <cellStyle name="Output 14 6 2 15" xfId="41114" xr:uid="{00000000-0005-0000-0000-000098A00000}"/>
    <cellStyle name="Output 14 6 2 16" xfId="41115" xr:uid="{00000000-0005-0000-0000-000099A00000}"/>
    <cellStyle name="Output 14 6 2 2" xfId="41116" xr:uid="{00000000-0005-0000-0000-00009AA00000}"/>
    <cellStyle name="Output 14 6 2 3" xfId="41117" xr:uid="{00000000-0005-0000-0000-00009BA00000}"/>
    <cellStyle name="Output 14 6 2 4" xfId="41118" xr:uid="{00000000-0005-0000-0000-00009CA00000}"/>
    <cellStyle name="Output 14 6 2 5" xfId="41119" xr:uid="{00000000-0005-0000-0000-00009DA00000}"/>
    <cellStyle name="Output 14 6 2 6" xfId="41120" xr:uid="{00000000-0005-0000-0000-00009EA00000}"/>
    <cellStyle name="Output 14 6 2 7" xfId="41121" xr:uid="{00000000-0005-0000-0000-00009FA00000}"/>
    <cellStyle name="Output 14 6 2 8" xfId="41122" xr:uid="{00000000-0005-0000-0000-0000A0A00000}"/>
    <cellStyle name="Output 14 6 2 9" xfId="41123" xr:uid="{00000000-0005-0000-0000-0000A1A00000}"/>
    <cellStyle name="Output 14 6 20" xfId="41124" xr:uid="{00000000-0005-0000-0000-0000A2A00000}"/>
    <cellStyle name="Output 14 6 21" xfId="41125" xr:uid="{00000000-0005-0000-0000-0000A3A00000}"/>
    <cellStyle name="Output 14 6 3" xfId="41126" xr:uid="{00000000-0005-0000-0000-0000A4A00000}"/>
    <cellStyle name="Output 14 6 3 10" xfId="41127" xr:uid="{00000000-0005-0000-0000-0000A5A00000}"/>
    <cellStyle name="Output 14 6 3 11" xfId="41128" xr:uid="{00000000-0005-0000-0000-0000A6A00000}"/>
    <cellStyle name="Output 14 6 3 12" xfId="41129" xr:uid="{00000000-0005-0000-0000-0000A7A00000}"/>
    <cellStyle name="Output 14 6 3 13" xfId="41130" xr:uid="{00000000-0005-0000-0000-0000A8A00000}"/>
    <cellStyle name="Output 14 6 3 14" xfId="41131" xr:uid="{00000000-0005-0000-0000-0000A9A00000}"/>
    <cellStyle name="Output 14 6 3 15" xfId="41132" xr:uid="{00000000-0005-0000-0000-0000AAA00000}"/>
    <cellStyle name="Output 14 6 3 16" xfId="41133" xr:uid="{00000000-0005-0000-0000-0000ABA00000}"/>
    <cellStyle name="Output 14 6 3 2" xfId="41134" xr:uid="{00000000-0005-0000-0000-0000ACA00000}"/>
    <cellStyle name="Output 14 6 3 3" xfId="41135" xr:uid="{00000000-0005-0000-0000-0000ADA00000}"/>
    <cellStyle name="Output 14 6 3 4" xfId="41136" xr:uid="{00000000-0005-0000-0000-0000AEA00000}"/>
    <cellStyle name="Output 14 6 3 5" xfId="41137" xr:uid="{00000000-0005-0000-0000-0000AFA00000}"/>
    <cellStyle name="Output 14 6 3 6" xfId="41138" xr:uid="{00000000-0005-0000-0000-0000B0A00000}"/>
    <cellStyle name="Output 14 6 3 7" xfId="41139" xr:uid="{00000000-0005-0000-0000-0000B1A00000}"/>
    <cellStyle name="Output 14 6 3 8" xfId="41140" xr:uid="{00000000-0005-0000-0000-0000B2A00000}"/>
    <cellStyle name="Output 14 6 3 9" xfId="41141" xr:uid="{00000000-0005-0000-0000-0000B3A00000}"/>
    <cellStyle name="Output 14 6 4" xfId="41142" xr:uid="{00000000-0005-0000-0000-0000B4A00000}"/>
    <cellStyle name="Output 14 6 4 10" xfId="41143" xr:uid="{00000000-0005-0000-0000-0000B5A00000}"/>
    <cellStyle name="Output 14 6 4 11" xfId="41144" xr:uid="{00000000-0005-0000-0000-0000B6A00000}"/>
    <cellStyle name="Output 14 6 4 12" xfId="41145" xr:uid="{00000000-0005-0000-0000-0000B7A00000}"/>
    <cellStyle name="Output 14 6 4 13" xfId="41146" xr:uid="{00000000-0005-0000-0000-0000B8A00000}"/>
    <cellStyle name="Output 14 6 4 14" xfId="41147" xr:uid="{00000000-0005-0000-0000-0000B9A00000}"/>
    <cellStyle name="Output 14 6 4 15" xfId="41148" xr:uid="{00000000-0005-0000-0000-0000BAA00000}"/>
    <cellStyle name="Output 14 6 4 16" xfId="41149" xr:uid="{00000000-0005-0000-0000-0000BBA00000}"/>
    <cellStyle name="Output 14 6 4 2" xfId="41150" xr:uid="{00000000-0005-0000-0000-0000BCA00000}"/>
    <cellStyle name="Output 14 6 4 3" xfId="41151" xr:uid="{00000000-0005-0000-0000-0000BDA00000}"/>
    <cellStyle name="Output 14 6 4 4" xfId="41152" xr:uid="{00000000-0005-0000-0000-0000BEA00000}"/>
    <cellStyle name="Output 14 6 4 5" xfId="41153" xr:uid="{00000000-0005-0000-0000-0000BFA00000}"/>
    <cellStyle name="Output 14 6 4 6" xfId="41154" xr:uid="{00000000-0005-0000-0000-0000C0A00000}"/>
    <cellStyle name="Output 14 6 4 7" xfId="41155" xr:uid="{00000000-0005-0000-0000-0000C1A00000}"/>
    <cellStyle name="Output 14 6 4 8" xfId="41156" xr:uid="{00000000-0005-0000-0000-0000C2A00000}"/>
    <cellStyle name="Output 14 6 4 9" xfId="41157" xr:uid="{00000000-0005-0000-0000-0000C3A00000}"/>
    <cellStyle name="Output 14 6 5" xfId="41158" xr:uid="{00000000-0005-0000-0000-0000C4A00000}"/>
    <cellStyle name="Output 14 6 5 10" xfId="41159" xr:uid="{00000000-0005-0000-0000-0000C5A00000}"/>
    <cellStyle name="Output 14 6 5 11" xfId="41160" xr:uid="{00000000-0005-0000-0000-0000C6A00000}"/>
    <cellStyle name="Output 14 6 5 12" xfId="41161" xr:uid="{00000000-0005-0000-0000-0000C7A00000}"/>
    <cellStyle name="Output 14 6 5 13" xfId="41162" xr:uid="{00000000-0005-0000-0000-0000C8A00000}"/>
    <cellStyle name="Output 14 6 5 14" xfId="41163" xr:uid="{00000000-0005-0000-0000-0000C9A00000}"/>
    <cellStyle name="Output 14 6 5 15" xfId="41164" xr:uid="{00000000-0005-0000-0000-0000CAA00000}"/>
    <cellStyle name="Output 14 6 5 2" xfId="41165" xr:uid="{00000000-0005-0000-0000-0000CBA00000}"/>
    <cellStyle name="Output 14 6 5 3" xfId="41166" xr:uid="{00000000-0005-0000-0000-0000CCA00000}"/>
    <cellStyle name="Output 14 6 5 4" xfId="41167" xr:uid="{00000000-0005-0000-0000-0000CDA00000}"/>
    <cellStyle name="Output 14 6 5 5" xfId="41168" xr:uid="{00000000-0005-0000-0000-0000CEA00000}"/>
    <cellStyle name="Output 14 6 5 6" xfId="41169" xr:uid="{00000000-0005-0000-0000-0000CFA00000}"/>
    <cellStyle name="Output 14 6 5 7" xfId="41170" xr:uid="{00000000-0005-0000-0000-0000D0A00000}"/>
    <cellStyle name="Output 14 6 5 8" xfId="41171" xr:uid="{00000000-0005-0000-0000-0000D1A00000}"/>
    <cellStyle name="Output 14 6 5 9" xfId="41172" xr:uid="{00000000-0005-0000-0000-0000D2A00000}"/>
    <cellStyle name="Output 14 6 6" xfId="41173" xr:uid="{00000000-0005-0000-0000-0000D3A00000}"/>
    <cellStyle name="Output 14 6 7" xfId="41174" xr:uid="{00000000-0005-0000-0000-0000D4A00000}"/>
    <cellStyle name="Output 14 6 8" xfId="41175" xr:uid="{00000000-0005-0000-0000-0000D5A00000}"/>
    <cellStyle name="Output 14 6 9" xfId="41176" xr:uid="{00000000-0005-0000-0000-0000D6A00000}"/>
    <cellStyle name="Output 14 7" xfId="41177" xr:uid="{00000000-0005-0000-0000-0000D7A00000}"/>
    <cellStyle name="Output 14 7 10" xfId="41178" xr:uid="{00000000-0005-0000-0000-0000D8A00000}"/>
    <cellStyle name="Output 14 7 11" xfId="41179" xr:uid="{00000000-0005-0000-0000-0000D9A00000}"/>
    <cellStyle name="Output 14 7 12" xfId="41180" xr:uid="{00000000-0005-0000-0000-0000DAA00000}"/>
    <cellStyle name="Output 14 7 13" xfId="41181" xr:uid="{00000000-0005-0000-0000-0000DBA00000}"/>
    <cellStyle name="Output 14 7 14" xfId="41182" xr:uid="{00000000-0005-0000-0000-0000DCA00000}"/>
    <cellStyle name="Output 14 7 15" xfId="41183" xr:uid="{00000000-0005-0000-0000-0000DDA00000}"/>
    <cellStyle name="Output 14 7 16" xfId="41184" xr:uid="{00000000-0005-0000-0000-0000DEA00000}"/>
    <cellStyle name="Output 14 7 2" xfId="41185" xr:uid="{00000000-0005-0000-0000-0000DFA00000}"/>
    <cellStyle name="Output 14 7 3" xfId="41186" xr:uid="{00000000-0005-0000-0000-0000E0A00000}"/>
    <cellStyle name="Output 14 7 4" xfId="41187" xr:uid="{00000000-0005-0000-0000-0000E1A00000}"/>
    <cellStyle name="Output 14 7 5" xfId="41188" xr:uid="{00000000-0005-0000-0000-0000E2A00000}"/>
    <cellStyle name="Output 14 7 6" xfId="41189" xr:uid="{00000000-0005-0000-0000-0000E3A00000}"/>
    <cellStyle name="Output 14 7 7" xfId="41190" xr:uid="{00000000-0005-0000-0000-0000E4A00000}"/>
    <cellStyle name="Output 14 7 8" xfId="41191" xr:uid="{00000000-0005-0000-0000-0000E5A00000}"/>
    <cellStyle name="Output 14 7 9" xfId="41192" xr:uid="{00000000-0005-0000-0000-0000E6A00000}"/>
    <cellStyle name="Output 14 8" xfId="41193" xr:uid="{00000000-0005-0000-0000-0000E7A00000}"/>
    <cellStyle name="Output 14 8 10" xfId="41194" xr:uid="{00000000-0005-0000-0000-0000E8A00000}"/>
    <cellStyle name="Output 14 8 11" xfId="41195" xr:uid="{00000000-0005-0000-0000-0000E9A00000}"/>
    <cellStyle name="Output 14 8 12" xfId="41196" xr:uid="{00000000-0005-0000-0000-0000EAA00000}"/>
    <cellStyle name="Output 14 8 13" xfId="41197" xr:uid="{00000000-0005-0000-0000-0000EBA00000}"/>
    <cellStyle name="Output 14 8 14" xfId="41198" xr:uid="{00000000-0005-0000-0000-0000ECA00000}"/>
    <cellStyle name="Output 14 8 15" xfId="41199" xr:uid="{00000000-0005-0000-0000-0000EDA00000}"/>
    <cellStyle name="Output 14 8 16" xfId="41200" xr:uid="{00000000-0005-0000-0000-0000EEA00000}"/>
    <cellStyle name="Output 14 8 2" xfId="41201" xr:uid="{00000000-0005-0000-0000-0000EFA00000}"/>
    <cellStyle name="Output 14 8 3" xfId="41202" xr:uid="{00000000-0005-0000-0000-0000F0A00000}"/>
    <cellStyle name="Output 14 8 4" xfId="41203" xr:uid="{00000000-0005-0000-0000-0000F1A00000}"/>
    <cellStyle name="Output 14 8 5" xfId="41204" xr:uid="{00000000-0005-0000-0000-0000F2A00000}"/>
    <cellStyle name="Output 14 8 6" xfId="41205" xr:uid="{00000000-0005-0000-0000-0000F3A00000}"/>
    <cellStyle name="Output 14 8 7" xfId="41206" xr:uid="{00000000-0005-0000-0000-0000F4A00000}"/>
    <cellStyle name="Output 14 8 8" xfId="41207" xr:uid="{00000000-0005-0000-0000-0000F5A00000}"/>
    <cellStyle name="Output 14 8 9" xfId="41208" xr:uid="{00000000-0005-0000-0000-0000F6A00000}"/>
    <cellStyle name="Output 14 9" xfId="41209" xr:uid="{00000000-0005-0000-0000-0000F7A00000}"/>
    <cellStyle name="Output 14 9 10" xfId="41210" xr:uid="{00000000-0005-0000-0000-0000F8A00000}"/>
    <cellStyle name="Output 14 9 11" xfId="41211" xr:uid="{00000000-0005-0000-0000-0000F9A00000}"/>
    <cellStyle name="Output 14 9 12" xfId="41212" xr:uid="{00000000-0005-0000-0000-0000FAA00000}"/>
    <cellStyle name="Output 14 9 13" xfId="41213" xr:uid="{00000000-0005-0000-0000-0000FBA00000}"/>
    <cellStyle name="Output 14 9 14" xfId="41214" xr:uid="{00000000-0005-0000-0000-0000FCA00000}"/>
    <cellStyle name="Output 14 9 15" xfId="41215" xr:uid="{00000000-0005-0000-0000-0000FDA00000}"/>
    <cellStyle name="Output 14 9 16" xfId="41216" xr:uid="{00000000-0005-0000-0000-0000FEA00000}"/>
    <cellStyle name="Output 14 9 2" xfId="41217" xr:uid="{00000000-0005-0000-0000-0000FFA00000}"/>
    <cellStyle name="Output 14 9 3" xfId="41218" xr:uid="{00000000-0005-0000-0000-000000A10000}"/>
    <cellStyle name="Output 14 9 4" xfId="41219" xr:uid="{00000000-0005-0000-0000-000001A10000}"/>
    <cellStyle name="Output 14 9 5" xfId="41220" xr:uid="{00000000-0005-0000-0000-000002A10000}"/>
    <cellStyle name="Output 14 9 6" xfId="41221" xr:uid="{00000000-0005-0000-0000-000003A10000}"/>
    <cellStyle name="Output 14 9 7" xfId="41222" xr:uid="{00000000-0005-0000-0000-000004A10000}"/>
    <cellStyle name="Output 14 9 8" xfId="41223" xr:uid="{00000000-0005-0000-0000-000005A10000}"/>
    <cellStyle name="Output 14 9 9" xfId="41224" xr:uid="{00000000-0005-0000-0000-000006A10000}"/>
    <cellStyle name="Output 15" xfId="41225" xr:uid="{00000000-0005-0000-0000-000007A10000}"/>
    <cellStyle name="Output 15 10" xfId="41226" xr:uid="{00000000-0005-0000-0000-000008A10000}"/>
    <cellStyle name="Output 15 11" xfId="41227" xr:uid="{00000000-0005-0000-0000-000009A10000}"/>
    <cellStyle name="Output 15 12" xfId="41228" xr:uid="{00000000-0005-0000-0000-00000AA10000}"/>
    <cellStyle name="Output 15 13" xfId="41229" xr:uid="{00000000-0005-0000-0000-00000BA10000}"/>
    <cellStyle name="Output 15 14" xfId="41230" xr:uid="{00000000-0005-0000-0000-00000CA10000}"/>
    <cellStyle name="Output 15 15" xfId="41231" xr:uid="{00000000-0005-0000-0000-00000DA10000}"/>
    <cellStyle name="Output 15 16" xfId="41232" xr:uid="{00000000-0005-0000-0000-00000EA10000}"/>
    <cellStyle name="Output 15 17" xfId="41233" xr:uid="{00000000-0005-0000-0000-00000FA10000}"/>
    <cellStyle name="Output 15 18" xfId="41234" xr:uid="{00000000-0005-0000-0000-000010A10000}"/>
    <cellStyle name="Output 15 19" xfId="41235" xr:uid="{00000000-0005-0000-0000-000011A10000}"/>
    <cellStyle name="Output 15 2" xfId="41236" xr:uid="{00000000-0005-0000-0000-000012A10000}"/>
    <cellStyle name="Output 15 2 10" xfId="41237" xr:uid="{00000000-0005-0000-0000-000013A10000}"/>
    <cellStyle name="Output 15 2 11" xfId="41238" xr:uid="{00000000-0005-0000-0000-000014A10000}"/>
    <cellStyle name="Output 15 2 12" xfId="41239" xr:uid="{00000000-0005-0000-0000-000015A10000}"/>
    <cellStyle name="Output 15 2 13" xfId="41240" xr:uid="{00000000-0005-0000-0000-000016A10000}"/>
    <cellStyle name="Output 15 2 14" xfId="41241" xr:uid="{00000000-0005-0000-0000-000017A10000}"/>
    <cellStyle name="Output 15 2 15" xfId="41242" xr:uid="{00000000-0005-0000-0000-000018A10000}"/>
    <cellStyle name="Output 15 2 16" xfId="41243" xr:uid="{00000000-0005-0000-0000-000019A10000}"/>
    <cellStyle name="Output 15 2 17" xfId="41244" xr:uid="{00000000-0005-0000-0000-00001AA10000}"/>
    <cellStyle name="Output 15 2 18" xfId="41245" xr:uid="{00000000-0005-0000-0000-00001BA10000}"/>
    <cellStyle name="Output 15 2 19" xfId="41246" xr:uid="{00000000-0005-0000-0000-00001CA10000}"/>
    <cellStyle name="Output 15 2 2" xfId="41247" xr:uid="{00000000-0005-0000-0000-00001DA10000}"/>
    <cellStyle name="Output 15 2 2 10" xfId="41248" xr:uid="{00000000-0005-0000-0000-00001EA10000}"/>
    <cellStyle name="Output 15 2 2 11" xfId="41249" xr:uid="{00000000-0005-0000-0000-00001FA10000}"/>
    <cellStyle name="Output 15 2 2 12" xfId="41250" xr:uid="{00000000-0005-0000-0000-000020A10000}"/>
    <cellStyle name="Output 15 2 2 13" xfId="41251" xr:uid="{00000000-0005-0000-0000-000021A10000}"/>
    <cellStyle name="Output 15 2 2 14" xfId="41252" xr:uid="{00000000-0005-0000-0000-000022A10000}"/>
    <cellStyle name="Output 15 2 2 15" xfId="41253" xr:uid="{00000000-0005-0000-0000-000023A10000}"/>
    <cellStyle name="Output 15 2 2 16" xfId="41254" xr:uid="{00000000-0005-0000-0000-000024A10000}"/>
    <cellStyle name="Output 15 2 2 2" xfId="41255" xr:uid="{00000000-0005-0000-0000-000025A10000}"/>
    <cellStyle name="Output 15 2 2 3" xfId="41256" xr:uid="{00000000-0005-0000-0000-000026A10000}"/>
    <cellStyle name="Output 15 2 2 4" xfId="41257" xr:uid="{00000000-0005-0000-0000-000027A10000}"/>
    <cellStyle name="Output 15 2 2 5" xfId="41258" xr:uid="{00000000-0005-0000-0000-000028A10000}"/>
    <cellStyle name="Output 15 2 2 6" xfId="41259" xr:uid="{00000000-0005-0000-0000-000029A10000}"/>
    <cellStyle name="Output 15 2 2 7" xfId="41260" xr:uid="{00000000-0005-0000-0000-00002AA10000}"/>
    <cellStyle name="Output 15 2 2 8" xfId="41261" xr:uid="{00000000-0005-0000-0000-00002BA10000}"/>
    <cellStyle name="Output 15 2 2 9" xfId="41262" xr:uid="{00000000-0005-0000-0000-00002CA10000}"/>
    <cellStyle name="Output 15 2 20" xfId="41263" xr:uid="{00000000-0005-0000-0000-00002DA10000}"/>
    <cellStyle name="Output 15 2 21" xfId="41264" xr:uid="{00000000-0005-0000-0000-00002EA10000}"/>
    <cellStyle name="Output 15 2 3" xfId="41265" xr:uid="{00000000-0005-0000-0000-00002FA10000}"/>
    <cellStyle name="Output 15 2 3 10" xfId="41266" xr:uid="{00000000-0005-0000-0000-000030A10000}"/>
    <cellStyle name="Output 15 2 3 11" xfId="41267" xr:uid="{00000000-0005-0000-0000-000031A10000}"/>
    <cellStyle name="Output 15 2 3 12" xfId="41268" xr:uid="{00000000-0005-0000-0000-000032A10000}"/>
    <cellStyle name="Output 15 2 3 13" xfId="41269" xr:uid="{00000000-0005-0000-0000-000033A10000}"/>
    <cellStyle name="Output 15 2 3 14" xfId="41270" xr:uid="{00000000-0005-0000-0000-000034A10000}"/>
    <cellStyle name="Output 15 2 3 15" xfId="41271" xr:uid="{00000000-0005-0000-0000-000035A10000}"/>
    <cellStyle name="Output 15 2 3 16" xfId="41272" xr:uid="{00000000-0005-0000-0000-000036A10000}"/>
    <cellStyle name="Output 15 2 3 2" xfId="41273" xr:uid="{00000000-0005-0000-0000-000037A10000}"/>
    <cellStyle name="Output 15 2 3 3" xfId="41274" xr:uid="{00000000-0005-0000-0000-000038A10000}"/>
    <cellStyle name="Output 15 2 3 4" xfId="41275" xr:uid="{00000000-0005-0000-0000-000039A10000}"/>
    <cellStyle name="Output 15 2 3 5" xfId="41276" xr:uid="{00000000-0005-0000-0000-00003AA10000}"/>
    <cellStyle name="Output 15 2 3 6" xfId="41277" xr:uid="{00000000-0005-0000-0000-00003BA10000}"/>
    <cellStyle name="Output 15 2 3 7" xfId="41278" xr:uid="{00000000-0005-0000-0000-00003CA10000}"/>
    <cellStyle name="Output 15 2 3 8" xfId="41279" xr:uid="{00000000-0005-0000-0000-00003DA10000}"/>
    <cellStyle name="Output 15 2 3 9" xfId="41280" xr:uid="{00000000-0005-0000-0000-00003EA10000}"/>
    <cellStyle name="Output 15 2 4" xfId="41281" xr:uid="{00000000-0005-0000-0000-00003FA10000}"/>
    <cellStyle name="Output 15 2 4 10" xfId="41282" xr:uid="{00000000-0005-0000-0000-000040A10000}"/>
    <cellStyle name="Output 15 2 4 11" xfId="41283" xr:uid="{00000000-0005-0000-0000-000041A10000}"/>
    <cellStyle name="Output 15 2 4 12" xfId="41284" xr:uid="{00000000-0005-0000-0000-000042A10000}"/>
    <cellStyle name="Output 15 2 4 13" xfId="41285" xr:uid="{00000000-0005-0000-0000-000043A10000}"/>
    <cellStyle name="Output 15 2 4 14" xfId="41286" xr:uid="{00000000-0005-0000-0000-000044A10000}"/>
    <cellStyle name="Output 15 2 4 15" xfId="41287" xr:uid="{00000000-0005-0000-0000-000045A10000}"/>
    <cellStyle name="Output 15 2 4 16" xfId="41288" xr:uid="{00000000-0005-0000-0000-000046A10000}"/>
    <cellStyle name="Output 15 2 4 2" xfId="41289" xr:uid="{00000000-0005-0000-0000-000047A10000}"/>
    <cellStyle name="Output 15 2 4 3" xfId="41290" xr:uid="{00000000-0005-0000-0000-000048A10000}"/>
    <cellStyle name="Output 15 2 4 4" xfId="41291" xr:uid="{00000000-0005-0000-0000-000049A10000}"/>
    <cellStyle name="Output 15 2 4 5" xfId="41292" xr:uid="{00000000-0005-0000-0000-00004AA10000}"/>
    <cellStyle name="Output 15 2 4 6" xfId="41293" xr:uid="{00000000-0005-0000-0000-00004BA10000}"/>
    <cellStyle name="Output 15 2 4 7" xfId="41294" xr:uid="{00000000-0005-0000-0000-00004CA10000}"/>
    <cellStyle name="Output 15 2 4 8" xfId="41295" xr:uid="{00000000-0005-0000-0000-00004DA10000}"/>
    <cellStyle name="Output 15 2 4 9" xfId="41296" xr:uid="{00000000-0005-0000-0000-00004EA10000}"/>
    <cellStyle name="Output 15 2 5" xfId="41297" xr:uid="{00000000-0005-0000-0000-00004FA10000}"/>
    <cellStyle name="Output 15 2 5 10" xfId="41298" xr:uid="{00000000-0005-0000-0000-000050A10000}"/>
    <cellStyle name="Output 15 2 5 11" xfId="41299" xr:uid="{00000000-0005-0000-0000-000051A10000}"/>
    <cellStyle name="Output 15 2 5 12" xfId="41300" xr:uid="{00000000-0005-0000-0000-000052A10000}"/>
    <cellStyle name="Output 15 2 5 13" xfId="41301" xr:uid="{00000000-0005-0000-0000-000053A10000}"/>
    <cellStyle name="Output 15 2 5 14" xfId="41302" xr:uid="{00000000-0005-0000-0000-000054A10000}"/>
    <cellStyle name="Output 15 2 5 15" xfId="41303" xr:uid="{00000000-0005-0000-0000-000055A10000}"/>
    <cellStyle name="Output 15 2 5 2" xfId="41304" xr:uid="{00000000-0005-0000-0000-000056A10000}"/>
    <cellStyle name="Output 15 2 5 3" xfId="41305" xr:uid="{00000000-0005-0000-0000-000057A10000}"/>
    <cellStyle name="Output 15 2 5 4" xfId="41306" xr:uid="{00000000-0005-0000-0000-000058A10000}"/>
    <cellStyle name="Output 15 2 5 5" xfId="41307" xr:uid="{00000000-0005-0000-0000-000059A10000}"/>
    <cellStyle name="Output 15 2 5 6" xfId="41308" xr:uid="{00000000-0005-0000-0000-00005AA10000}"/>
    <cellStyle name="Output 15 2 5 7" xfId="41309" xr:uid="{00000000-0005-0000-0000-00005BA10000}"/>
    <cellStyle name="Output 15 2 5 8" xfId="41310" xr:uid="{00000000-0005-0000-0000-00005CA10000}"/>
    <cellStyle name="Output 15 2 5 9" xfId="41311" xr:uid="{00000000-0005-0000-0000-00005DA10000}"/>
    <cellStyle name="Output 15 2 6" xfId="41312" xr:uid="{00000000-0005-0000-0000-00005EA10000}"/>
    <cellStyle name="Output 15 2 7" xfId="41313" xr:uid="{00000000-0005-0000-0000-00005FA10000}"/>
    <cellStyle name="Output 15 2 8" xfId="41314" xr:uid="{00000000-0005-0000-0000-000060A10000}"/>
    <cellStyle name="Output 15 2 9" xfId="41315" xr:uid="{00000000-0005-0000-0000-000061A10000}"/>
    <cellStyle name="Output 15 20" xfId="41316" xr:uid="{00000000-0005-0000-0000-000062A10000}"/>
    <cellStyle name="Output 15 21" xfId="41317" xr:uid="{00000000-0005-0000-0000-000063A10000}"/>
    <cellStyle name="Output 15 22" xfId="41318" xr:uid="{00000000-0005-0000-0000-000064A10000}"/>
    <cellStyle name="Output 15 23" xfId="41319" xr:uid="{00000000-0005-0000-0000-000065A10000}"/>
    <cellStyle name="Output 15 24" xfId="41320" xr:uid="{00000000-0005-0000-0000-000066A10000}"/>
    <cellStyle name="Output 15 25" xfId="41321" xr:uid="{00000000-0005-0000-0000-000067A10000}"/>
    <cellStyle name="Output 15 26" xfId="41322" xr:uid="{00000000-0005-0000-0000-000068A10000}"/>
    <cellStyle name="Output 15 27" xfId="41323" xr:uid="{00000000-0005-0000-0000-000069A10000}"/>
    <cellStyle name="Output 15 3" xfId="41324" xr:uid="{00000000-0005-0000-0000-00006AA10000}"/>
    <cellStyle name="Output 15 3 10" xfId="41325" xr:uid="{00000000-0005-0000-0000-00006BA10000}"/>
    <cellStyle name="Output 15 3 11" xfId="41326" xr:uid="{00000000-0005-0000-0000-00006CA10000}"/>
    <cellStyle name="Output 15 3 12" xfId="41327" xr:uid="{00000000-0005-0000-0000-00006DA10000}"/>
    <cellStyle name="Output 15 3 13" xfId="41328" xr:uid="{00000000-0005-0000-0000-00006EA10000}"/>
    <cellStyle name="Output 15 3 14" xfId="41329" xr:uid="{00000000-0005-0000-0000-00006FA10000}"/>
    <cellStyle name="Output 15 3 15" xfId="41330" xr:uid="{00000000-0005-0000-0000-000070A10000}"/>
    <cellStyle name="Output 15 3 16" xfId="41331" xr:uid="{00000000-0005-0000-0000-000071A10000}"/>
    <cellStyle name="Output 15 3 17" xfId="41332" xr:uid="{00000000-0005-0000-0000-000072A10000}"/>
    <cellStyle name="Output 15 3 18" xfId="41333" xr:uid="{00000000-0005-0000-0000-000073A10000}"/>
    <cellStyle name="Output 15 3 19" xfId="41334" xr:uid="{00000000-0005-0000-0000-000074A10000}"/>
    <cellStyle name="Output 15 3 2" xfId="41335" xr:uid="{00000000-0005-0000-0000-000075A10000}"/>
    <cellStyle name="Output 15 3 2 10" xfId="41336" xr:uid="{00000000-0005-0000-0000-000076A10000}"/>
    <cellStyle name="Output 15 3 2 11" xfId="41337" xr:uid="{00000000-0005-0000-0000-000077A10000}"/>
    <cellStyle name="Output 15 3 2 12" xfId="41338" xr:uid="{00000000-0005-0000-0000-000078A10000}"/>
    <cellStyle name="Output 15 3 2 13" xfId="41339" xr:uid="{00000000-0005-0000-0000-000079A10000}"/>
    <cellStyle name="Output 15 3 2 14" xfId="41340" xr:uid="{00000000-0005-0000-0000-00007AA10000}"/>
    <cellStyle name="Output 15 3 2 15" xfId="41341" xr:uid="{00000000-0005-0000-0000-00007BA10000}"/>
    <cellStyle name="Output 15 3 2 16" xfId="41342" xr:uid="{00000000-0005-0000-0000-00007CA10000}"/>
    <cellStyle name="Output 15 3 2 2" xfId="41343" xr:uid="{00000000-0005-0000-0000-00007DA10000}"/>
    <cellStyle name="Output 15 3 2 3" xfId="41344" xr:uid="{00000000-0005-0000-0000-00007EA10000}"/>
    <cellStyle name="Output 15 3 2 4" xfId="41345" xr:uid="{00000000-0005-0000-0000-00007FA10000}"/>
    <cellStyle name="Output 15 3 2 5" xfId="41346" xr:uid="{00000000-0005-0000-0000-000080A10000}"/>
    <cellStyle name="Output 15 3 2 6" xfId="41347" xr:uid="{00000000-0005-0000-0000-000081A10000}"/>
    <cellStyle name="Output 15 3 2 7" xfId="41348" xr:uid="{00000000-0005-0000-0000-000082A10000}"/>
    <cellStyle name="Output 15 3 2 8" xfId="41349" xr:uid="{00000000-0005-0000-0000-000083A10000}"/>
    <cellStyle name="Output 15 3 2 9" xfId="41350" xr:uid="{00000000-0005-0000-0000-000084A10000}"/>
    <cellStyle name="Output 15 3 20" xfId="41351" xr:uid="{00000000-0005-0000-0000-000085A10000}"/>
    <cellStyle name="Output 15 3 21" xfId="41352" xr:uid="{00000000-0005-0000-0000-000086A10000}"/>
    <cellStyle name="Output 15 3 3" xfId="41353" xr:uid="{00000000-0005-0000-0000-000087A10000}"/>
    <cellStyle name="Output 15 3 3 10" xfId="41354" xr:uid="{00000000-0005-0000-0000-000088A10000}"/>
    <cellStyle name="Output 15 3 3 11" xfId="41355" xr:uid="{00000000-0005-0000-0000-000089A10000}"/>
    <cellStyle name="Output 15 3 3 12" xfId="41356" xr:uid="{00000000-0005-0000-0000-00008AA10000}"/>
    <cellStyle name="Output 15 3 3 13" xfId="41357" xr:uid="{00000000-0005-0000-0000-00008BA10000}"/>
    <cellStyle name="Output 15 3 3 14" xfId="41358" xr:uid="{00000000-0005-0000-0000-00008CA10000}"/>
    <cellStyle name="Output 15 3 3 15" xfId="41359" xr:uid="{00000000-0005-0000-0000-00008DA10000}"/>
    <cellStyle name="Output 15 3 3 16" xfId="41360" xr:uid="{00000000-0005-0000-0000-00008EA10000}"/>
    <cellStyle name="Output 15 3 3 2" xfId="41361" xr:uid="{00000000-0005-0000-0000-00008FA10000}"/>
    <cellStyle name="Output 15 3 3 3" xfId="41362" xr:uid="{00000000-0005-0000-0000-000090A10000}"/>
    <cellStyle name="Output 15 3 3 4" xfId="41363" xr:uid="{00000000-0005-0000-0000-000091A10000}"/>
    <cellStyle name="Output 15 3 3 5" xfId="41364" xr:uid="{00000000-0005-0000-0000-000092A10000}"/>
    <cellStyle name="Output 15 3 3 6" xfId="41365" xr:uid="{00000000-0005-0000-0000-000093A10000}"/>
    <cellStyle name="Output 15 3 3 7" xfId="41366" xr:uid="{00000000-0005-0000-0000-000094A10000}"/>
    <cellStyle name="Output 15 3 3 8" xfId="41367" xr:uid="{00000000-0005-0000-0000-000095A10000}"/>
    <cellStyle name="Output 15 3 3 9" xfId="41368" xr:uid="{00000000-0005-0000-0000-000096A10000}"/>
    <cellStyle name="Output 15 3 4" xfId="41369" xr:uid="{00000000-0005-0000-0000-000097A10000}"/>
    <cellStyle name="Output 15 3 4 10" xfId="41370" xr:uid="{00000000-0005-0000-0000-000098A10000}"/>
    <cellStyle name="Output 15 3 4 11" xfId="41371" xr:uid="{00000000-0005-0000-0000-000099A10000}"/>
    <cellStyle name="Output 15 3 4 12" xfId="41372" xr:uid="{00000000-0005-0000-0000-00009AA10000}"/>
    <cellStyle name="Output 15 3 4 13" xfId="41373" xr:uid="{00000000-0005-0000-0000-00009BA10000}"/>
    <cellStyle name="Output 15 3 4 14" xfId="41374" xr:uid="{00000000-0005-0000-0000-00009CA10000}"/>
    <cellStyle name="Output 15 3 4 15" xfId="41375" xr:uid="{00000000-0005-0000-0000-00009DA10000}"/>
    <cellStyle name="Output 15 3 4 16" xfId="41376" xr:uid="{00000000-0005-0000-0000-00009EA10000}"/>
    <cellStyle name="Output 15 3 4 2" xfId="41377" xr:uid="{00000000-0005-0000-0000-00009FA10000}"/>
    <cellStyle name="Output 15 3 4 3" xfId="41378" xr:uid="{00000000-0005-0000-0000-0000A0A10000}"/>
    <cellStyle name="Output 15 3 4 4" xfId="41379" xr:uid="{00000000-0005-0000-0000-0000A1A10000}"/>
    <cellStyle name="Output 15 3 4 5" xfId="41380" xr:uid="{00000000-0005-0000-0000-0000A2A10000}"/>
    <cellStyle name="Output 15 3 4 6" xfId="41381" xr:uid="{00000000-0005-0000-0000-0000A3A10000}"/>
    <cellStyle name="Output 15 3 4 7" xfId="41382" xr:uid="{00000000-0005-0000-0000-0000A4A10000}"/>
    <cellStyle name="Output 15 3 4 8" xfId="41383" xr:uid="{00000000-0005-0000-0000-0000A5A10000}"/>
    <cellStyle name="Output 15 3 4 9" xfId="41384" xr:uid="{00000000-0005-0000-0000-0000A6A10000}"/>
    <cellStyle name="Output 15 3 5" xfId="41385" xr:uid="{00000000-0005-0000-0000-0000A7A10000}"/>
    <cellStyle name="Output 15 3 5 10" xfId="41386" xr:uid="{00000000-0005-0000-0000-0000A8A10000}"/>
    <cellStyle name="Output 15 3 5 11" xfId="41387" xr:uid="{00000000-0005-0000-0000-0000A9A10000}"/>
    <cellStyle name="Output 15 3 5 12" xfId="41388" xr:uid="{00000000-0005-0000-0000-0000AAA10000}"/>
    <cellStyle name="Output 15 3 5 13" xfId="41389" xr:uid="{00000000-0005-0000-0000-0000ABA10000}"/>
    <cellStyle name="Output 15 3 5 14" xfId="41390" xr:uid="{00000000-0005-0000-0000-0000ACA10000}"/>
    <cellStyle name="Output 15 3 5 15" xfId="41391" xr:uid="{00000000-0005-0000-0000-0000ADA10000}"/>
    <cellStyle name="Output 15 3 5 2" xfId="41392" xr:uid="{00000000-0005-0000-0000-0000AEA10000}"/>
    <cellStyle name="Output 15 3 5 3" xfId="41393" xr:uid="{00000000-0005-0000-0000-0000AFA10000}"/>
    <cellStyle name="Output 15 3 5 4" xfId="41394" xr:uid="{00000000-0005-0000-0000-0000B0A10000}"/>
    <cellStyle name="Output 15 3 5 5" xfId="41395" xr:uid="{00000000-0005-0000-0000-0000B1A10000}"/>
    <cellStyle name="Output 15 3 5 6" xfId="41396" xr:uid="{00000000-0005-0000-0000-0000B2A10000}"/>
    <cellStyle name="Output 15 3 5 7" xfId="41397" xr:uid="{00000000-0005-0000-0000-0000B3A10000}"/>
    <cellStyle name="Output 15 3 5 8" xfId="41398" xr:uid="{00000000-0005-0000-0000-0000B4A10000}"/>
    <cellStyle name="Output 15 3 5 9" xfId="41399" xr:uid="{00000000-0005-0000-0000-0000B5A10000}"/>
    <cellStyle name="Output 15 3 6" xfId="41400" xr:uid="{00000000-0005-0000-0000-0000B6A10000}"/>
    <cellStyle name="Output 15 3 7" xfId="41401" xr:uid="{00000000-0005-0000-0000-0000B7A10000}"/>
    <cellStyle name="Output 15 3 8" xfId="41402" xr:uid="{00000000-0005-0000-0000-0000B8A10000}"/>
    <cellStyle name="Output 15 3 9" xfId="41403" xr:uid="{00000000-0005-0000-0000-0000B9A10000}"/>
    <cellStyle name="Output 15 4" xfId="41404" xr:uid="{00000000-0005-0000-0000-0000BAA10000}"/>
    <cellStyle name="Output 15 4 10" xfId="41405" xr:uid="{00000000-0005-0000-0000-0000BBA10000}"/>
    <cellStyle name="Output 15 4 11" xfId="41406" xr:uid="{00000000-0005-0000-0000-0000BCA10000}"/>
    <cellStyle name="Output 15 4 12" xfId="41407" xr:uid="{00000000-0005-0000-0000-0000BDA10000}"/>
    <cellStyle name="Output 15 4 13" xfId="41408" xr:uid="{00000000-0005-0000-0000-0000BEA10000}"/>
    <cellStyle name="Output 15 4 14" xfId="41409" xr:uid="{00000000-0005-0000-0000-0000BFA10000}"/>
    <cellStyle name="Output 15 4 15" xfId="41410" xr:uid="{00000000-0005-0000-0000-0000C0A10000}"/>
    <cellStyle name="Output 15 4 16" xfId="41411" xr:uid="{00000000-0005-0000-0000-0000C1A10000}"/>
    <cellStyle name="Output 15 4 2" xfId="41412" xr:uid="{00000000-0005-0000-0000-0000C2A10000}"/>
    <cellStyle name="Output 15 4 3" xfId="41413" xr:uid="{00000000-0005-0000-0000-0000C3A10000}"/>
    <cellStyle name="Output 15 4 4" xfId="41414" xr:uid="{00000000-0005-0000-0000-0000C4A10000}"/>
    <cellStyle name="Output 15 4 5" xfId="41415" xr:uid="{00000000-0005-0000-0000-0000C5A10000}"/>
    <cellStyle name="Output 15 4 6" xfId="41416" xr:uid="{00000000-0005-0000-0000-0000C6A10000}"/>
    <cellStyle name="Output 15 4 7" xfId="41417" xr:uid="{00000000-0005-0000-0000-0000C7A10000}"/>
    <cellStyle name="Output 15 4 8" xfId="41418" xr:uid="{00000000-0005-0000-0000-0000C8A10000}"/>
    <cellStyle name="Output 15 4 9" xfId="41419" xr:uid="{00000000-0005-0000-0000-0000C9A10000}"/>
    <cellStyle name="Output 15 5" xfId="41420" xr:uid="{00000000-0005-0000-0000-0000CAA10000}"/>
    <cellStyle name="Output 15 5 10" xfId="41421" xr:uid="{00000000-0005-0000-0000-0000CBA10000}"/>
    <cellStyle name="Output 15 5 11" xfId="41422" xr:uid="{00000000-0005-0000-0000-0000CCA10000}"/>
    <cellStyle name="Output 15 5 12" xfId="41423" xr:uid="{00000000-0005-0000-0000-0000CDA10000}"/>
    <cellStyle name="Output 15 5 13" xfId="41424" xr:uid="{00000000-0005-0000-0000-0000CEA10000}"/>
    <cellStyle name="Output 15 5 14" xfId="41425" xr:uid="{00000000-0005-0000-0000-0000CFA10000}"/>
    <cellStyle name="Output 15 5 15" xfId="41426" xr:uid="{00000000-0005-0000-0000-0000D0A10000}"/>
    <cellStyle name="Output 15 5 16" xfId="41427" xr:uid="{00000000-0005-0000-0000-0000D1A10000}"/>
    <cellStyle name="Output 15 5 2" xfId="41428" xr:uid="{00000000-0005-0000-0000-0000D2A10000}"/>
    <cellStyle name="Output 15 5 3" xfId="41429" xr:uid="{00000000-0005-0000-0000-0000D3A10000}"/>
    <cellStyle name="Output 15 5 4" xfId="41430" xr:uid="{00000000-0005-0000-0000-0000D4A10000}"/>
    <cellStyle name="Output 15 5 5" xfId="41431" xr:uid="{00000000-0005-0000-0000-0000D5A10000}"/>
    <cellStyle name="Output 15 5 6" xfId="41432" xr:uid="{00000000-0005-0000-0000-0000D6A10000}"/>
    <cellStyle name="Output 15 5 7" xfId="41433" xr:uid="{00000000-0005-0000-0000-0000D7A10000}"/>
    <cellStyle name="Output 15 5 8" xfId="41434" xr:uid="{00000000-0005-0000-0000-0000D8A10000}"/>
    <cellStyle name="Output 15 5 9" xfId="41435" xr:uid="{00000000-0005-0000-0000-0000D9A10000}"/>
    <cellStyle name="Output 15 6" xfId="41436" xr:uid="{00000000-0005-0000-0000-0000DAA10000}"/>
    <cellStyle name="Output 15 6 10" xfId="41437" xr:uid="{00000000-0005-0000-0000-0000DBA10000}"/>
    <cellStyle name="Output 15 6 11" xfId="41438" xr:uid="{00000000-0005-0000-0000-0000DCA10000}"/>
    <cellStyle name="Output 15 6 12" xfId="41439" xr:uid="{00000000-0005-0000-0000-0000DDA10000}"/>
    <cellStyle name="Output 15 6 13" xfId="41440" xr:uid="{00000000-0005-0000-0000-0000DEA10000}"/>
    <cellStyle name="Output 15 6 14" xfId="41441" xr:uid="{00000000-0005-0000-0000-0000DFA10000}"/>
    <cellStyle name="Output 15 6 15" xfId="41442" xr:uid="{00000000-0005-0000-0000-0000E0A10000}"/>
    <cellStyle name="Output 15 6 16" xfId="41443" xr:uid="{00000000-0005-0000-0000-0000E1A10000}"/>
    <cellStyle name="Output 15 6 2" xfId="41444" xr:uid="{00000000-0005-0000-0000-0000E2A10000}"/>
    <cellStyle name="Output 15 6 3" xfId="41445" xr:uid="{00000000-0005-0000-0000-0000E3A10000}"/>
    <cellStyle name="Output 15 6 4" xfId="41446" xr:uid="{00000000-0005-0000-0000-0000E4A10000}"/>
    <cellStyle name="Output 15 6 5" xfId="41447" xr:uid="{00000000-0005-0000-0000-0000E5A10000}"/>
    <cellStyle name="Output 15 6 6" xfId="41448" xr:uid="{00000000-0005-0000-0000-0000E6A10000}"/>
    <cellStyle name="Output 15 6 7" xfId="41449" xr:uid="{00000000-0005-0000-0000-0000E7A10000}"/>
    <cellStyle name="Output 15 6 8" xfId="41450" xr:uid="{00000000-0005-0000-0000-0000E8A10000}"/>
    <cellStyle name="Output 15 6 9" xfId="41451" xr:uid="{00000000-0005-0000-0000-0000E9A10000}"/>
    <cellStyle name="Output 15 7" xfId="41452" xr:uid="{00000000-0005-0000-0000-0000EAA10000}"/>
    <cellStyle name="Output 15 7 10" xfId="41453" xr:uid="{00000000-0005-0000-0000-0000EBA10000}"/>
    <cellStyle name="Output 15 7 11" xfId="41454" xr:uid="{00000000-0005-0000-0000-0000ECA10000}"/>
    <cellStyle name="Output 15 7 12" xfId="41455" xr:uid="{00000000-0005-0000-0000-0000EDA10000}"/>
    <cellStyle name="Output 15 7 13" xfId="41456" xr:uid="{00000000-0005-0000-0000-0000EEA10000}"/>
    <cellStyle name="Output 15 7 14" xfId="41457" xr:uid="{00000000-0005-0000-0000-0000EFA10000}"/>
    <cellStyle name="Output 15 7 15" xfId="41458" xr:uid="{00000000-0005-0000-0000-0000F0A10000}"/>
    <cellStyle name="Output 15 7 16" xfId="41459" xr:uid="{00000000-0005-0000-0000-0000F1A10000}"/>
    <cellStyle name="Output 15 7 2" xfId="41460" xr:uid="{00000000-0005-0000-0000-0000F2A10000}"/>
    <cellStyle name="Output 15 7 3" xfId="41461" xr:uid="{00000000-0005-0000-0000-0000F3A10000}"/>
    <cellStyle name="Output 15 7 4" xfId="41462" xr:uid="{00000000-0005-0000-0000-0000F4A10000}"/>
    <cellStyle name="Output 15 7 5" xfId="41463" xr:uid="{00000000-0005-0000-0000-0000F5A10000}"/>
    <cellStyle name="Output 15 7 6" xfId="41464" xr:uid="{00000000-0005-0000-0000-0000F6A10000}"/>
    <cellStyle name="Output 15 7 7" xfId="41465" xr:uid="{00000000-0005-0000-0000-0000F7A10000}"/>
    <cellStyle name="Output 15 7 8" xfId="41466" xr:uid="{00000000-0005-0000-0000-0000F8A10000}"/>
    <cellStyle name="Output 15 7 9" xfId="41467" xr:uid="{00000000-0005-0000-0000-0000F9A10000}"/>
    <cellStyle name="Output 15 8" xfId="41468" xr:uid="{00000000-0005-0000-0000-0000FAA10000}"/>
    <cellStyle name="Output 15 8 10" xfId="41469" xr:uid="{00000000-0005-0000-0000-0000FBA10000}"/>
    <cellStyle name="Output 15 8 11" xfId="41470" xr:uid="{00000000-0005-0000-0000-0000FCA10000}"/>
    <cellStyle name="Output 15 8 12" xfId="41471" xr:uid="{00000000-0005-0000-0000-0000FDA10000}"/>
    <cellStyle name="Output 15 8 13" xfId="41472" xr:uid="{00000000-0005-0000-0000-0000FEA10000}"/>
    <cellStyle name="Output 15 8 14" xfId="41473" xr:uid="{00000000-0005-0000-0000-0000FFA10000}"/>
    <cellStyle name="Output 15 8 15" xfId="41474" xr:uid="{00000000-0005-0000-0000-000000A20000}"/>
    <cellStyle name="Output 15 8 16" xfId="41475" xr:uid="{00000000-0005-0000-0000-000001A20000}"/>
    <cellStyle name="Output 15 8 2" xfId="41476" xr:uid="{00000000-0005-0000-0000-000002A20000}"/>
    <cellStyle name="Output 15 8 3" xfId="41477" xr:uid="{00000000-0005-0000-0000-000003A20000}"/>
    <cellStyle name="Output 15 8 4" xfId="41478" xr:uid="{00000000-0005-0000-0000-000004A20000}"/>
    <cellStyle name="Output 15 8 5" xfId="41479" xr:uid="{00000000-0005-0000-0000-000005A20000}"/>
    <cellStyle name="Output 15 8 6" xfId="41480" xr:uid="{00000000-0005-0000-0000-000006A20000}"/>
    <cellStyle name="Output 15 8 7" xfId="41481" xr:uid="{00000000-0005-0000-0000-000007A20000}"/>
    <cellStyle name="Output 15 8 8" xfId="41482" xr:uid="{00000000-0005-0000-0000-000008A20000}"/>
    <cellStyle name="Output 15 8 9" xfId="41483" xr:uid="{00000000-0005-0000-0000-000009A20000}"/>
    <cellStyle name="Output 15 9" xfId="41484" xr:uid="{00000000-0005-0000-0000-00000AA20000}"/>
    <cellStyle name="Output 15 9 10" xfId="41485" xr:uid="{00000000-0005-0000-0000-00000BA20000}"/>
    <cellStyle name="Output 15 9 11" xfId="41486" xr:uid="{00000000-0005-0000-0000-00000CA20000}"/>
    <cellStyle name="Output 15 9 12" xfId="41487" xr:uid="{00000000-0005-0000-0000-00000DA20000}"/>
    <cellStyle name="Output 15 9 13" xfId="41488" xr:uid="{00000000-0005-0000-0000-00000EA20000}"/>
    <cellStyle name="Output 15 9 14" xfId="41489" xr:uid="{00000000-0005-0000-0000-00000FA20000}"/>
    <cellStyle name="Output 15 9 15" xfId="41490" xr:uid="{00000000-0005-0000-0000-000010A20000}"/>
    <cellStyle name="Output 15 9 2" xfId="41491" xr:uid="{00000000-0005-0000-0000-000011A20000}"/>
    <cellStyle name="Output 15 9 3" xfId="41492" xr:uid="{00000000-0005-0000-0000-000012A20000}"/>
    <cellStyle name="Output 15 9 4" xfId="41493" xr:uid="{00000000-0005-0000-0000-000013A20000}"/>
    <cellStyle name="Output 15 9 5" xfId="41494" xr:uid="{00000000-0005-0000-0000-000014A20000}"/>
    <cellStyle name="Output 15 9 6" xfId="41495" xr:uid="{00000000-0005-0000-0000-000015A20000}"/>
    <cellStyle name="Output 15 9 7" xfId="41496" xr:uid="{00000000-0005-0000-0000-000016A20000}"/>
    <cellStyle name="Output 15 9 8" xfId="41497" xr:uid="{00000000-0005-0000-0000-000017A20000}"/>
    <cellStyle name="Output 15 9 9" xfId="41498" xr:uid="{00000000-0005-0000-0000-000018A20000}"/>
    <cellStyle name="Output 16" xfId="41499" xr:uid="{00000000-0005-0000-0000-000019A20000}"/>
    <cellStyle name="Output 16 10" xfId="41500" xr:uid="{00000000-0005-0000-0000-00001AA20000}"/>
    <cellStyle name="Output 16 11" xfId="41501" xr:uid="{00000000-0005-0000-0000-00001BA20000}"/>
    <cellStyle name="Output 16 12" xfId="41502" xr:uid="{00000000-0005-0000-0000-00001CA20000}"/>
    <cellStyle name="Output 16 13" xfId="41503" xr:uid="{00000000-0005-0000-0000-00001DA20000}"/>
    <cellStyle name="Output 16 14" xfId="41504" xr:uid="{00000000-0005-0000-0000-00001EA20000}"/>
    <cellStyle name="Output 16 15" xfId="41505" xr:uid="{00000000-0005-0000-0000-00001FA20000}"/>
    <cellStyle name="Output 16 16" xfId="41506" xr:uid="{00000000-0005-0000-0000-000020A20000}"/>
    <cellStyle name="Output 16 17" xfId="41507" xr:uid="{00000000-0005-0000-0000-000021A20000}"/>
    <cellStyle name="Output 16 18" xfId="41508" xr:uid="{00000000-0005-0000-0000-000022A20000}"/>
    <cellStyle name="Output 16 19" xfId="41509" xr:uid="{00000000-0005-0000-0000-000023A20000}"/>
    <cellStyle name="Output 16 2" xfId="41510" xr:uid="{00000000-0005-0000-0000-000024A20000}"/>
    <cellStyle name="Output 16 2 10" xfId="41511" xr:uid="{00000000-0005-0000-0000-000025A20000}"/>
    <cellStyle name="Output 16 2 11" xfId="41512" xr:uid="{00000000-0005-0000-0000-000026A20000}"/>
    <cellStyle name="Output 16 2 12" xfId="41513" xr:uid="{00000000-0005-0000-0000-000027A20000}"/>
    <cellStyle name="Output 16 2 13" xfId="41514" xr:uid="{00000000-0005-0000-0000-000028A20000}"/>
    <cellStyle name="Output 16 2 14" xfId="41515" xr:uid="{00000000-0005-0000-0000-000029A20000}"/>
    <cellStyle name="Output 16 2 15" xfId="41516" xr:uid="{00000000-0005-0000-0000-00002AA20000}"/>
    <cellStyle name="Output 16 2 16" xfId="41517" xr:uid="{00000000-0005-0000-0000-00002BA20000}"/>
    <cellStyle name="Output 16 2 17" xfId="41518" xr:uid="{00000000-0005-0000-0000-00002CA20000}"/>
    <cellStyle name="Output 16 2 18" xfId="41519" xr:uid="{00000000-0005-0000-0000-00002DA20000}"/>
    <cellStyle name="Output 16 2 19" xfId="41520" xr:uid="{00000000-0005-0000-0000-00002EA20000}"/>
    <cellStyle name="Output 16 2 2" xfId="41521" xr:uid="{00000000-0005-0000-0000-00002FA20000}"/>
    <cellStyle name="Output 16 2 2 10" xfId="41522" xr:uid="{00000000-0005-0000-0000-000030A20000}"/>
    <cellStyle name="Output 16 2 2 11" xfId="41523" xr:uid="{00000000-0005-0000-0000-000031A20000}"/>
    <cellStyle name="Output 16 2 2 12" xfId="41524" xr:uid="{00000000-0005-0000-0000-000032A20000}"/>
    <cellStyle name="Output 16 2 2 13" xfId="41525" xr:uid="{00000000-0005-0000-0000-000033A20000}"/>
    <cellStyle name="Output 16 2 2 14" xfId="41526" xr:uid="{00000000-0005-0000-0000-000034A20000}"/>
    <cellStyle name="Output 16 2 2 15" xfId="41527" xr:uid="{00000000-0005-0000-0000-000035A20000}"/>
    <cellStyle name="Output 16 2 2 16" xfId="41528" xr:uid="{00000000-0005-0000-0000-000036A20000}"/>
    <cellStyle name="Output 16 2 2 2" xfId="41529" xr:uid="{00000000-0005-0000-0000-000037A20000}"/>
    <cellStyle name="Output 16 2 2 3" xfId="41530" xr:uid="{00000000-0005-0000-0000-000038A20000}"/>
    <cellStyle name="Output 16 2 2 4" xfId="41531" xr:uid="{00000000-0005-0000-0000-000039A20000}"/>
    <cellStyle name="Output 16 2 2 5" xfId="41532" xr:uid="{00000000-0005-0000-0000-00003AA20000}"/>
    <cellStyle name="Output 16 2 2 6" xfId="41533" xr:uid="{00000000-0005-0000-0000-00003BA20000}"/>
    <cellStyle name="Output 16 2 2 7" xfId="41534" xr:uid="{00000000-0005-0000-0000-00003CA20000}"/>
    <cellStyle name="Output 16 2 2 8" xfId="41535" xr:uid="{00000000-0005-0000-0000-00003DA20000}"/>
    <cellStyle name="Output 16 2 2 9" xfId="41536" xr:uid="{00000000-0005-0000-0000-00003EA20000}"/>
    <cellStyle name="Output 16 2 20" xfId="41537" xr:uid="{00000000-0005-0000-0000-00003FA20000}"/>
    <cellStyle name="Output 16 2 21" xfId="41538" xr:uid="{00000000-0005-0000-0000-000040A20000}"/>
    <cellStyle name="Output 16 2 3" xfId="41539" xr:uid="{00000000-0005-0000-0000-000041A20000}"/>
    <cellStyle name="Output 16 2 3 10" xfId="41540" xr:uid="{00000000-0005-0000-0000-000042A20000}"/>
    <cellStyle name="Output 16 2 3 11" xfId="41541" xr:uid="{00000000-0005-0000-0000-000043A20000}"/>
    <cellStyle name="Output 16 2 3 12" xfId="41542" xr:uid="{00000000-0005-0000-0000-000044A20000}"/>
    <cellStyle name="Output 16 2 3 13" xfId="41543" xr:uid="{00000000-0005-0000-0000-000045A20000}"/>
    <cellStyle name="Output 16 2 3 14" xfId="41544" xr:uid="{00000000-0005-0000-0000-000046A20000}"/>
    <cellStyle name="Output 16 2 3 15" xfId="41545" xr:uid="{00000000-0005-0000-0000-000047A20000}"/>
    <cellStyle name="Output 16 2 3 16" xfId="41546" xr:uid="{00000000-0005-0000-0000-000048A20000}"/>
    <cellStyle name="Output 16 2 3 2" xfId="41547" xr:uid="{00000000-0005-0000-0000-000049A20000}"/>
    <cellStyle name="Output 16 2 3 3" xfId="41548" xr:uid="{00000000-0005-0000-0000-00004AA20000}"/>
    <cellStyle name="Output 16 2 3 4" xfId="41549" xr:uid="{00000000-0005-0000-0000-00004BA20000}"/>
    <cellStyle name="Output 16 2 3 5" xfId="41550" xr:uid="{00000000-0005-0000-0000-00004CA20000}"/>
    <cellStyle name="Output 16 2 3 6" xfId="41551" xr:uid="{00000000-0005-0000-0000-00004DA20000}"/>
    <cellStyle name="Output 16 2 3 7" xfId="41552" xr:uid="{00000000-0005-0000-0000-00004EA20000}"/>
    <cellStyle name="Output 16 2 3 8" xfId="41553" xr:uid="{00000000-0005-0000-0000-00004FA20000}"/>
    <cellStyle name="Output 16 2 3 9" xfId="41554" xr:uid="{00000000-0005-0000-0000-000050A20000}"/>
    <cellStyle name="Output 16 2 4" xfId="41555" xr:uid="{00000000-0005-0000-0000-000051A20000}"/>
    <cellStyle name="Output 16 2 4 10" xfId="41556" xr:uid="{00000000-0005-0000-0000-000052A20000}"/>
    <cellStyle name="Output 16 2 4 11" xfId="41557" xr:uid="{00000000-0005-0000-0000-000053A20000}"/>
    <cellStyle name="Output 16 2 4 12" xfId="41558" xr:uid="{00000000-0005-0000-0000-000054A20000}"/>
    <cellStyle name="Output 16 2 4 13" xfId="41559" xr:uid="{00000000-0005-0000-0000-000055A20000}"/>
    <cellStyle name="Output 16 2 4 14" xfId="41560" xr:uid="{00000000-0005-0000-0000-000056A20000}"/>
    <cellStyle name="Output 16 2 4 15" xfId="41561" xr:uid="{00000000-0005-0000-0000-000057A20000}"/>
    <cellStyle name="Output 16 2 4 16" xfId="41562" xr:uid="{00000000-0005-0000-0000-000058A20000}"/>
    <cellStyle name="Output 16 2 4 2" xfId="41563" xr:uid="{00000000-0005-0000-0000-000059A20000}"/>
    <cellStyle name="Output 16 2 4 3" xfId="41564" xr:uid="{00000000-0005-0000-0000-00005AA20000}"/>
    <cellStyle name="Output 16 2 4 4" xfId="41565" xr:uid="{00000000-0005-0000-0000-00005BA20000}"/>
    <cellStyle name="Output 16 2 4 5" xfId="41566" xr:uid="{00000000-0005-0000-0000-00005CA20000}"/>
    <cellStyle name="Output 16 2 4 6" xfId="41567" xr:uid="{00000000-0005-0000-0000-00005DA20000}"/>
    <cellStyle name="Output 16 2 4 7" xfId="41568" xr:uid="{00000000-0005-0000-0000-00005EA20000}"/>
    <cellStyle name="Output 16 2 4 8" xfId="41569" xr:uid="{00000000-0005-0000-0000-00005FA20000}"/>
    <cellStyle name="Output 16 2 4 9" xfId="41570" xr:uid="{00000000-0005-0000-0000-000060A20000}"/>
    <cellStyle name="Output 16 2 5" xfId="41571" xr:uid="{00000000-0005-0000-0000-000061A20000}"/>
    <cellStyle name="Output 16 2 5 10" xfId="41572" xr:uid="{00000000-0005-0000-0000-000062A20000}"/>
    <cellStyle name="Output 16 2 5 11" xfId="41573" xr:uid="{00000000-0005-0000-0000-000063A20000}"/>
    <cellStyle name="Output 16 2 5 12" xfId="41574" xr:uid="{00000000-0005-0000-0000-000064A20000}"/>
    <cellStyle name="Output 16 2 5 13" xfId="41575" xr:uid="{00000000-0005-0000-0000-000065A20000}"/>
    <cellStyle name="Output 16 2 5 14" xfId="41576" xr:uid="{00000000-0005-0000-0000-000066A20000}"/>
    <cellStyle name="Output 16 2 5 15" xfId="41577" xr:uid="{00000000-0005-0000-0000-000067A20000}"/>
    <cellStyle name="Output 16 2 5 2" xfId="41578" xr:uid="{00000000-0005-0000-0000-000068A20000}"/>
    <cellStyle name="Output 16 2 5 3" xfId="41579" xr:uid="{00000000-0005-0000-0000-000069A20000}"/>
    <cellStyle name="Output 16 2 5 4" xfId="41580" xr:uid="{00000000-0005-0000-0000-00006AA20000}"/>
    <cellStyle name="Output 16 2 5 5" xfId="41581" xr:uid="{00000000-0005-0000-0000-00006BA20000}"/>
    <cellStyle name="Output 16 2 5 6" xfId="41582" xr:uid="{00000000-0005-0000-0000-00006CA20000}"/>
    <cellStyle name="Output 16 2 5 7" xfId="41583" xr:uid="{00000000-0005-0000-0000-00006DA20000}"/>
    <cellStyle name="Output 16 2 5 8" xfId="41584" xr:uid="{00000000-0005-0000-0000-00006EA20000}"/>
    <cellStyle name="Output 16 2 5 9" xfId="41585" xr:uid="{00000000-0005-0000-0000-00006FA20000}"/>
    <cellStyle name="Output 16 2 6" xfId="41586" xr:uid="{00000000-0005-0000-0000-000070A20000}"/>
    <cellStyle name="Output 16 2 7" xfId="41587" xr:uid="{00000000-0005-0000-0000-000071A20000}"/>
    <cellStyle name="Output 16 2 8" xfId="41588" xr:uid="{00000000-0005-0000-0000-000072A20000}"/>
    <cellStyle name="Output 16 2 9" xfId="41589" xr:uid="{00000000-0005-0000-0000-000073A20000}"/>
    <cellStyle name="Output 16 20" xfId="41590" xr:uid="{00000000-0005-0000-0000-000074A20000}"/>
    <cellStyle name="Output 16 21" xfId="41591" xr:uid="{00000000-0005-0000-0000-000075A20000}"/>
    <cellStyle name="Output 16 22" xfId="41592" xr:uid="{00000000-0005-0000-0000-000076A20000}"/>
    <cellStyle name="Output 16 23" xfId="41593" xr:uid="{00000000-0005-0000-0000-000077A20000}"/>
    <cellStyle name="Output 16 3" xfId="41594" xr:uid="{00000000-0005-0000-0000-000078A20000}"/>
    <cellStyle name="Output 16 3 10" xfId="41595" xr:uid="{00000000-0005-0000-0000-000079A20000}"/>
    <cellStyle name="Output 16 3 11" xfId="41596" xr:uid="{00000000-0005-0000-0000-00007AA20000}"/>
    <cellStyle name="Output 16 3 12" xfId="41597" xr:uid="{00000000-0005-0000-0000-00007BA20000}"/>
    <cellStyle name="Output 16 3 13" xfId="41598" xr:uid="{00000000-0005-0000-0000-00007CA20000}"/>
    <cellStyle name="Output 16 3 14" xfId="41599" xr:uid="{00000000-0005-0000-0000-00007DA20000}"/>
    <cellStyle name="Output 16 3 15" xfId="41600" xr:uid="{00000000-0005-0000-0000-00007EA20000}"/>
    <cellStyle name="Output 16 3 16" xfId="41601" xr:uid="{00000000-0005-0000-0000-00007FA20000}"/>
    <cellStyle name="Output 16 3 17" xfId="41602" xr:uid="{00000000-0005-0000-0000-000080A20000}"/>
    <cellStyle name="Output 16 3 18" xfId="41603" xr:uid="{00000000-0005-0000-0000-000081A20000}"/>
    <cellStyle name="Output 16 3 19" xfId="41604" xr:uid="{00000000-0005-0000-0000-000082A20000}"/>
    <cellStyle name="Output 16 3 2" xfId="41605" xr:uid="{00000000-0005-0000-0000-000083A20000}"/>
    <cellStyle name="Output 16 3 2 10" xfId="41606" xr:uid="{00000000-0005-0000-0000-000084A20000}"/>
    <cellStyle name="Output 16 3 2 11" xfId="41607" xr:uid="{00000000-0005-0000-0000-000085A20000}"/>
    <cellStyle name="Output 16 3 2 12" xfId="41608" xr:uid="{00000000-0005-0000-0000-000086A20000}"/>
    <cellStyle name="Output 16 3 2 13" xfId="41609" xr:uid="{00000000-0005-0000-0000-000087A20000}"/>
    <cellStyle name="Output 16 3 2 14" xfId="41610" xr:uid="{00000000-0005-0000-0000-000088A20000}"/>
    <cellStyle name="Output 16 3 2 15" xfId="41611" xr:uid="{00000000-0005-0000-0000-000089A20000}"/>
    <cellStyle name="Output 16 3 2 16" xfId="41612" xr:uid="{00000000-0005-0000-0000-00008AA20000}"/>
    <cellStyle name="Output 16 3 2 2" xfId="41613" xr:uid="{00000000-0005-0000-0000-00008BA20000}"/>
    <cellStyle name="Output 16 3 2 3" xfId="41614" xr:uid="{00000000-0005-0000-0000-00008CA20000}"/>
    <cellStyle name="Output 16 3 2 4" xfId="41615" xr:uid="{00000000-0005-0000-0000-00008DA20000}"/>
    <cellStyle name="Output 16 3 2 5" xfId="41616" xr:uid="{00000000-0005-0000-0000-00008EA20000}"/>
    <cellStyle name="Output 16 3 2 6" xfId="41617" xr:uid="{00000000-0005-0000-0000-00008FA20000}"/>
    <cellStyle name="Output 16 3 2 7" xfId="41618" xr:uid="{00000000-0005-0000-0000-000090A20000}"/>
    <cellStyle name="Output 16 3 2 8" xfId="41619" xr:uid="{00000000-0005-0000-0000-000091A20000}"/>
    <cellStyle name="Output 16 3 2 9" xfId="41620" xr:uid="{00000000-0005-0000-0000-000092A20000}"/>
    <cellStyle name="Output 16 3 20" xfId="41621" xr:uid="{00000000-0005-0000-0000-000093A20000}"/>
    <cellStyle name="Output 16 3 21" xfId="41622" xr:uid="{00000000-0005-0000-0000-000094A20000}"/>
    <cellStyle name="Output 16 3 3" xfId="41623" xr:uid="{00000000-0005-0000-0000-000095A20000}"/>
    <cellStyle name="Output 16 3 3 10" xfId="41624" xr:uid="{00000000-0005-0000-0000-000096A20000}"/>
    <cellStyle name="Output 16 3 3 11" xfId="41625" xr:uid="{00000000-0005-0000-0000-000097A20000}"/>
    <cellStyle name="Output 16 3 3 12" xfId="41626" xr:uid="{00000000-0005-0000-0000-000098A20000}"/>
    <cellStyle name="Output 16 3 3 13" xfId="41627" xr:uid="{00000000-0005-0000-0000-000099A20000}"/>
    <cellStyle name="Output 16 3 3 14" xfId="41628" xr:uid="{00000000-0005-0000-0000-00009AA20000}"/>
    <cellStyle name="Output 16 3 3 15" xfId="41629" xr:uid="{00000000-0005-0000-0000-00009BA20000}"/>
    <cellStyle name="Output 16 3 3 16" xfId="41630" xr:uid="{00000000-0005-0000-0000-00009CA20000}"/>
    <cellStyle name="Output 16 3 3 2" xfId="41631" xr:uid="{00000000-0005-0000-0000-00009DA20000}"/>
    <cellStyle name="Output 16 3 3 3" xfId="41632" xr:uid="{00000000-0005-0000-0000-00009EA20000}"/>
    <cellStyle name="Output 16 3 3 4" xfId="41633" xr:uid="{00000000-0005-0000-0000-00009FA20000}"/>
    <cellStyle name="Output 16 3 3 5" xfId="41634" xr:uid="{00000000-0005-0000-0000-0000A0A20000}"/>
    <cellStyle name="Output 16 3 3 6" xfId="41635" xr:uid="{00000000-0005-0000-0000-0000A1A20000}"/>
    <cellStyle name="Output 16 3 3 7" xfId="41636" xr:uid="{00000000-0005-0000-0000-0000A2A20000}"/>
    <cellStyle name="Output 16 3 3 8" xfId="41637" xr:uid="{00000000-0005-0000-0000-0000A3A20000}"/>
    <cellStyle name="Output 16 3 3 9" xfId="41638" xr:uid="{00000000-0005-0000-0000-0000A4A20000}"/>
    <cellStyle name="Output 16 3 4" xfId="41639" xr:uid="{00000000-0005-0000-0000-0000A5A20000}"/>
    <cellStyle name="Output 16 3 4 10" xfId="41640" xr:uid="{00000000-0005-0000-0000-0000A6A20000}"/>
    <cellStyle name="Output 16 3 4 11" xfId="41641" xr:uid="{00000000-0005-0000-0000-0000A7A20000}"/>
    <cellStyle name="Output 16 3 4 12" xfId="41642" xr:uid="{00000000-0005-0000-0000-0000A8A20000}"/>
    <cellStyle name="Output 16 3 4 13" xfId="41643" xr:uid="{00000000-0005-0000-0000-0000A9A20000}"/>
    <cellStyle name="Output 16 3 4 14" xfId="41644" xr:uid="{00000000-0005-0000-0000-0000AAA20000}"/>
    <cellStyle name="Output 16 3 4 15" xfId="41645" xr:uid="{00000000-0005-0000-0000-0000ABA20000}"/>
    <cellStyle name="Output 16 3 4 16" xfId="41646" xr:uid="{00000000-0005-0000-0000-0000ACA20000}"/>
    <cellStyle name="Output 16 3 4 2" xfId="41647" xr:uid="{00000000-0005-0000-0000-0000ADA20000}"/>
    <cellStyle name="Output 16 3 4 3" xfId="41648" xr:uid="{00000000-0005-0000-0000-0000AEA20000}"/>
    <cellStyle name="Output 16 3 4 4" xfId="41649" xr:uid="{00000000-0005-0000-0000-0000AFA20000}"/>
    <cellStyle name="Output 16 3 4 5" xfId="41650" xr:uid="{00000000-0005-0000-0000-0000B0A20000}"/>
    <cellStyle name="Output 16 3 4 6" xfId="41651" xr:uid="{00000000-0005-0000-0000-0000B1A20000}"/>
    <cellStyle name="Output 16 3 4 7" xfId="41652" xr:uid="{00000000-0005-0000-0000-0000B2A20000}"/>
    <cellStyle name="Output 16 3 4 8" xfId="41653" xr:uid="{00000000-0005-0000-0000-0000B3A20000}"/>
    <cellStyle name="Output 16 3 4 9" xfId="41654" xr:uid="{00000000-0005-0000-0000-0000B4A20000}"/>
    <cellStyle name="Output 16 3 5" xfId="41655" xr:uid="{00000000-0005-0000-0000-0000B5A20000}"/>
    <cellStyle name="Output 16 3 5 10" xfId="41656" xr:uid="{00000000-0005-0000-0000-0000B6A20000}"/>
    <cellStyle name="Output 16 3 5 11" xfId="41657" xr:uid="{00000000-0005-0000-0000-0000B7A20000}"/>
    <cellStyle name="Output 16 3 5 12" xfId="41658" xr:uid="{00000000-0005-0000-0000-0000B8A20000}"/>
    <cellStyle name="Output 16 3 5 13" xfId="41659" xr:uid="{00000000-0005-0000-0000-0000B9A20000}"/>
    <cellStyle name="Output 16 3 5 14" xfId="41660" xr:uid="{00000000-0005-0000-0000-0000BAA20000}"/>
    <cellStyle name="Output 16 3 5 15" xfId="41661" xr:uid="{00000000-0005-0000-0000-0000BBA20000}"/>
    <cellStyle name="Output 16 3 5 2" xfId="41662" xr:uid="{00000000-0005-0000-0000-0000BCA20000}"/>
    <cellStyle name="Output 16 3 5 3" xfId="41663" xr:uid="{00000000-0005-0000-0000-0000BDA20000}"/>
    <cellStyle name="Output 16 3 5 4" xfId="41664" xr:uid="{00000000-0005-0000-0000-0000BEA20000}"/>
    <cellStyle name="Output 16 3 5 5" xfId="41665" xr:uid="{00000000-0005-0000-0000-0000BFA20000}"/>
    <cellStyle name="Output 16 3 5 6" xfId="41666" xr:uid="{00000000-0005-0000-0000-0000C0A20000}"/>
    <cellStyle name="Output 16 3 5 7" xfId="41667" xr:uid="{00000000-0005-0000-0000-0000C1A20000}"/>
    <cellStyle name="Output 16 3 5 8" xfId="41668" xr:uid="{00000000-0005-0000-0000-0000C2A20000}"/>
    <cellStyle name="Output 16 3 5 9" xfId="41669" xr:uid="{00000000-0005-0000-0000-0000C3A20000}"/>
    <cellStyle name="Output 16 3 6" xfId="41670" xr:uid="{00000000-0005-0000-0000-0000C4A20000}"/>
    <cellStyle name="Output 16 3 7" xfId="41671" xr:uid="{00000000-0005-0000-0000-0000C5A20000}"/>
    <cellStyle name="Output 16 3 8" xfId="41672" xr:uid="{00000000-0005-0000-0000-0000C6A20000}"/>
    <cellStyle name="Output 16 3 9" xfId="41673" xr:uid="{00000000-0005-0000-0000-0000C7A20000}"/>
    <cellStyle name="Output 16 4" xfId="41674" xr:uid="{00000000-0005-0000-0000-0000C8A20000}"/>
    <cellStyle name="Output 16 4 10" xfId="41675" xr:uid="{00000000-0005-0000-0000-0000C9A20000}"/>
    <cellStyle name="Output 16 4 11" xfId="41676" xr:uid="{00000000-0005-0000-0000-0000CAA20000}"/>
    <cellStyle name="Output 16 4 12" xfId="41677" xr:uid="{00000000-0005-0000-0000-0000CBA20000}"/>
    <cellStyle name="Output 16 4 13" xfId="41678" xr:uid="{00000000-0005-0000-0000-0000CCA20000}"/>
    <cellStyle name="Output 16 4 14" xfId="41679" xr:uid="{00000000-0005-0000-0000-0000CDA20000}"/>
    <cellStyle name="Output 16 4 15" xfId="41680" xr:uid="{00000000-0005-0000-0000-0000CEA20000}"/>
    <cellStyle name="Output 16 4 16" xfId="41681" xr:uid="{00000000-0005-0000-0000-0000CFA20000}"/>
    <cellStyle name="Output 16 4 2" xfId="41682" xr:uid="{00000000-0005-0000-0000-0000D0A20000}"/>
    <cellStyle name="Output 16 4 3" xfId="41683" xr:uid="{00000000-0005-0000-0000-0000D1A20000}"/>
    <cellStyle name="Output 16 4 4" xfId="41684" xr:uid="{00000000-0005-0000-0000-0000D2A20000}"/>
    <cellStyle name="Output 16 4 5" xfId="41685" xr:uid="{00000000-0005-0000-0000-0000D3A20000}"/>
    <cellStyle name="Output 16 4 6" xfId="41686" xr:uid="{00000000-0005-0000-0000-0000D4A20000}"/>
    <cellStyle name="Output 16 4 7" xfId="41687" xr:uid="{00000000-0005-0000-0000-0000D5A20000}"/>
    <cellStyle name="Output 16 4 8" xfId="41688" xr:uid="{00000000-0005-0000-0000-0000D6A20000}"/>
    <cellStyle name="Output 16 4 9" xfId="41689" xr:uid="{00000000-0005-0000-0000-0000D7A20000}"/>
    <cellStyle name="Output 16 5" xfId="41690" xr:uid="{00000000-0005-0000-0000-0000D8A20000}"/>
    <cellStyle name="Output 16 5 10" xfId="41691" xr:uid="{00000000-0005-0000-0000-0000D9A20000}"/>
    <cellStyle name="Output 16 5 11" xfId="41692" xr:uid="{00000000-0005-0000-0000-0000DAA20000}"/>
    <cellStyle name="Output 16 5 12" xfId="41693" xr:uid="{00000000-0005-0000-0000-0000DBA20000}"/>
    <cellStyle name="Output 16 5 13" xfId="41694" xr:uid="{00000000-0005-0000-0000-0000DCA20000}"/>
    <cellStyle name="Output 16 5 14" xfId="41695" xr:uid="{00000000-0005-0000-0000-0000DDA20000}"/>
    <cellStyle name="Output 16 5 15" xfId="41696" xr:uid="{00000000-0005-0000-0000-0000DEA20000}"/>
    <cellStyle name="Output 16 5 16" xfId="41697" xr:uid="{00000000-0005-0000-0000-0000DFA20000}"/>
    <cellStyle name="Output 16 5 2" xfId="41698" xr:uid="{00000000-0005-0000-0000-0000E0A20000}"/>
    <cellStyle name="Output 16 5 3" xfId="41699" xr:uid="{00000000-0005-0000-0000-0000E1A20000}"/>
    <cellStyle name="Output 16 5 4" xfId="41700" xr:uid="{00000000-0005-0000-0000-0000E2A20000}"/>
    <cellStyle name="Output 16 5 5" xfId="41701" xr:uid="{00000000-0005-0000-0000-0000E3A20000}"/>
    <cellStyle name="Output 16 5 6" xfId="41702" xr:uid="{00000000-0005-0000-0000-0000E4A20000}"/>
    <cellStyle name="Output 16 5 7" xfId="41703" xr:uid="{00000000-0005-0000-0000-0000E5A20000}"/>
    <cellStyle name="Output 16 5 8" xfId="41704" xr:uid="{00000000-0005-0000-0000-0000E6A20000}"/>
    <cellStyle name="Output 16 5 9" xfId="41705" xr:uid="{00000000-0005-0000-0000-0000E7A20000}"/>
    <cellStyle name="Output 16 6" xfId="41706" xr:uid="{00000000-0005-0000-0000-0000E8A20000}"/>
    <cellStyle name="Output 16 6 10" xfId="41707" xr:uid="{00000000-0005-0000-0000-0000E9A20000}"/>
    <cellStyle name="Output 16 6 11" xfId="41708" xr:uid="{00000000-0005-0000-0000-0000EAA20000}"/>
    <cellStyle name="Output 16 6 12" xfId="41709" xr:uid="{00000000-0005-0000-0000-0000EBA20000}"/>
    <cellStyle name="Output 16 6 13" xfId="41710" xr:uid="{00000000-0005-0000-0000-0000ECA20000}"/>
    <cellStyle name="Output 16 6 14" xfId="41711" xr:uid="{00000000-0005-0000-0000-0000EDA20000}"/>
    <cellStyle name="Output 16 6 15" xfId="41712" xr:uid="{00000000-0005-0000-0000-0000EEA20000}"/>
    <cellStyle name="Output 16 6 16" xfId="41713" xr:uid="{00000000-0005-0000-0000-0000EFA20000}"/>
    <cellStyle name="Output 16 6 2" xfId="41714" xr:uid="{00000000-0005-0000-0000-0000F0A20000}"/>
    <cellStyle name="Output 16 6 3" xfId="41715" xr:uid="{00000000-0005-0000-0000-0000F1A20000}"/>
    <cellStyle name="Output 16 6 4" xfId="41716" xr:uid="{00000000-0005-0000-0000-0000F2A20000}"/>
    <cellStyle name="Output 16 6 5" xfId="41717" xr:uid="{00000000-0005-0000-0000-0000F3A20000}"/>
    <cellStyle name="Output 16 6 6" xfId="41718" xr:uid="{00000000-0005-0000-0000-0000F4A20000}"/>
    <cellStyle name="Output 16 6 7" xfId="41719" xr:uid="{00000000-0005-0000-0000-0000F5A20000}"/>
    <cellStyle name="Output 16 6 8" xfId="41720" xr:uid="{00000000-0005-0000-0000-0000F6A20000}"/>
    <cellStyle name="Output 16 6 9" xfId="41721" xr:uid="{00000000-0005-0000-0000-0000F7A20000}"/>
    <cellStyle name="Output 16 7" xfId="41722" xr:uid="{00000000-0005-0000-0000-0000F8A20000}"/>
    <cellStyle name="Output 16 7 10" xfId="41723" xr:uid="{00000000-0005-0000-0000-0000F9A20000}"/>
    <cellStyle name="Output 16 7 11" xfId="41724" xr:uid="{00000000-0005-0000-0000-0000FAA20000}"/>
    <cellStyle name="Output 16 7 12" xfId="41725" xr:uid="{00000000-0005-0000-0000-0000FBA20000}"/>
    <cellStyle name="Output 16 7 13" xfId="41726" xr:uid="{00000000-0005-0000-0000-0000FCA20000}"/>
    <cellStyle name="Output 16 7 14" xfId="41727" xr:uid="{00000000-0005-0000-0000-0000FDA20000}"/>
    <cellStyle name="Output 16 7 15" xfId="41728" xr:uid="{00000000-0005-0000-0000-0000FEA20000}"/>
    <cellStyle name="Output 16 7 2" xfId="41729" xr:uid="{00000000-0005-0000-0000-0000FFA20000}"/>
    <cellStyle name="Output 16 7 3" xfId="41730" xr:uid="{00000000-0005-0000-0000-000000A30000}"/>
    <cellStyle name="Output 16 7 4" xfId="41731" xr:uid="{00000000-0005-0000-0000-000001A30000}"/>
    <cellStyle name="Output 16 7 5" xfId="41732" xr:uid="{00000000-0005-0000-0000-000002A30000}"/>
    <cellStyle name="Output 16 7 6" xfId="41733" xr:uid="{00000000-0005-0000-0000-000003A30000}"/>
    <cellStyle name="Output 16 7 7" xfId="41734" xr:uid="{00000000-0005-0000-0000-000004A30000}"/>
    <cellStyle name="Output 16 7 8" xfId="41735" xr:uid="{00000000-0005-0000-0000-000005A30000}"/>
    <cellStyle name="Output 16 7 9" xfId="41736" xr:uid="{00000000-0005-0000-0000-000006A30000}"/>
    <cellStyle name="Output 16 8" xfId="41737" xr:uid="{00000000-0005-0000-0000-000007A30000}"/>
    <cellStyle name="Output 16 9" xfId="41738" xr:uid="{00000000-0005-0000-0000-000008A30000}"/>
    <cellStyle name="Output 17" xfId="41739" xr:uid="{00000000-0005-0000-0000-000009A30000}"/>
    <cellStyle name="Output 17 10" xfId="41740" xr:uid="{00000000-0005-0000-0000-00000AA30000}"/>
    <cellStyle name="Output 17 11" xfId="41741" xr:uid="{00000000-0005-0000-0000-00000BA30000}"/>
    <cellStyle name="Output 17 12" xfId="41742" xr:uid="{00000000-0005-0000-0000-00000CA30000}"/>
    <cellStyle name="Output 17 13" xfId="41743" xr:uid="{00000000-0005-0000-0000-00000DA30000}"/>
    <cellStyle name="Output 17 14" xfId="41744" xr:uid="{00000000-0005-0000-0000-00000EA30000}"/>
    <cellStyle name="Output 17 15" xfId="41745" xr:uid="{00000000-0005-0000-0000-00000FA30000}"/>
    <cellStyle name="Output 17 16" xfId="41746" xr:uid="{00000000-0005-0000-0000-000010A30000}"/>
    <cellStyle name="Output 17 2" xfId="41747" xr:uid="{00000000-0005-0000-0000-000011A30000}"/>
    <cellStyle name="Output 17 3" xfId="41748" xr:uid="{00000000-0005-0000-0000-000012A30000}"/>
    <cellStyle name="Output 17 4" xfId="41749" xr:uid="{00000000-0005-0000-0000-000013A30000}"/>
    <cellStyle name="Output 17 5" xfId="41750" xr:uid="{00000000-0005-0000-0000-000014A30000}"/>
    <cellStyle name="Output 17 6" xfId="41751" xr:uid="{00000000-0005-0000-0000-000015A30000}"/>
    <cellStyle name="Output 17 7" xfId="41752" xr:uid="{00000000-0005-0000-0000-000016A30000}"/>
    <cellStyle name="Output 17 8" xfId="41753" xr:uid="{00000000-0005-0000-0000-000017A30000}"/>
    <cellStyle name="Output 17 9" xfId="41754" xr:uid="{00000000-0005-0000-0000-000018A30000}"/>
    <cellStyle name="Output 18" xfId="41755" xr:uid="{00000000-0005-0000-0000-000019A30000}"/>
    <cellStyle name="Output 19" xfId="41756" xr:uid="{00000000-0005-0000-0000-00001AA30000}"/>
    <cellStyle name="Output 2" xfId="41757" xr:uid="{00000000-0005-0000-0000-00001BA30000}"/>
    <cellStyle name="Output 2 10" xfId="41758" xr:uid="{00000000-0005-0000-0000-00001CA30000}"/>
    <cellStyle name="Output 2 11" xfId="41759" xr:uid="{00000000-0005-0000-0000-00001DA30000}"/>
    <cellStyle name="Output 2 12" xfId="41760" xr:uid="{00000000-0005-0000-0000-00001EA30000}"/>
    <cellStyle name="Output 2 13" xfId="41761" xr:uid="{00000000-0005-0000-0000-00001FA30000}"/>
    <cellStyle name="Output 2 14" xfId="41762" xr:uid="{00000000-0005-0000-0000-000020A30000}"/>
    <cellStyle name="Output 2 15" xfId="41763" xr:uid="{00000000-0005-0000-0000-000021A30000}"/>
    <cellStyle name="Output 2 16" xfId="41764" xr:uid="{00000000-0005-0000-0000-000022A30000}"/>
    <cellStyle name="Output 2 17" xfId="41765" xr:uid="{00000000-0005-0000-0000-000023A30000}"/>
    <cellStyle name="Output 2 18" xfId="41766" xr:uid="{00000000-0005-0000-0000-000024A30000}"/>
    <cellStyle name="Output 2 2" xfId="41767" xr:uid="{00000000-0005-0000-0000-000025A30000}"/>
    <cellStyle name="Output 2 2 10" xfId="41768" xr:uid="{00000000-0005-0000-0000-000026A30000}"/>
    <cellStyle name="Output 2 2 10 10" xfId="41769" xr:uid="{00000000-0005-0000-0000-000027A30000}"/>
    <cellStyle name="Output 2 2 10 11" xfId="41770" xr:uid="{00000000-0005-0000-0000-000028A30000}"/>
    <cellStyle name="Output 2 2 10 12" xfId="41771" xr:uid="{00000000-0005-0000-0000-000029A30000}"/>
    <cellStyle name="Output 2 2 10 13" xfId="41772" xr:uid="{00000000-0005-0000-0000-00002AA30000}"/>
    <cellStyle name="Output 2 2 10 14" xfId="41773" xr:uid="{00000000-0005-0000-0000-00002BA30000}"/>
    <cellStyle name="Output 2 2 10 15" xfId="41774" xr:uid="{00000000-0005-0000-0000-00002CA30000}"/>
    <cellStyle name="Output 2 2 10 2" xfId="41775" xr:uid="{00000000-0005-0000-0000-00002DA30000}"/>
    <cellStyle name="Output 2 2 10 3" xfId="41776" xr:uid="{00000000-0005-0000-0000-00002EA30000}"/>
    <cellStyle name="Output 2 2 10 4" xfId="41777" xr:uid="{00000000-0005-0000-0000-00002FA30000}"/>
    <cellStyle name="Output 2 2 10 5" xfId="41778" xr:uid="{00000000-0005-0000-0000-000030A30000}"/>
    <cellStyle name="Output 2 2 10 6" xfId="41779" xr:uid="{00000000-0005-0000-0000-000031A30000}"/>
    <cellStyle name="Output 2 2 10 7" xfId="41780" xr:uid="{00000000-0005-0000-0000-000032A30000}"/>
    <cellStyle name="Output 2 2 10 8" xfId="41781" xr:uid="{00000000-0005-0000-0000-000033A30000}"/>
    <cellStyle name="Output 2 2 10 9" xfId="41782" xr:uid="{00000000-0005-0000-0000-000034A30000}"/>
    <cellStyle name="Output 2 2 11" xfId="41783" xr:uid="{00000000-0005-0000-0000-000035A30000}"/>
    <cellStyle name="Output 2 2 12" xfId="41784" xr:uid="{00000000-0005-0000-0000-000036A30000}"/>
    <cellStyle name="Output 2 2 13" xfId="41785" xr:uid="{00000000-0005-0000-0000-000037A30000}"/>
    <cellStyle name="Output 2 2 14" xfId="41786" xr:uid="{00000000-0005-0000-0000-000038A30000}"/>
    <cellStyle name="Output 2 2 15" xfId="41787" xr:uid="{00000000-0005-0000-0000-000039A30000}"/>
    <cellStyle name="Output 2 2 16" xfId="41788" xr:uid="{00000000-0005-0000-0000-00003AA30000}"/>
    <cellStyle name="Output 2 2 17" xfId="41789" xr:uid="{00000000-0005-0000-0000-00003BA30000}"/>
    <cellStyle name="Output 2 2 18" xfId="41790" xr:uid="{00000000-0005-0000-0000-00003CA30000}"/>
    <cellStyle name="Output 2 2 19" xfId="41791" xr:uid="{00000000-0005-0000-0000-00003DA30000}"/>
    <cellStyle name="Output 2 2 2" xfId="41792" xr:uid="{00000000-0005-0000-0000-00003EA30000}"/>
    <cellStyle name="Output 2 2 2 10" xfId="41793" xr:uid="{00000000-0005-0000-0000-00003FA30000}"/>
    <cellStyle name="Output 2 2 2 11" xfId="41794" xr:uid="{00000000-0005-0000-0000-000040A30000}"/>
    <cellStyle name="Output 2 2 2 12" xfId="41795" xr:uid="{00000000-0005-0000-0000-000041A30000}"/>
    <cellStyle name="Output 2 2 2 13" xfId="41796" xr:uid="{00000000-0005-0000-0000-000042A30000}"/>
    <cellStyle name="Output 2 2 2 14" xfId="41797" xr:uid="{00000000-0005-0000-0000-000043A30000}"/>
    <cellStyle name="Output 2 2 2 15" xfId="41798" xr:uid="{00000000-0005-0000-0000-000044A30000}"/>
    <cellStyle name="Output 2 2 2 16" xfId="41799" xr:uid="{00000000-0005-0000-0000-000045A30000}"/>
    <cellStyle name="Output 2 2 2 17" xfId="41800" xr:uid="{00000000-0005-0000-0000-000046A30000}"/>
    <cellStyle name="Output 2 2 2 18" xfId="41801" xr:uid="{00000000-0005-0000-0000-000047A30000}"/>
    <cellStyle name="Output 2 2 2 19" xfId="41802" xr:uid="{00000000-0005-0000-0000-000048A30000}"/>
    <cellStyle name="Output 2 2 2 2" xfId="41803" xr:uid="{00000000-0005-0000-0000-000049A30000}"/>
    <cellStyle name="Output 2 2 2 2 10" xfId="41804" xr:uid="{00000000-0005-0000-0000-00004AA30000}"/>
    <cellStyle name="Output 2 2 2 2 11" xfId="41805" xr:uid="{00000000-0005-0000-0000-00004BA30000}"/>
    <cellStyle name="Output 2 2 2 2 12" xfId="41806" xr:uid="{00000000-0005-0000-0000-00004CA30000}"/>
    <cellStyle name="Output 2 2 2 2 13" xfId="41807" xr:uid="{00000000-0005-0000-0000-00004DA30000}"/>
    <cellStyle name="Output 2 2 2 2 14" xfId="41808" xr:uid="{00000000-0005-0000-0000-00004EA30000}"/>
    <cellStyle name="Output 2 2 2 2 15" xfId="41809" xr:uid="{00000000-0005-0000-0000-00004FA30000}"/>
    <cellStyle name="Output 2 2 2 2 16" xfId="41810" xr:uid="{00000000-0005-0000-0000-000050A30000}"/>
    <cellStyle name="Output 2 2 2 2 2" xfId="41811" xr:uid="{00000000-0005-0000-0000-000051A30000}"/>
    <cellStyle name="Output 2 2 2 2 3" xfId="41812" xr:uid="{00000000-0005-0000-0000-000052A30000}"/>
    <cellStyle name="Output 2 2 2 2 4" xfId="41813" xr:uid="{00000000-0005-0000-0000-000053A30000}"/>
    <cellStyle name="Output 2 2 2 2 5" xfId="41814" xr:uid="{00000000-0005-0000-0000-000054A30000}"/>
    <cellStyle name="Output 2 2 2 2 6" xfId="41815" xr:uid="{00000000-0005-0000-0000-000055A30000}"/>
    <cellStyle name="Output 2 2 2 2 7" xfId="41816" xr:uid="{00000000-0005-0000-0000-000056A30000}"/>
    <cellStyle name="Output 2 2 2 2 8" xfId="41817" xr:uid="{00000000-0005-0000-0000-000057A30000}"/>
    <cellStyle name="Output 2 2 2 2 9" xfId="41818" xr:uid="{00000000-0005-0000-0000-000058A30000}"/>
    <cellStyle name="Output 2 2 2 20" xfId="41819" xr:uid="{00000000-0005-0000-0000-000059A30000}"/>
    <cellStyle name="Output 2 2 2 21" xfId="41820" xr:uid="{00000000-0005-0000-0000-00005AA30000}"/>
    <cellStyle name="Output 2 2 2 3" xfId="41821" xr:uid="{00000000-0005-0000-0000-00005BA30000}"/>
    <cellStyle name="Output 2 2 2 3 10" xfId="41822" xr:uid="{00000000-0005-0000-0000-00005CA30000}"/>
    <cellStyle name="Output 2 2 2 3 11" xfId="41823" xr:uid="{00000000-0005-0000-0000-00005DA30000}"/>
    <cellStyle name="Output 2 2 2 3 12" xfId="41824" xr:uid="{00000000-0005-0000-0000-00005EA30000}"/>
    <cellStyle name="Output 2 2 2 3 13" xfId="41825" xr:uid="{00000000-0005-0000-0000-00005FA30000}"/>
    <cellStyle name="Output 2 2 2 3 14" xfId="41826" xr:uid="{00000000-0005-0000-0000-000060A30000}"/>
    <cellStyle name="Output 2 2 2 3 15" xfId="41827" xr:uid="{00000000-0005-0000-0000-000061A30000}"/>
    <cellStyle name="Output 2 2 2 3 16" xfId="41828" xr:uid="{00000000-0005-0000-0000-000062A30000}"/>
    <cellStyle name="Output 2 2 2 3 2" xfId="41829" xr:uid="{00000000-0005-0000-0000-000063A30000}"/>
    <cellStyle name="Output 2 2 2 3 3" xfId="41830" xr:uid="{00000000-0005-0000-0000-000064A30000}"/>
    <cellStyle name="Output 2 2 2 3 4" xfId="41831" xr:uid="{00000000-0005-0000-0000-000065A30000}"/>
    <cellStyle name="Output 2 2 2 3 5" xfId="41832" xr:uid="{00000000-0005-0000-0000-000066A30000}"/>
    <cellStyle name="Output 2 2 2 3 6" xfId="41833" xr:uid="{00000000-0005-0000-0000-000067A30000}"/>
    <cellStyle name="Output 2 2 2 3 7" xfId="41834" xr:uid="{00000000-0005-0000-0000-000068A30000}"/>
    <cellStyle name="Output 2 2 2 3 8" xfId="41835" xr:uid="{00000000-0005-0000-0000-000069A30000}"/>
    <cellStyle name="Output 2 2 2 3 9" xfId="41836" xr:uid="{00000000-0005-0000-0000-00006AA30000}"/>
    <cellStyle name="Output 2 2 2 4" xfId="41837" xr:uid="{00000000-0005-0000-0000-00006BA30000}"/>
    <cellStyle name="Output 2 2 2 4 10" xfId="41838" xr:uid="{00000000-0005-0000-0000-00006CA30000}"/>
    <cellStyle name="Output 2 2 2 4 11" xfId="41839" xr:uid="{00000000-0005-0000-0000-00006DA30000}"/>
    <cellStyle name="Output 2 2 2 4 12" xfId="41840" xr:uid="{00000000-0005-0000-0000-00006EA30000}"/>
    <cellStyle name="Output 2 2 2 4 13" xfId="41841" xr:uid="{00000000-0005-0000-0000-00006FA30000}"/>
    <cellStyle name="Output 2 2 2 4 14" xfId="41842" xr:uid="{00000000-0005-0000-0000-000070A30000}"/>
    <cellStyle name="Output 2 2 2 4 15" xfId="41843" xr:uid="{00000000-0005-0000-0000-000071A30000}"/>
    <cellStyle name="Output 2 2 2 4 16" xfId="41844" xr:uid="{00000000-0005-0000-0000-000072A30000}"/>
    <cellStyle name="Output 2 2 2 4 2" xfId="41845" xr:uid="{00000000-0005-0000-0000-000073A30000}"/>
    <cellStyle name="Output 2 2 2 4 3" xfId="41846" xr:uid="{00000000-0005-0000-0000-000074A30000}"/>
    <cellStyle name="Output 2 2 2 4 4" xfId="41847" xr:uid="{00000000-0005-0000-0000-000075A30000}"/>
    <cellStyle name="Output 2 2 2 4 5" xfId="41848" xr:uid="{00000000-0005-0000-0000-000076A30000}"/>
    <cellStyle name="Output 2 2 2 4 6" xfId="41849" xr:uid="{00000000-0005-0000-0000-000077A30000}"/>
    <cellStyle name="Output 2 2 2 4 7" xfId="41850" xr:uid="{00000000-0005-0000-0000-000078A30000}"/>
    <cellStyle name="Output 2 2 2 4 8" xfId="41851" xr:uid="{00000000-0005-0000-0000-000079A30000}"/>
    <cellStyle name="Output 2 2 2 4 9" xfId="41852" xr:uid="{00000000-0005-0000-0000-00007AA30000}"/>
    <cellStyle name="Output 2 2 2 5" xfId="41853" xr:uid="{00000000-0005-0000-0000-00007BA30000}"/>
    <cellStyle name="Output 2 2 2 5 10" xfId="41854" xr:uid="{00000000-0005-0000-0000-00007CA30000}"/>
    <cellStyle name="Output 2 2 2 5 11" xfId="41855" xr:uid="{00000000-0005-0000-0000-00007DA30000}"/>
    <cellStyle name="Output 2 2 2 5 12" xfId="41856" xr:uid="{00000000-0005-0000-0000-00007EA30000}"/>
    <cellStyle name="Output 2 2 2 5 13" xfId="41857" xr:uid="{00000000-0005-0000-0000-00007FA30000}"/>
    <cellStyle name="Output 2 2 2 5 14" xfId="41858" xr:uid="{00000000-0005-0000-0000-000080A30000}"/>
    <cellStyle name="Output 2 2 2 5 15" xfId="41859" xr:uid="{00000000-0005-0000-0000-000081A30000}"/>
    <cellStyle name="Output 2 2 2 5 2" xfId="41860" xr:uid="{00000000-0005-0000-0000-000082A30000}"/>
    <cellStyle name="Output 2 2 2 5 3" xfId="41861" xr:uid="{00000000-0005-0000-0000-000083A30000}"/>
    <cellStyle name="Output 2 2 2 5 4" xfId="41862" xr:uid="{00000000-0005-0000-0000-000084A30000}"/>
    <cellStyle name="Output 2 2 2 5 5" xfId="41863" xr:uid="{00000000-0005-0000-0000-000085A30000}"/>
    <cellStyle name="Output 2 2 2 5 6" xfId="41864" xr:uid="{00000000-0005-0000-0000-000086A30000}"/>
    <cellStyle name="Output 2 2 2 5 7" xfId="41865" xr:uid="{00000000-0005-0000-0000-000087A30000}"/>
    <cellStyle name="Output 2 2 2 5 8" xfId="41866" xr:uid="{00000000-0005-0000-0000-000088A30000}"/>
    <cellStyle name="Output 2 2 2 5 9" xfId="41867" xr:uid="{00000000-0005-0000-0000-000089A30000}"/>
    <cellStyle name="Output 2 2 2 6" xfId="41868" xr:uid="{00000000-0005-0000-0000-00008AA30000}"/>
    <cellStyle name="Output 2 2 2 7" xfId="41869" xr:uid="{00000000-0005-0000-0000-00008BA30000}"/>
    <cellStyle name="Output 2 2 2 8" xfId="41870" xr:uid="{00000000-0005-0000-0000-00008CA30000}"/>
    <cellStyle name="Output 2 2 2 9" xfId="41871" xr:uid="{00000000-0005-0000-0000-00008DA30000}"/>
    <cellStyle name="Output 2 2 20" xfId="41872" xr:uid="{00000000-0005-0000-0000-00008EA30000}"/>
    <cellStyle name="Output 2 2 21" xfId="41873" xr:uid="{00000000-0005-0000-0000-00008FA30000}"/>
    <cellStyle name="Output 2 2 22" xfId="41874" xr:uid="{00000000-0005-0000-0000-000090A30000}"/>
    <cellStyle name="Output 2 2 23" xfId="41875" xr:uid="{00000000-0005-0000-0000-000091A30000}"/>
    <cellStyle name="Output 2 2 24" xfId="41876" xr:uid="{00000000-0005-0000-0000-000092A30000}"/>
    <cellStyle name="Output 2 2 25" xfId="41877" xr:uid="{00000000-0005-0000-0000-000093A30000}"/>
    <cellStyle name="Output 2 2 26" xfId="41878" xr:uid="{00000000-0005-0000-0000-000094A30000}"/>
    <cellStyle name="Output 2 2 27" xfId="41879" xr:uid="{00000000-0005-0000-0000-000095A30000}"/>
    <cellStyle name="Output 2 2 28" xfId="41880" xr:uid="{00000000-0005-0000-0000-000096A30000}"/>
    <cellStyle name="Output 2 2 3" xfId="41881" xr:uid="{00000000-0005-0000-0000-000097A30000}"/>
    <cellStyle name="Output 2 2 3 10" xfId="41882" xr:uid="{00000000-0005-0000-0000-000098A30000}"/>
    <cellStyle name="Output 2 2 3 11" xfId="41883" xr:uid="{00000000-0005-0000-0000-000099A30000}"/>
    <cellStyle name="Output 2 2 3 12" xfId="41884" xr:uid="{00000000-0005-0000-0000-00009AA30000}"/>
    <cellStyle name="Output 2 2 3 13" xfId="41885" xr:uid="{00000000-0005-0000-0000-00009BA30000}"/>
    <cellStyle name="Output 2 2 3 14" xfId="41886" xr:uid="{00000000-0005-0000-0000-00009CA30000}"/>
    <cellStyle name="Output 2 2 3 15" xfId="41887" xr:uid="{00000000-0005-0000-0000-00009DA30000}"/>
    <cellStyle name="Output 2 2 3 16" xfId="41888" xr:uid="{00000000-0005-0000-0000-00009EA30000}"/>
    <cellStyle name="Output 2 2 3 17" xfId="41889" xr:uid="{00000000-0005-0000-0000-00009FA30000}"/>
    <cellStyle name="Output 2 2 3 18" xfId="41890" xr:uid="{00000000-0005-0000-0000-0000A0A30000}"/>
    <cellStyle name="Output 2 2 3 19" xfId="41891" xr:uid="{00000000-0005-0000-0000-0000A1A30000}"/>
    <cellStyle name="Output 2 2 3 2" xfId="41892" xr:uid="{00000000-0005-0000-0000-0000A2A30000}"/>
    <cellStyle name="Output 2 2 3 2 10" xfId="41893" xr:uid="{00000000-0005-0000-0000-0000A3A30000}"/>
    <cellStyle name="Output 2 2 3 2 11" xfId="41894" xr:uid="{00000000-0005-0000-0000-0000A4A30000}"/>
    <cellStyle name="Output 2 2 3 2 12" xfId="41895" xr:uid="{00000000-0005-0000-0000-0000A5A30000}"/>
    <cellStyle name="Output 2 2 3 2 13" xfId="41896" xr:uid="{00000000-0005-0000-0000-0000A6A30000}"/>
    <cellStyle name="Output 2 2 3 2 14" xfId="41897" xr:uid="{00000000-0005-0000-0000-0000A7A30000}"/>
    <cellStyle name="Output 2 2 3 2 15" xfId="41898" xr:uid="{00000000-0005-0000-0000-0000A8A30000}"/>
    <cellStyle name="Output 2 2 3 2 16" xfId="41899" xr:uid="{00000000-0005-0000-0000-0000A9A30000}"/>
    <cellStyle name="Output 2 2 3 2 2" xfId="41900" xr:uid="{00000000-0005-0000-0000-0000AAA30000}"/>
    <cellStyle name="Output 2 2 3 2 3" xfId="41901" xr:uid="{00000000-0005-0000-0000-0000ABA30000}"/>
    <cellStyle name="Output 2 2 3 2 4" xfId="41902" xr:uid="{00000000-0005-0000-0000-0000ACA30000}"/>
    <cellStyle name="Output 2 2 3 2 5" xfId="41903" xr:uid="{00000000-0005-0000-0000-0000ADA30000}"/>
    <cellStyle name="Output 2 2 3 2 6" xfId="41904" xr:uid="{00000000-0005-0000-0000-0000AEA30000}"/>
    <cellStyle name="Output 2 2 3 2 7" xfId="41905" xr:uid="{00000000-0005-0000-0000-0000AFA30000}"/>
    <cellStyle name="Output 2 2 3 2 8" xfId="41906" xr:uid="{00000000-0005-0000-0000-0000B0A30000}"/>
    <cellStyle name="Output 2 2 3 2 9" xfId="41907" xr:uid="{00000000-0005-0000-0000-0000B1A30000}"/>
    <cellStyle name="Output 2 2 3 20" xfId="41908" xr:uid="{00000000-0005-0000-0000-0000B2A30000}"/>
    <cellStyle name="Output 2 2 3 21" xfId="41909" xr:uid="{00000000-0005-0000-0000-0000B3A30000}"/>
    <cellStyle name="Output 2 2 3 3" xfId="41910" xr:uid="{00000000-0005-0000-0000-0000B4A30000}"/>
    <cellStyle name="Output 2 2 3 3 10" xfId="41911" xr:uid="{00000000-0005-0000-0000-0000B5A30000}"/>
    <cellStyle name="Output 2 2 3 3 11" xfId="41912" xr:uid="{00000000-0005-0000-0000-0000B6A30000}"/>
    <cellStyle name="Output 2 2 3 3 12" xfId="41913" xr:uid="{00000000-0005-0000-0000-0000B7A30000}"/>
    <cellStyle name="Output 2 2 3 3 13" xfId="41914" xr:uid="{00000000-0005-0000-0000-0000B8A30000}"/>
    <cellStyle name="Output 2 2 3 3 14" xfId="41915" xr:uid="{00000000-0005-0000-0000-0000B9A30000}"/>
    <cellStyle name="Output 2 2 3 3 15" xfId="41916" xr:uid="{00000000-0005-0000-0000-0000BAA30000}"/>
    <cellStyle name="Output 2 2 3 3 16" xfId="41917" xr:uid="{00000000-0005-0000-0000-0000BBA30000}"/>
    <cellStyle name="Output 2 2 3 3 2" xfId="41918" xr:uid="{00000000-0005-0000-0000-0000BCA30000}"/>
    <cellStyle name="Output 2 2 3 3 3" xfId="41919" xr:uid="{00000000-0005-0000-0000-0000BDA30000}"/>
    <cellStyle name="Output 2 2 3 3 4" xfId="41920" xr:uid="{00000000-0005-0000-0000-0000BEA30000}"/>
    <cellStyle name="Output 2 2 3 3 5" xfId="41921" xr:uid="{00000000-0005-0000-0000-0000BFA30000}"/>
    <cellStyle name="Output 2 2 3 3 6" xfId="41922" xr:uid="{00000000-0005-0000-0000-0000C0A30000}"/>
    <cellStyle name="Output 2 2 3 3 7" xfId="41923" xr:uid="{00000000-0005-0000-0000-0000C1A30000}"/>
    <cellStyle name="Output 2 2 3 3 8" xfId="41924" xr:uid="{00000000-0005-0000-0000-0000C2A30000}"/>
    <cellStyle name="Output 2 2 3 3 9" xfId="41925" xr:uid="{00000000-0005-0000-0000-0000C3A30000}"/>
    <cellStyle name="Output 2 2 3 4" xfId="41926" xr:uid="{00000000-0005-0000-0000-0000C4A30000}"/>
    <cellStyle name="Output 2 2 3 4 10" xfId="41927" xr:uid="{00000000-0005-0000-0000-0000C5A30000}"/>
    <cellStyle name="Output 2 2 3 4 11" xfId="41928" xr:uid="{00000000-0005-0000-0000-0000C6A30000}"/>
    <cellStyle name="Output 2 2 3 4 12" xfId="41929" xr:uid="{00000000-0005-0000-0000-0000C7A30000}"/>
    <cellStyle name="Output 2 2 3 4 13" xfId="41930" xr:uid="{00000000-0005-0000-0000-0000C8A30000}"/>
    <cellStyle name="Output 2 2 3 4 14" xfId="41931" xr:uid="{00000000-0005-0000-0000-0000C9A30000}"/>
    <cellStyle name="Output 2 2 3 4 15" xfId="41932" xr:uid="{00000000-0005-0000-0000-0000CAA30000}"/>
    <cellStyle name="Output 2 2 3 4 16" xfId="41933" xr:uid="{00000000-0005-0000-0000-0000CBA30000}"/>
    <cellStyle name="Output 2 2 3 4 2" xfId="41934" xr:uid="{00000000-0005-0000-0000-0000CCA30000}"/>
    <cellStyle name="Output 2 2 3 4 3" xfId="41935" xr:uid="{00000000-0005-0000-0000-0000CDA30000}"/>
    <cellStyle name="Output 2 2 3 4 4" xfId="41936" xr:uid="{00000000-0005-0000-0000-0000CEA30000}"/>
    <cellStyle name="Output 2 2 3 4 5" xfId="41937" xr:uid="{00000000-0005-0000-0000-0000CFA30000}"/>
    <cellStyle name="Output 2 2 3 4 6" xfId="41938" xr:uid="{00000000-0005-0000-0000-0000D0A30000}"/>
    <cellStyle name="Output 2 2 3 4 7" xfId="41939" xr:uid="{00000000-0005-0000-0000-0000D1A30000}"/>
    <cellStyle name="Output 2 2 3 4 8" xfId="41940" xr:uid="{00000000-0005-0000-0000-0000D2A30000}"/>
    <cellStyle name="Output 2 2 3 4 9" xfId="41941" xr:uid="{00000000-0005-0000-0000-0000D3A30000}"/>
    <cellStyle name="Output 2 2 3 5" xfId="41942" xr:uid="{00000000-0005-0000-0000-0000D4A30000}"/>
    <cellStyle name="Output 2 2 3 5 10" xfId="41943" xr:uid="{00000000-0005-0000-0000-0000D5A30000}"/>
    <cellStyle name="Output 2 2 3 5 11" xfId="41944" xr:uid="{00000000-0005-0000-0000-0000D6A30000}"/>
    <cellStyle name="Output 2 2 3 5 12" xfId="41945" xr:uid="{00000000-0005-0000-0000-0000D7A30000}"/>
    <cellStyle name="Output 2 2 3 5 13" xfId="41946" xr:uid="{00000000-0005-0000-0000-0000D8A30000}"/>
    <cellStyle name="Output 2 2 3 5 14" xfId="41947" xr:uid="{00000000-0005-0000-0000-0000D9A30000}"/>
    <cellStyle name="Output 2 2 3 5 15" xfId="41948" xr:uid="{00000000-0005-0000-0000-0000DAA30000}"/>
    <cellStyle name="Output 2 2 3 5 2" xfId="41949" xr:uid="{00000000-0005-0000-0000-0000DBA30000}"/>
    <cellStyle name="Output 2 2 3 5 3" xfId="41950" xr:uid="{00000000-0005-0000-0000-0000DCA30000}"/>
    <cellStyle name="Output 2 2 3 5 4" xfId="41951" xr:uid="{00000000-0005-0000-0000-0000DDA30000}"/>
    <cellStyle name="Output 2 2 3 5 5" xfId="41952" xr:uid="{00000000-0005-0000-0000-0000DEA30000}"/>
    <cellStyle name="Output 2 2 3 5 6" xfId="41953" xr:uid="{00000000-0005-0000-0000-0000DFA30000}"/>
    <cellStyle name="Output 2 2 3 5 7" xfId="41954" xr:uid="{00000000-0005-0000-0000-0000E0A30000}"/>
    <cellStyle name="Output 2 2 3 5 8" xfId="41955" xr:uid="{00000000-0005-0000-0000-0000E1A30000}"/>
    <cellStyle name="Output 2 2 3 5 9" xfId="41956" xr:uid="{00000000-0005-0000-0000-0000E2A30000}"/>
    <cellStyle name="Output 2 2 3 6" xfId="41957" xr:uid="{00000000-0005-0000-0000-0000E3A30000}"/>
    <cellStyle name="Output 2 2 3 7" xfId="41958" xr:uid="{00000000-0005-0000-0000-0000E4A30000}"/>
    <cellStyle name="Output 2 2 3 8" xfId="41959" xr:uid="{00000000-0005-0000-0000-0000E5A30000}"/>
    <cellStyle name="Output 2 2 3 9" xfId="41960" xr:uid="{00000000-0005-0000-0000-0000E6A30000}"/>
    <cellStyle name="Output 2 2 4" xfId="41961" xr:uid="{00000000-0005-0000-0000-0000E7A30000}"/>
    <cellStyle name="Output 2 2 4 10" xfId="41962" xr:uid="{00000000-0005-0000-0000-0000E8A30000}"/>
    <cellStyle name="Output 2 2 4 11" xfId="41963" xr:uid="{00000000-0005-0000-0000-0000E9A30000}"/>
    <cellStyle name="Output 2 2 4 12" xfId="41964" xr:uid="{00000000-0005-0000-0000-0000EAA30000}"/>
    <cellStyle name="Output 2 2 4 13" xfId="41965" xr:uid="{00000000-0005-0000-0000-0000EBA30000}"/>
    <cellStyle name="Output 2 2 4 14" xfId="41966" xr:uid="{00000000-0005-0000-0000-0000ECA30000}"/>
    <cellStyle name="Output 2 2 4 15" xfId="41967" xr:uid="{00000000-0005-0000-0000-0000EDA30000}"/>
    <cellStyle name="Output 2 2 4 16" xfId="41968" xr:uid="{00000000-0005-0000-0000-0000EEA30000}"/>
    <cellStyle name="Output 2 2 4 2" xfId="41969" xr:uid="{00000000-0005-0000-0000-0000EFA30000}"/>
    <cellStyle name="Output 2 2 4 3" xfId="41970" xr:uid="{00000000-0005-0000-0000-0000F0A30000}"/>
    <cellStyle name="Output 2 2 4 4" xfId="41971" xr:uid="{00000000-0005-0000-0000-0000F1A30000}"/>
    <cellStyle name="Output 2 2 4 5" xfId="41972" xr:uid="{00000000-0005-0000-0000-0000F2A30000}"/>
    <cellStyle name="Output 2 2 4 6" xfId="41973" xr:uid="{00000000-0005-0000-0000-0000F3A30000}"/>
    <cellStyle name="Output 2 2 4 7" xfId="41974" xr:uid="{00000000-0005-0000-0000-0000F4A30000}"/>
    <cellStyle name="Output 2 2 4 8" xfId="41975" xr:uid="{00000000-0005-0000-0000-0000F5A30000}"/>
    <cellStyle name="Output 2 2 4 9" xfId="41976" xr:uid="{00000000-0005-0000-0000-0000F6A30000}"/>
    <cellStyle name="Output 2 2 5" xfId="41977" xr:uid="{00000000-0005-0000-0000-0000F7A30000}"/>
    <cellStyle name="Output 2 2 5 10" xfId="41978" xr:uid="{00000000-0005-0000-0000-0000F8A30000}"/>
    <cellStyle name="Output 2 2 5 11" xfId="41979" xr:uid="{00000000-0005-0000-0000-0000F9A30000}"/>
    <cellStyle name="Output 2 2 5 12" xfId="41980" xr:uid="{00000000-0005-0000-0000-0000FAA30000}"/>
    <cellStyle name="Output 2 2 5 13" xfId="41981" xr:uid="{00000000-0005-0000-0000-0000FBA30000}"/>
    <cellStyle name="Output 2 2 5 14" xfId="41982" xr:uid="{00000000-0005-0000-0000-0000FCA30000}"/>
    <cellStyle name="Output 2 2 5 15" xfId="41983" xr:uid="{00000000-0005-0000-0000-0000FDA30000}"/>
    <cellStyle name="Output 2 2 5 16" xfId="41984" xr:uid="{00000000-0005-0000-0000-0000FEA30000}"/>
    <cellStyle name="Output 2 2 5 2" xfId="41985" xr:uid="{00000000-0005-0000-0000-0000FFA30000}"/>
    <cellStyle name="Output 2 2 5 3" xfId="41986" xr:uid="{00000000-0005-0000-0000-000000A40000}"/>
    <cellStyle name="Output 2 2 5 4" xfId="41987" xr:uid="{00000000-0005-0000-0000-000001A40000}"/>
    <cellStyle name="Output 2 2 5 5" xfId="41988" xr:uid="{00000000-0005-0000-0000-000002A40000}"/>
    <cellStyle name="Output 2 2 5 6" xfId="41989" xr:uid="{00000000-0005-0000-0000-000003A40000}"/>
    <cellStyle name="Output 2 2 5 7" xfId="41990" xr:uid="{00000000-0005-0000-0000-000004A40000}"/>
    <cellStyle name="Output 2 2 5 8" xfId="41991" xr:uid="{00000000-0005-0000-0000-000005A40000}"/>
    <cellStyle name="Output 2 2 5 9" xfId="41992" xr:uid="{00000000-0005-0000-0000-000006A40000}"/>
    <cellStyle name="Output 2 2 6" xfId="41993" xr:uid="{00000000-0005-0000-0000-000007A40000}"/>
    <cellStyle name="Output 2 2 6 10" xfId="41994" xr:uid="{00000000-0005-0000-0000-000008A40000}"/>
    <cellStyle name="Output 2 2 6 11" xfId="41995" xr:uid="{00000000-0005-0000-0000-000009A40000}"/>
    <cellStyle name="Output 2 2 6 12" xfId="41996" xr:uid="{00000000-0005-0000-0000-00000AA40000}"/>
    <cellStyle name="Output 2 2 6 13" xfId="41997" xr:uid="{00000000-0005-0000-0000-00000BA40000}"/>
    <cellStyle name="Output 2 2 6 14" xfId="41998" xr:uid="{00000000-0005-0000-0000-00000CA40000}"/>
    <cellStyle name="Output 2 2 6 15" xfId="41999" xr:uid="{00000000-0005-0000-0000-00000DA40000}"/>
    <cellStyle name="Output 2 2 6 16" xfId="42000" xr:uid="{00000000-0005-0000-0000-00000EA40000}"/>
    <cellStyle name="Output 2 2 6 2" xfId="42001" xr:uid="{00000000-0005-0000-0000-00000FA40000}"/>
    <cellStyle name="Output 2 2 6 3" xfId="42002" xr:uid="{00000000-0005-0000-0000-000010A40000}"/>
    <cellStyle name="Output 2 2 6 4" xfId="42003" xr:uid="{00000000-0005-0000-0000-000011A40000}"/>
    <cellStyle name="Output 2 2 6 5" xfId="42004" xr:uid="{00000000-0005-0000-0000-000012A40000}"/>
    <cellStyle name="Output 2 2 6 6" xfId="42005" xr:uid="{00000000-0005-0000-0000-000013A40000}"/>
    <cellStyle name="Output 2 2 6 7" xfId="42006" xr:uid="{00000000-0005-0000-0000-000014A40000}"/>
    <cellStyle name="Output 2 2 6 8" xfId="42007" xr:uid="{00000000-0005-0000-0000-000015A40000}"/>
    <cellStyle name="Output 2 2 6 9" xfId="42008" xr:uid="{00000000-0005-0000-0000-000016A40000}"/>
    <cellStyle name="Output 2 2 7" xfId="42009" xr:uid="{00000000-0005-0000-0000-000017A40000}"/>
    <cellStyle name="Output 2 2 7 10" xfId="42010" xr:uid="{00000000-0005-0000-0000-000018A40000}"/>
    <cellStyle name="Output 2 2 7 11" xfId="42011" xr:uid="{00000000-0005-0000-0000-000019A40000}"/>
    <cellStyle name="Output 2 2 7 12" xfId="42012" xr:uid="{00000000-0005-0000-0000-00001AA40000}"/>
    <cellStyle name="Output 2 2 7 13" xfId="42013" xr:uid="{00000000-0005-0000-0000-00001BA40000}"/>
    <cellStyle name="Output 2 2 7 14" xfId="42014" xr:uid="{00000000-0005-0000-0000-00001CA40000}"/>
    <cellStyle name="Output 2 2 7 15" xfId="42015" xr:uid="{00000000-0005-0000-0000-00001DA40000}"/>
    <cellStyle name="Output 2 2 7 16" xfId="42016" xr:uid="{00000000-0005-0000-0000-00001EA40000}"/>
    <cellStyle name="Output 2 2 7 2" xfId="42017" xr:uid="{00000000-0005-0000-0000-00001FA40000}"/>
    <cellStyle name="Output 2 2 7 3" xfId="42018" xr:uid="{00000000-0005-0000-0000-000020A40000}"/>
    <cellStyle name="Output 2 2 7 4" xfId="42019" xr:uid="{00000000-0005-0000-0000-000021A40000}"/>
    <cellStyle name="Output 2 2 7 5" xfId="42020" xr:uid="{00000000-0005-0000-0000-000022A40000}"/>
    <cellStyle name="Output 2 2 7 6" xfId="42021" xr:uid="{00000000-0005-0000-0000-000023A40000}"/>
    <cellStyle name="Output 2 2 7 7" xfId="42022" xr:uid="{00000000-0005-0000-0000-000024A40000}"/>
    <cellStyle name="Output 2 2 7 8" xfId="42023" xr:uid="{00000000-0005-0000-0000-000025A40000}"/>
    <cellStyle name="Output 2 2 7 9" xfId="42024" xr:uid="{00000000-0005-0000-0000-000026A40000}"/>
    <cellStyle name="Output 2 2 8" xfId="42025" xr:uid="{00000000-0005-0000-0000-000027A40000}"/>
    <cellStyle name="Output 2 2 8 10" xfId="42026" xr:uid="{00000000-0005-0000-0000-000028A40000}"/>
    <cellStyle name="Output 2 2 8 11" xfId="42027" xr:uid="{00000000-0005-0000-0000-000029A40000}"/>
    <cellStyle name="Output 2 2 8 12" xfId="42028" xr:uid="{00000000-0005-0000-0000-00002AA40000}"/>
    <cellStyle name="Output 2 2 8 13" xfId="42029" xr:uid="{00000000-0005-0000-0000-00002BA40000}"/>
    <cellStyle name="Output 2 2 8 14" xfId="42030" xr:uid="{00000000-0005-0000-0000-00002CA40000}"/>
    <cellStyle name="Output 2 2 8 15" xfId="42031" xr:uid="{00000000-0005-0000-0000-00002DA40000}"/>
    <cellStyle name="Output 2 2 8 16" xfId="42032" xr:uid="{00000000-0005-0000-0000-00002EA40000}"/>
    <cellStyle name="Output 2 2 8 2" xfId="42033" xr:uid="{00000000-0005-0000-0000-00002FA40000}"/>
    <cellStyle name="Output 2 2 8 3" xfId="42034" xr:uid="{00000000-0005-0000-0000-000030A40000}"/>
    <cellStyle name="Output 2 2 8 4" xfId="42035" xr:uid="{00000000-0005-0000-0000-000031A40000}"/>
    <cellStyle name="Output 2 2 8 5" xfId="42036" xr:uid="{00000000-0005-0000-0000-000032A40000}"/>
    <cellStyle name="Output 2 2 8 6" xfId="42037" xr:uid="{00000000-0005-0000-0000-000033A40000}"/>
    <cellStyle name="Output 2 2 8 7" xfId="42038" xr:uid="{00000000-0005-0000-0000-000034A40000}"/>
    <cellStyle name="Output 2 2 8 8" xfId="42039" xr:uid="{00000000-0005-0000-0000-000035A40000}"/>
    <cellStyle name="Output 2 2 8 9" xfId="42040" xr:uid="{00000000-0005-0000-0000-000036A40000}"/>
    <cellStyle name="Output 2 2 9" xfId="42041" xr:uid="{00000000-0005-0000-0000-000037A40000}"/>
    <cellStyle name="Output 2 2 9 10" xfId="42042" xr:uid="{00000000-0005-0000-0000-000038A40000}"/>
    <cellStyle name="Output 2 2 9 11" xfId="42043" xr:uid="{00000000-0005-0000-0000-000039A40000}"/>
    <cellStyle name="Output 2 2 9 12" xfId="42044" xr:uid="{00000000-0005-0000-0000-00003AA40000}"/>
    <cellStyle name="Output 2 2 9 13" xfId="42045" xr:uid="{00000000-0005-0000-0000-00003BA40000}"/>
    <cellStyle name="Output 2 2 9 14" xfId="42046" xr:uid="{00000000-0005-0000-0000-00003CA40000}"/>
    <cellStyle name="Output 2 2 9 15" xfId="42047" xr:uid="{00000000-0005-0000-0000-00003DA40000}"/>
    <cellStyle name="Output 2 2 9 16" xfId="42048" xr:uid="{00000000-0005-0000-0000-00003EA40000}"/>
    <cellStyle name="Output 2 2 9 2" xfId="42049" xr:uid="{00000000-0005-0000-0000-00003FA40000}"/>
    <cellStyle name="Output 2 2 9 3" xfId="42050" xr:uid="{00000000-0005-0000-0000-000040A40000}"/>
    <cellStyle name="Output 2 2 9 4" xfId="42051" xr:uid="{00000000-0005-0000-0000-000041A40000}"/>
    <cellStyle name="Output 2 2 9 5" xfId="42052" xr:uid="{00000000-0005-0000-0000-000042A40000}"/>
    <cellStyle name="Output 2 2 9 6" xfId="42053" xr:uid="{00000000-0005-0000-0000-000043A40000}"/>
    <cellStyle name="Output 2 2 9 7" xfId="42054" xr:uid="{00000000-0005-0000-0000-000044A40000}"/>
    <cellStyle name="Output 2 2 9 8" xfId="42055" xr:uid="{00000000-0005-0000-0000-000045A40000}"/>
    <cellStyle name="Output 2 2 9 9" xfId="42056" xr:uid="{00000000-0005-0000-0000-000046A40000}"/>
    <cellStyle name="Output 2 3" xfId="42057" xr:uid="{00000000-0005-0000-0000-000047A40000}"/>
    <cellStyle name="Output 2 3 10" xfId="42058" xr:uid="{00000000-0005-0000-0000-000048A40000}"/>
    <cellStyle name="Output 2 3 11" xfId="42059" xr:uid="{00000000-0005-0000-0000-000049A40000}"/>
    <cellStyle name="Output 2 3 12" xfId="42060" xr:uid="{00000000-0005-0000-0000-00004AA40000}"/>
    <cellStyle name="Output 2 3 13" xfId="42061" xr:uid="{00000000-0005-0000-0000-00004BA40000}"/>
    <cellStyle name="Output 2 3 14" xfId="42062" xr:uid="{00000000-0005-0000-0000-00004CA40000}"/>
    <cellStyle name="Output 2 3 15" xfId="42063" xr:uid="{00000000-0005-0000-0000-00004DA40000}"/>
    <cellStyle name="Output 2 3 16" xfId="42064" xr:uid="{00000000-0005-0000-0000-00004EA40000}"/>
    <cellStyle name="Output 2 3 17" xfId="42065" xr:uid="{00000000-0005-0000-0000-00004FA40000}"/>
    <cellStyle name="Output 2 3 18" xfId="42066" xr:uid="{00000000-0005-0000-0000-000050A40000}"/>
    <cellStyle name="Output 2 3 19" xfId="42067" xr:uid="{00000000-0005-0000-0000-000051A40000}"/>
    <cellStyle name="Output 2 3 2" xfId="42068" xr:uid="{00000000-0005-0000-0000-000052A40000}"/>
    <cellStyle name="Output 2 3 2 10" xfId="42069" xr:uid="{00000000-0005-0000-0000-000053A40000}"/>
    <cellStyle name="Output 2 3 2 11" xfId="42070" xr:uid="{00000000-0005-0000-0000-000054A40000}"/>
    <cellStyle name="Output 2 3 2 12" xfId="42071" xr:uid="{00000000-0005-0000-0000-000055A40000}"/>
    <cellStyle name="Output 2 3 2 13" xfId="42072" xr:uid="{00000000-0005-0000-0000-000056A40000}"/>
    <cellStyle name="Output 2 3 2 14" xfId="42073" xr:uid="{00000000-0005-0000-0000-000057A40000}"/>
    <cellStyle name="Output 2 3 2 15" xfId="42074" xr:uid="{00000000-0005-0000-0000-000058A40000}"/>
    <cellStyle name="Output 2 3 2 16" xfId="42075" xr:uid="{00000000-0005-0000-0000-000059A40000}"/>
    <cellStyle name="Output 2 3 2 17" xfId="42076" xr:uid="{00000000-0005-0000-0000-00005AA40000}"/>
    <cellStyle name="Output 2 3 2 18" xfId="42077" xr:uid="{00000000-0005-0000-0000-00005BA40000}"/>
    <cellStyle name="Output 2 3 2 19" xfId="42078" xr:uid="{00000000-0005-0000-0000-00005CA40000}"/>
    <cellStyle name="Output 2 3 2 2" xfId="42079" xr:uid="{00000000-0005-0000-0000-00005DA40000}"/>
    <cellStyle name="Output 2 3 2 2 10" xfId="42080" xr:uid="{00000000-0005-0000-0000-00005EA40000}"/>
    <cellStyle name="Output 2 3 2 2 11" xfId="42081" xr:uid="{00000000-0005-0000-0000-00005FA40000}"/>
    <cellStyle name="Output 2 3 2 2 12" xfId="42082" xr:uid="{00000000-0005-0000-0000-000060A40000}"/>
    <cellStyle name="Output 2 3 2 2 13" xfId="42083" xr:uid="{00000000-0005-0000-0000-000061A40000}"/>
    <cellStyle name="Output 2 3 2 2 14" xfId="42084" xr:uid="{00000000-0005-0000-0000-000062A40000}"/>
    <cellStyle name="Output 2 3 2 2 15" xfId="42085" xr:uid="{00000000-0005-0000-0000-000063A40000}"/>
    <cellStyle name="Output 2 3 2 2 16" xfId="42086" xr:uid="{00000000-0005-0000-0000-000064A40000}"/>
    <cellStyle name="Output 2 3 2 2 2" xfId="42087" xr:uid="{00000000-0005-0000-0000-000065A40000}"/>
    <cellStyle name="Output 2 3 2 2 3" xfId="42088" xr:uid="{00000000-0005-0000-0000-000066A40000}"/>
    <cellStyle name="Output 2 3 2 2 4" xfId="42089" xr:uid="{00000000-0005-0000-0000-000067A40000}"/>
    <cellStyle name="Output 2 3 2 2 5" xfId="42090" xr:uid="{00000000-0005-0000-0000-000068A40000}"/>
    <cellStyle name="Output 2 3 2 2 6" xfId="42091" xr:uid="{00000000-0005-0000-0000-000069A40000}"/>
    <cellStyle name="Output 2 3 2 2 7" xfId="42092" xr:uid="{00000000-0005-0000-0000-00006AA40000}"/>
    <cellStyle name="Output 2 3 2 2 8" xfId="42093" xr:uid="{00000000-0005-0000-0000-00006BA40000}"/>
    <cellStyle name="Output 2 3 2 2 9" xfId="42094" xr:uid="{00000000-0005-0000-0000-00006CA40000}"/>
    <cellStyle name="Output 2 3 2 20" xfId="42095" xr:uid="{00000000-0005-0000-0000-00006DA40000}"/>
    <cellStyle name="Output 2 3 2 21" xfId="42096" xr:uid="{00000000-0005-0000-0000-00006EA40000}"/>
    <cellStyle name="Output 2 3 2 3" xfId="42097" xr:uid="{00000000-0005-0000-0000-00006FA40000}"/>
    <cellStyle name="Output 2 3 2 3 10" xfId="42098" xr:uid="{00000000-0005-0000-0000-000070A40000}"/>
    <cellStyle name="Output 2 3 2 3 11" xfId="42099" xr:uid="{00000000-0005-0000-0000-000071A40000}"/>
    <cellStyle name="Output 2 3 2 3 12" xfId="42100" xr:uid="{00000000-0005-0000-0000-000072A40000}"/>
    <cellStyle name="Output 2 3 2 3 13" xfId="42101" xr:uid="{00000000-0005-0000-0000-000073A40000}"/>
    <cellStyle name="Output 2 3 2 3 14" xfId="42102" xr:uid="{00000000-0005-0000-0000-000074A40000}"/>
    <cellStyle name="Output 2 3 2 3 15" xfId="42103" xr:uid="{00000000-0005-0000-0000-000075A40000}"/>
    <cellStyle name="Output 2 3 2 3 16" xfId="42104" xr:uid="{00000000-0005-0000-0000-000076A40000}"/>
    <cellStyle name="Output 2 3 2 3 2" xfId="42105" xr:uid="{00000000-0005-0000-0000-000077A40000}"/>
    <cellStyle name="Output 2 3 2 3 3" xfId="42106" xr:uid="{00000000-0005-0000-0000-000078A40000}"/>
    <cellStyle name="Output 2 3 2 3 4" xfId="42107" xr:uid="{00000000-0005-0000-0000-000079A40000}"/>
    <cellStyle name="Output 2 3 2 3 5" xfId="42108" xr:uid="{00000000-0005-0000-0000-00007AA40000}"/>
    <cellStyle name="Output 2 3 2 3 6" xfId="42109" xr:uid="{00000000-0005-0000-0000-00007BA40000}"/>
    <cellStyle name="Output 2 3 2 3 7" xfId="42110" xr:uid="{00000000-0005-0000-0000-00007CA40000}"/>
    <cellStyle name="Output 2 3 2 3 8" xfId="42111" xr:uid="{00000000-0005-0000-0000-00007DA40000}"/>
    <cellStyle name="Output 2 3 2 3 9" xfId="42112" xr:uid="{00000000-0005-0000-0000-00007EA40000}"/>
    <cellStyle name="Output 2 3 2 4" xfId="42113" xr:uid="{00000000-0005-0000-0000-00007FA40000}"/>
    <cellStyle name="Output 2 3 2 4 10" xfId="42114" xr:uid="{00000000-0005-0000-0000-000080A40000}"/>
    <cellStyle name="Output 2 3 2 4 11" xfId="42115" xr:uid="{00000000-0005-0000-0000-000081A40000}"/>
    <cellStyle name="Output 2 3 2 4 12" xfId="42116" xr:uid="{00000000-0005-0000-0000-000082A40000}"/>
    <cellStyle name="Output 2 3 2 4 13" xfId="42117" xr:uid="{00000000-0005-0000-0000-000083A40000}"/>
    <cellStyle name="Output 2 3 2 4 14" xfId="42118" xr:uid="{00000000-0005-0000-0000-000084A40000}"/>
    <cellStyle name="Output 2 3 2 4 15" xfId="42119" xr:uid="{00000000-0005-0000-0000-000085A40000}"/>
    <cellStyle name="Output 2 3 2 4 16" xfId="42120" xr:uid="{00000000-0005-0000-0000-000086A40000}"/>
    <cellStyle name="Output 2 3 2 4 2" xfId="42121" xr:uid="{00000000-0005-0000-0000-000087A40000}"/>
    <cellStyle name="Output 2 3 2 4 3" xfId="42122" xr:uid="{00000000-0005-0000-0000-000088A40000}"/>
    <cellStyle name="Output 2 3 2 4 4" xfId="42123" xr:uid="{00000000-0005-0000-0000-000089A40000}"/>
    <cellStyle name="Output 2 3 2 4 5" xfId="42124" xr:uid="{00000000-0005-0000-0000-00008AA40000}"/>
    <cellStyle name="Output 2 3 2 4 6" xfId="42125" xr:uid="{00000000-0005-0000-0000-00008BA40000}"/>
    <cellStyle name="Output 2 3 2 4 7" xfId="42126" xr:uid="{00000000-0005-0000-0000-00008CA40000}"/>
    <cellStyle name="Output 2 3 2 4 8" xfId="42127" xr:uid="{00000000-0005-0000-0000-00008DA40000}"/>
    <cellStyle name="Output 2 3 2 4 9" xfId="42128" xr:uid="{00000000-0005-0000-0000-00008EA40000}"/>
    <cellStyle name="Output 2 3 2 5" xfId="42129" xr:uid="{00000000-0005-0000-0000-00008FA40000}"/>
    <cellStyle name="Output 2 3 2 5 10" xfId="42130" xr:uid="{00000000-0005-0000-0000-000090A40000}"/>
    <cellStyle name="Output 2 3 2 5 11" xfId="42131" xr:uid="{00000000-0005-0000-0000-000091A40000}"/>
    <cellStyle name="Output 2 3 2 5 12" xfId="42132" xr:uid="{00000000-0005-0000-0000-000092A40000}"/>
    <cellStyle name="Output 2 3 2 5 13" xfId="42133" xr:uid="{00000000-0005-0000-0000-000093A40000}"/>
    <cellStyle name="Output 2 3 2 5 14" xfId="42134" xr:uid="{00000000-0005-0000-0000-000094A40000}"/>
    <cellStyle name="Output 2 3 2 5 15" xfId="42135" xr:uid="{00000000-0005-0000-0000-000095A40000}"/>
    <cellStyle name="Output 2 3 2 5 2" xfId="42136" xr:uid="{00000000-0005-0000-0000-000096A40000}"/>
    <cellStyle name="Output 2 3 2 5 3" xfId="42137" xr:uid="{00000000-0005-0000-0000-000097A40000}"/>
    <cellStyle name="Output 2 3 2 5 4" xfId="42138" xr:uid="{00000000-0005-0000-0000-000098A40000}"/>
    <cellStyle name="Output 2 3 2 5 5" xfId="42139" xr:uid="{00000000-0005-0000-0000-000099A40000}"/>
    <cellStyle name="Output 2 3 2 5 6" xfId="42140" xr:uid="{00000000-0005-0000-0000-00009AA40000}"/>
    <cellStyle name="Output 2 3 2 5 7" xfId="42141" xr:uid="{00000000-0005-0000-0000-00009BA40000}"/>
    <cellStyle name="Output 2 3 2 5 8" xfId="42142" xr:uid="{00000000-0005-0000-0000-00009CA40000}"/>
    <cellStyle name="Output 2 3 2 5 9" xfId="42143" xr:uid="{00000000-0005-0000-0000-00009DA40000}"/>
    <cellStyle name="Output 2 3 2 6" xfId="42144" xr:uid="{00000000-0005-0000-0000-00009EA40000}"/>
    <cellStyle name="Output 2 3 2 7" xfId="42145" xr:uid="{00000000-0005-0000-0000-00009FA40000}"/>
    <cellStyle name="Output 2 3 2 8" xfId="42146" xr:uid="{00000000-0005-0000-0000-0000A0A40000}"/>
    <cellStyle name="Output 2 3 2 9" xfId="42147" xr:uid="{00000000-0005-0000-0000-0000A1A40000}"/>
    <cellStyle name="Output 2 3 20" xfId="42148" xr:uid="{00000000-0005-0000-0000-0000A2A40000}"/>
    <cellStyle name="Output 2 3 21" xfId="42149" xr:uid="{00000000-0005-0000-0000-0000A3A40000}"/>
    <cellStyle name="Output 2 3 22" xfId="42150" xr:uid="{00000000-0005-0000-0000-0000A4A40000}"/>
    <cellStyle name="Output 2 3 23" xfId="42151" xr:uid="{00000000-0005-0000-0000-0000A5A40000}"/>
    <cellStyle name="Output 2 3 3" xfId="42152" xr:uid="{00000000-0005-0000-0000-0000A6A40000}"/>
    <cellStyle name="Output 2 3 3 10" xfId="42153" xr:uid="{00000000-0005-0000-0000-0000A7A40000}"/>
    <cellStyle name="Output 2 3 3 11" xfId="42154" xr:uid="{00000000-0005-0000-0000-0000A8A40000}"/>
    <cellStyle name="Output 2 3 3 12" xfId="42155" xr:uid="{00000000-0005-0000-0000-0000A9A40000}"/>
    <cellStyle name="Output 2 3 3 13" xfId="42156" xr:uid="{00000000-0005-0000-0000-0000AAA40000}"/>
    <cellStyle name="Output 2 3 3 14" xfId="42157" xr:uid="{00000000-0005-0000-0000-0000ABA40000}"/>
    <cellStyle name="Output 2 3 3 15" xfId="42158" xr:uid="{00000000-0005-0000-0000-0000ACA40000}"/>
    <cellStyle name="Output 2 3 3 16" xfId="42159" xr:uid="{00000000-0005-0000-0000-0000ADA40000}"/>
    <cellStyle name="Output 2 3 3 17" xfId="42160" xr:uid="{00000000-0005-0000-0000-0000AEA40000}"/>
    <cellStyle name="Output 2 3 3 18" xfId="42161" xr:uid="{00000000-0005-0000-0000-0000AFA40000}"/>
    <cellStyle name="Output 2 3 3 19" xfId="42162" xr:uid="{00000000-0005-0000-0000-0000B0A40000}"/>
    <cellStyle name="Output 2 3 3 2" xfId="42163" xr:uid="{00000000-0005-0000-0000-0000B1A40000}"/>
    <cellStyle name="Output 2 3 3 2 10" xfId="42164" xr:uid="{00000000-0005-0000-0000-0000B2A40000}"/>
    <cellStyle name="Output 2 3 3 2 11" xfId="42165" xr:uid="{00000000-0005-0000-0000-0000B3A40000}"/>
    <cellStyle name="Output 2 3 3 2 12" xfId="42166" xr:uid="{00000000-0005-0000-0000-0000B4A40000}"/>
    <cellStyle name="Output 2 3 3 2 13" xfId="42167" xr:uid="{00000000-0005-0000-0000-0000B5A40000}"/>
    <cellStyle name="Output 2 3 3 2 14" xfId="42168" xr:uid="{00000000-0005-0000-0000-0000B6A40000}"/>
    <cellStyle name="Output 2 3 3 2 15" xfId="42169" xr:uid="{00000000-0005-0000-0000-0000B7A40000}"/>
    <cellStyle name="Output 2 3 3 2 16" xfId="42170" xr:uid="{00000000-0005-0000-0000-0000B8A40000}"/>
    <cellStyle name="Output 2 3 3 2 2" xfId="42171" xr:uid="{00000000-0005-0000-0000-0000B9A40000}"/>
    <cellStyle name="Output 2 3 3 2 3" xfId="42172" xr:uid="{00000000-0005-0000-0000-0000BAA40000}"/>
    <cellStyle name="Output 2 3 3 2 4" xfId="42173" xr:uid="{00000000-0005-0000-0000-0000BBA40000}"/>
    <cellStyle name="Output 2 3 3 2 5" xfId="42174" xr:uid="{00000000-0005-0000-0000-0000BCA40000}"/>
    <cellStyle name="Output 2 3 3 2 6" xfId="42175" xr:uid="{00000000-0005-0000-0000-0000BDA40000}"/>
    <cellStyle name="Output 2 3 3 2 7" xfId="42176" xr:uid="{00000000-0005-0000-0000-0000BEA40000}"/>
    <cellStyle name="Output 2 3 3 2 8" xfId="42177" xr:uid="{00000000-0005-0000-0000-0000BFA40000}"/>
    <cellStyle name="Output 2 3 3 2 9" xfId="42178" xr:uid="{00000000-0005-0000-0000-0000C0A40000}"/>
    <cellStyle name="Output 2 3 3 20" xfId="42179" xr:uid="{00000000-0005-0000-0000-0000C1A40000}"/>
    <cellStyle name="Output 2 3 3 21" xfId="42180" xr:uid="{00000000-0005-0000-0000-0000C2A40000}"/>
    <cellStyle name="Output 2 3 3 3" xfId="42181" xr:uid="{00000000-0005-0000-0000-0000C3A40000}"/>
    <cellStyle name="Output 2 3 3 3 10" xfId="42182" xr:uid="{00000000-0005-0000-0000-0000C4A40000}"/>
    <cellStyle name="Output 2 3 3 3 11" xfId="42183" xr:uid="{00000000-0005-0000-0000-0000C5A40000}"/>
    <cellStyle name="Output 2 3 3 3 12" xfId="42184" xr:uid="{00000000-0005-0000-0000-0000C6A40000}"/>
    <cellStyle name="Output 2 3 3 3 13" xfId="42185" xr:uid="{00000000-0005-0000-0000-0000C7A40000}"/>
    <cellStyle name="Output 2 3 3 3 14" xfId="42186" xr:uid="{00000000-0005-0000-0000-0000C8A40000}"/>
    <cellStyle name="Output 2 3 3 3 15" xfId="42187" xr:uid="{00000000-0005-0000-0000-0000C9A40000}"/>
    <cellStyle name="Output 2 3 3 3 16" xfId="42188" xr:uid="{00000000-0005-0000-0000-0000CAA40000}"/>
    <cellStyle name="Output 2 3 3 3 2" xfId="42189" xr:uid="{00000000-0005-0000-0000-0000CBA40000}"/>
    <cellStyle name="Output 2 3 3 3 3" xfId="42190" xr:uid="{00000000-0005-0000-0000-0000CCA40000}"/>
    <cellStyle name="Output 2 3 3 3 4" xfId="42191" xr:uid="{00000000-0005-0000-0000-0000CDA40000}"/>
    <cellStyle name="Output 2 3 3 3 5" xfId="42192" xr:uid="{00000000-0005-0000-0000-0000CEA40000}"/>
    <cellStyle name="Output 2 3 3 3 6" xfId="42193" xr:uid="{00000000-0005-0000-0000-0000CFA40000}"/>
    <cellStyle name="Output 2 3 3 3 7" xfId="42194" xr:uid="{00000000-0005-0000-0000-0000D0A40000}"/>
    <cellStyle name="Output 2 3 3 3 8" xfId="42195" xr:uid="{00000000-0005-0000-0000-0000D1A40000}"/>
    <cellStyle name="Output 2 3 3 3 9" xfId="42196" xr:uid="{00000000-0005-0000-0000-0000D2A40000}"/>
    <cellStyle name="Output 2 3 3 4" xfId="42197" xr:uid="{00000000-0005-0000-0000-0000D3A40000}"/>
    <cellStyle name="Output 2 3 3 4 10" xfId="42198" xr:uid="{00000000-0005-0000-0000-0000D4A40000}"/>
    <cellStyle name="Output 2 3 3 4 11" xfId="42199" xr:uid="{00000000-0005-0000-0000-0000D5A40000}"/>
    <cellStyle name="Output 2 3 3 4 12" xfId="42200" xr:uid="{00000000-0005-0000-0000-0000D6A40000}"/>
    <cellStyle name="Output 2 3 3 4 13" xfId="42201" xr:uid="{00000000-0005-0000-0000-0000D7A40000}"/>
    <cellStyle name="Output 2 3 3 4 14" xfId="42202" xr:uid="{00000000-0005-0000-0000-0000D8A40000}"/>
    <cellStyle name="Output 2 3 3 4 15" xfId="42203" xr:uid="{00000000-0005-0000-0000-0000D9A40000}"/>
    <cellStyle name="Output 2 3 3 4 16" xfId="42204" xr:uid="{00000000-0005-0000-0000-0000DAA40000}"/>
    <cellStyle name="Output 2 3 3 4 2" xfId="42205" xr:uid="{00000000-0005-0000-0000-0000DBA40000}"/>
    <cellStyle name="Output 2 3 3 4 3" xfId="42206" xr:uid="{00000000-0005-0000-0000-0000DCA40000}"/>
    <cellStyle name="Output 2 3 3 4 4" xfId="42207" xr:uid="{00000000-0005-0000-0000-0000DDA40000}"/>
    <cellStyle name="Output 2 3 3 4 5" xfId="42208" xr:uid="{00000000-0005-0000-0000-0000DEA40000}"/>
    <cellStyle name="Output 2 3 3 4 6" xfId="42209" xr:uid="{00000000-0005-0000-0000-0000DFA40000}"/>
    <cellStyle name="Output 2 3 3 4 7" xfId="42210" xr:uid="{00000000-0005-0000-0000-0000E0A40000}"/>
    <cellStyle name="Output 2 3 3 4 8" xfId="42211" xr:uid="{00000000-0005-0000-0000-0000E1A40000}"/>
    <cellStyle name="Output 2 3 3 4 9" xfId="42212" xr:uid="{00000000-0005-0000-0000-0000E2A40000}"/>
    <cellStyle name="Output 2 3 3 5" xfId="42213" xr:uid="{00000000-0005-0000-0000-0000E3A40000}"/>
    <cellStyle name="Output 2 3 3 5 10" xfId="42214" xr:uid="{00000000-0005-0000-0000-0000E4A40000}"/>
    <cellStyle name="Output 2 3 3 5 11" xfId="42215" xr:uid="{00000000-0005-0000-0000-0000E5A40000}"/>
    <cellStyle name="Output 2 3 3 5 12" xfId="42216" xr:uid="{00000000-0005-0000-0000-0000E6A40000}"/>
    <cellStyle name="Output 2 3 3 5 13" xfId="42217" xr:uid="{00000000-0005-0000-0000-0000E7A40000}"/>
    <cellStyle name="Output 2 3 3 5 14" xfId="42218" xr:uid="{00000000-0005-0000-0000-0000E8A40000}"/>
    <cellStyle name="Output 2 3 3 5 15" xfId="42219" xr:uid="{00000000-0005-0000-0000-0000E9A40000}"/>
    <cellStyle name="Output 2 3 3 5 2" xfId="42220" xr:uid="{00000000-0005-0000-0000-0000EAA40000}"/>
    <cellStyle name="Output 2 3 3 5 3" xfId="42221" xr:uid="{00000000-0005-0000-0000-0000EBA40000}"/>
    <cellStyle name="Output 2 3 3 5 4" xfId="42222" xr:uid="{00000000-0005-0000-0000-0000ECA40000}"/>
    <cellStyle name="Output 2 3 3 5 5" xfId="42223" xr:uid="{00000000-0005-0000-0000-0000EDA40000}"/>
    <cellStyle name="Output 2 3 3 5 6" xfId="42224" xr:uid="{00000000-0005-0000-0000-0000EEA40000}"/>
    <cellStyle name="Output 2 3 3 5 7" xfId="42225" xr:uid="{00000000-0005-0000-0000-0000EFA40000}"/>
    <cellStyle name="Output 2 3 3 5 8" xfId="42226" xr:uid="{00000000-0005-0000-0000-0000F0A40000}"/>
    <cellStyle name="Output 2 3 3 5 9" xfId="42227" xr:uid="{00000000-0005-0000-0000-0000F1A40000}"/>
    <cellStyle name="Output 2 3 3 6" xfId="42228" xr:uid="{00000000-0005-0000-0000-0000F2A40000}"/>
    <cellStyle name="Output 2 3 3 7" xfId="42229" xr:uid="{00000000-0005-0000-0000-0000F3A40000}"/>
    <cellStyle name="Output 2 3 3 8" xfId="42230" xr:uid="{00000000-0005-0000-0000-0000F4A40000}"/>
    <cellStyle name="Output 2 3 3 9" xfId="42231" xr:uid="{00000000-0005-0000-0000-0000F5A40000}"/>
    <cellStyle name="Output 2 3 4" xfId="42232" xr:uid="{00000000-0005-0000-0000-0000F6A40000}"/>
    <cellStyle name="Output 2 3 4 10" xfId="42233" xr:uid="{00000000-0005-0000-0000-0000F7A40000}"/>
    <cellStyle name="Output 2 3 4 11" xfId="42234" xr:uid="{00000000-0005-0000-0000-0000F8A40000}"/>
    <cellStyle name="Output 2 3 4 12" xfId="42235" xr:uid="{00000000-0005-0000-0000-0000F9A40000}"/>
    <cellStyle name="Output 2 3 4 13" xfId="42236" xr:uid="{00000000-0005-0000-0000-0000FAA40000}"/>
    <cellStyle name="Output 2 3 4 14" xfId="42237" xr:uid="{00000000-0005-0000-0000-0000FBA40000}"/>
    <cellStyle name="Output 2 3 4 15" xfId="42238" xr:uid="{00000000-0005-0000-0000-0000FCA40000}"/>
    <cellStyle name="Output 2 3 4 16" xfId="42239" xr:uid="{00000000-0005-0000-0000-0000FDA40000}"/>
    <cellStyle name="Output 2 3 4 2" xfId="42240" xr:uid="{00000000-0005-0000-0000-0000FEA40000}"/>
    <cellStyle name="Output 2 3 4 3" xfId="42241" xr:uid="{00000000-0005-0000-0000-0000FFA40000}"/>
    <cellStyle name="Output 2 3 4 4" xfId="42242" xr:uid="{00000000-0005-0000-0000-000000A50000}"/>
    <cellStyle name="Output 2 3 4 5" xfId="42243" xr:uid="{00000000-0005-0000-0000-000001A50000}"/>
    <cellStyle name="Output 2 3 4 6" xfId="42244" xr:uid="{00000000-0005-0000-0000-000002A50000}"/>
    <cellStyle name="Output 2 3 4 7" xfId="42245" xr:uid="{00000000-0005-0000-0000-000003A50000}"/>
    <cellStyle name="Output 2 3 4 8" xfId="42246" xr:uid="{00000000-0005-0000-0000-000004A50000}"/>
    <cellStyle name="Output 2 3 4 9" xfId="42247" xr:uid="{00000000-0005-0000-0000-000005A50000}"/>
    <cellStyle name="Output 2 3 5" xfId="42248" xr:uid="{00000000-0005-0000-0000-000006A50000}"/>
    <cellStyle name="Output 2 3 5 10" xfId="42249" xr:uid="{00000000-0005-0000-0000-000007A50000}"/>
    <cellStyle name="Output 2 3 5 11" xfId="42250" xr:uid="{00000000-0005-0000-0000-000008A50000}"/>
    <cellStyle name="Output 2 3 5 12" xfId="42251" xr:uid="{00000000-0005-0000-0000-000009A50000}"/>
    <cellStyle name="Output 2 3 5 13" xfId="42252" xr:uid="{00000000-0005-0000-0000-00000AA50000}"/>
    <cellStyle name="Output 2 3 5 14" xfId="42253" xr:uid="{00000000-0005-0000-0000-00000BA50000}"/>
    <cellStyle name="Output 2 3 5 15" xfId="42254" xr:uid="{00000000-0005-0000-0000-00000CA50000}"/>
    <cellStyle name="Output 2 3 5 16" xfId="42255" xr:uid="{00000000-0005-0000-0000-00000DA50000}"/>
    <cellStyle name="Output 2 3 5 2" xfId="42256" xr:uid="{00000000-0005-0000-0000-00000EA50000}"/>
    <cellStyle name="Output 2 3 5 3" xfId="42257" xr:uid="{00000000-0005-0000-0000-00000FA50000}"/>
    <cellStyle name="Output 2 3 5 4" xfId="42258" xr:uid="{00000000-0005-0000-0000-000010A50000}"/>
    <cellStyle name="Output 2 3 5 5" xfId="42259" xr:uid="{00000000-0005-0000-0000-000011A50000}"/>
    <cellStyle name="Output 2 3 5 6" xfId="42260" xr:uid="{00000000-0005-0000-0000-000012A50000}"/>
    <cellStyle name="Output 2 3 5 7" xfId="42261" xr:uid="{00000000-0005-0000-0000-000013A50000}"/>
    <cellStyle name="Output 2 3 5 8" xfId="42262" xr:uid="{00000000-0005-0000-0000-000014A50000}"/>
    <cellStyle name="Output 2 3 5 9" xfId="42263" xr:uid="{00000000-0005-0000-0000-000015A50000}"/>
    <cellStyle name="Output 2 3 6" xfId="42264" xr:uid="{00000000-0005-0000-0000-000016A50000}"/>
    <cellStyle name="Output 2 3 6 10" xfId="42265" xr:uid="{00000000-0005-0000-0000-000017A50000}"/>
    <cellStyle name="Output 2 3 6 11" xfId="42266" xr:uid="{00000000-0005-0000-0000-000018A50000}"/>
    <cellStyle name="Output 2 3 6 12" xfId="42267" xr:uid="{00000000-0005-0000-0000-000019A50000}"/>
    <cellStyle name="Output 2 3 6 13" xfId="42268" xr:uid="{00000000-0005-0000-0000-00001AA50000}"/>
    <cellStyle name="Output 2 3 6 14" xfId="42269" xr:uid="{00000000-0005-0000-0000-00001BA50000}"/>
    <cellStyle name="Output 2 3 6 15" xfId="42270" xr:uid="{00000000-0005-0000-0000-00001CA50000}"/>
    <cellStyle name="Output 2 3 6 16" xfId="42271" xr:uid="{00000000-0005-0000-0000-00001DA50000}"/>
    <cellStyle name="Output 2 3 6 2" xfId="42272" xr:uid="{00000000-0005-0000-0000-00001EA50000}"/>
    <cellStyle name="Output 2 3 6 3" xfId="42273" xr:uid="{00000000-0005-0000-0000-00001FA50000}"/>
    <cellStyle name="Output 2 3 6 4" xfId="42274" xr:uid="{00000000-0005-0000-0000-000020A50000}"/>
    <cellStyle name="Output 2 3 6 5" xfId="42275" xr:uid="{00000000-0005-0000-0000-000021A50000}"/>
    <cellStyle name="Output 2 3 6 6" xfId="42276" xr:uid="{00000000-0005-0000-0000-000022A50000}"/>
    <cellStyle name="Output 2 3 6 7" xfId="42277" xr:uid="{00000000-0005-0000-0000-000023A50000}"/>
    <cellStyle name="Output 2 3 6 8" xfId="42278" xr:uid="{00000000-0005-0000-0000-000024A50000}"/>
    <cellStyle name="Output 2 3 6 9" xfId="42279" xr:uid="{00000000-0005-0000-0000-000025A50000}"/>
    <cellStyle name="Output 2 3 7" xfId="42280" xr:uid="{00000000-0005-0000-0000-000026A50000}"/>
    <cellStyle name="Output 2 3 7 10" xfId="42281" xr:uid="{00000000-0005-0000-0000-000027A50000}"/>
    <cellStyle name="Output 2 3 7 11" xfId="42282" xr:uid="{00000000-0005-0000-0000-000028A50000}"/>
    <cellStyle name="Output 2 3 7 12" xfId="42283" xr:uid="{00000000-0005-0000-0000-000029A50000}"/>
    <cellStyle name="Output 2 3 7 13" xfId="42284" xr:uid="{00000000-0005-0000-0000-00002AA50000}"/>
    <cellStyle name="Output 2 3 7 14" xfId="42285" xr:uid="{00000000-0005-0000-0000-00002BA50000}"/>
    <cellStyle name="Output 2 3 7 15" xfId="42286" xr:uid="{00000000-0005-0000-0000-00002CA50000}"/>
    <cellStyle name="Output 2 3 7 2" xfId="42287" xr:uid="{00000000-0005-0000-0000-00002DA50000}"/>
    <cellStyle name="Output 2 3 7 3" xfId="42288" xr:uid="{00000000-0005-0000-0000-00002EA50000}"/>
    <cellStyle name="Output 2 3 7 4" xfId="42289" xr:uid="{00000000-0005-0000-0000-00002FA50000}"/>
    <cellStyle name="Output 2 3 7 5" xfId="42290" xr:uid="{00000000-0005-0000-0000-000030A50000}"/>
    <cellStyle name="Output 2 3 7 6" xfId="42291" xr:uid="{00000000-0005-0000-0000-000031A50000}"/>
    <cellStyle name="Output 2 3 7 7" xfId="42292" xr:uid="{00000000-0005-0000-0000-000032A50000}"/>
    <cellStyle name="Output 2 3 7 8" xfId="42293" xr:uid="{00000000-0005-0000-0000-000033A50000}"/>
    <cellStyle name="Output 2 3 7 9" xfId="42294" xr:uid="{00000000-0005-0000-0000-000034A50000}"/>
    <cellStyle name="Output 2 3 8" xfId="42295" xr:uid="{00000000-0005-0000-0000-000035A50000}"/>
    <cellStyle name="Output 2 3 9" xfId="42296" xr:uid="{00000000-0005-0000-0000-000036A50000}"/>
    <cellStyle name="Output 2 4" xfId="42297" xr:uid="{00000000-0005-0000-0000-000037A50000}"/>
    <cellStyle name="Output 2 4 10" xfId="42298" xr:uid="{00000000-0005-0000-0000-000038A50000}"/>
    <cellStyle name="Output 2 4 11" xfId="42299" xr:uid="{00000000-0005-0000-0000-000039A50000}"/>
    <cellStyle name="Output 2 4 12" xfId="42300" xr:uid="{00000000-0005-0000-0000-00003AA50000}"/>
    <cellStyle name="Output 2 4 13" xfId="42301" xr:uid="{00000000-0005-0000-0000-00003BA50000}"/>
    <cellStyle name="Output 2 4 14" xfId="42302" xr:uid="{00000000-0005-0000-0000-00003CA50000}"/>
    <cellStyle name="Output 2 4 15" xfId="42303" xr:uid="{00000000-0005-0000-0000-00003DA50000}"/>
    <cellStyle name="Output 2 4 16" xfId="42304" xr:uid="{00000000-0005-0000-0000-00003EA50000}"/>
    <cellStyle name="Output 2 4 17" xfId="42305" xr:uid="{00000000-0005-0000-0000-00003FA50000}"/>
    <cellStyle name="Output 2 4 18" xfId="42306" xr:uid="{00000000-0005-0000-0000-000040A50000}"/>
    <cellStyle name="Output 2 4 19" xfId="42307" xr:uid="{00000000-0005-0000-0000-000041A50000}"/>
    <cellStyle name="Output 2 4 2" xfId="42308" xr:uid="{00000000-0005-0000-0000-000042A50000}"/>
    <cellStyle name="Output 2 4 2 10" xfId="42309" xr:uid="{00000000-0005-0000-0000-000043A50000}"/>
    <cellStyle name="Output 2 4 2 11" xfId="42310" xr:uid="{00000000-0005-0000-0000-000044A50000}"/>
    <cellStyle name="Output 2 4 2 12" xfId="42311" xr:uid="{00000000-0005-0000-0000-000045A50000}"/>
    <cellStyle name="Output 2 4 2 13" xfId="42312" xr:uid="{00000000-0005-0000-0000-000046A50000}"/>
    <cellStyle name="Output 2 4 2 14" xfId="42313" xr:uid="{00000000-0005-0000-0000-000047A50000}"/>
    <cellStyle name="Output 2 4 2 15" xfId="42314" xr:uid="{00000000-0005-0000-0000-000048A50000}"/>
    <cellStyle name="Output 2 4 2 16" xfId="42315" xr:uid="{00000000-0005-0000-0000-000049A50000}"/>
    <cellStyle name="Output 2 4 2 17" xfId="42316" xr:uid="{00000000-0005-0000-0000-00004AA50000}"/>
    <cellStyle name="Output 2 4 2 18" xfId="42317" xr:uid="{00000000-0005-0000-0000-00004BA50000}"/>
    <cellStyle name="Output 2 4 2 19" xfId="42318" xr:uid="{00000000-0005-0000-0000-00004CA50000}"/>
    <cellStyle name="Output 2 4 2 2" xfId="42319" xr:uid="{00000000-0005-0000-0000-00004DA50000}"/>
    <cellStyle name="Output 2 4 2 2 10" xfId="42320" xr:uid="{00000000-0005-0000-0000-00004EA50000}"/>
    <cellStyle name="Output 2 4 2 2 11" xfId="42321" xr:uid="{00000000-0005-0000-0000-00004FA50000}"/>
    <cellStyle name="Output 2 4 2 2 12" xfId="42322" xr:uid="{00000000-0005-0000-0000-000050A50000}"/>
    <cellStyle name="Output 2 4 2 2 13" xfId="42323" xr:uid="{00000000-0005-0000-0000-000051A50000}"/>
    <cellStyle name="Output 2 4 2 2 14" xfId="42324" xr:uid="{00000000-0005-0000-0000-000052A50000}"/>
    <cellStyle name="Output 2 4 2 2 15" xfId="42325" xr:uid="{00000000-0005-0000-0000-000053A50000}"/>
    <cellStyle name="Output 2 4 2 2 16" xfId="42326" xr:uid="{00000000-0005-0000-0000-000054A50000}"/>
    <cellStyle name="Output 2 4 2 2 2" xfId="42327" xr:uid="{00000000-0005-0000-0000-000055A50000}"/>
    <cellStyle name="Output 2 4 2 2 3" xfId="42328" xr:uid="{00000000-0005-0000-0000-000056A50000}"/>
    <cellStyle name="Output 2 4 2 2 4" xfId="42329" xr:uid="{00000000-0005-0000-0000-000057A50000}"/>
    <cellStyle name="Output 2 4 2 2 5" xfId="42330" xr:uid="{00000000-0005-0000-0000-000058A50000}"/>
    <cellStyle name="Output 2 4 2 2 6" xfId="42331" xr:uid="{00000000-0005-0000-0000-000059A50000}"/>
    <cellStyle name="Output 2 4 2 2 7" xfId="42332" xr:uid="{00000000-0005-0000-0000-00005AA50000}"/>
    <cellStyle name="Output 2 4 2 2 8" xfId="42333" xr:uid="{00000000-0005-0000-0000-00005BA50000}"/>
    <cellStyle name="Output 2 4 2 2 9" xfId="42334" xr:uid="{00000000-0005-0000-0000-00005CA50000}"/>
    <cellStyle name="Output 2 4 2 20" xfId="42335" xr:uid="{00000000-0005-0000-0000-00005DA50000}"/>
    <cellStyle name="Output 2 4 2 21" xfId="42336" xr:uid="{00000000-0005-0000-0000-00005EA50000}"/>
    <cellStyle name="Output 2 4 2 3" xfId="42337" xr:uid="{00000000-0005-0000-0000-00005FA50000}"/>
    <cellStyle name="Output 2 4 2 3 10" xfId="42338" xr:uid="{00000000-0005-0000-0000-000060A50000}"/>
    <cellStyle name="Output 2 4 2 3 11" xfId="42339" xr:uid="{00000000-0005-0000-0000-000061A50000}"/>
    <cellStyle name="Output 2 4 2 3 12" xfId="42340" xr:uid="{00000000-0005-0000-0000-000062A50000}"/>
    <cellStyle name="Output 2 4 2 3 13" xfId="42341" xr:uid="{00000000-0005-0000-0000-000063A50000}"/>
    <cellStyle name="Output 2 4 2 3 14" xfId="42342" xr:uid="{00000000-0005-0000-0000-000064A50000}"/>
    <cellStyle name="Output 2 4 2 3 15" xfId="42343" xr:uid="{00000000-0005-0000-0000-000065A50000}"/>
    <cellStyle name="Output 2 4 2 3 16" xfId="42344" xr:uid="{00000000-0005-0000-0000-000066A50000}"/>
    <cellStyle name="Output 2 4 2 3 2" xfId="42345" xr:uid="{00000000-0005-0000-0000-000067A50000}"/>
    <cellStyle name="Output 2 4 2 3 3" xfId="42346" xr:uid="{00000000-0005-0000-0000-000068A50000}"/>
    <cellStyle name="Output 2 4 2 3 4" xfId="42347" xr:uid="{00000000-0005-0000-0000-000069A50000}"/>
    <cellStyle name="Output 2 4 2 3 5" xfId="42348" xr:uid="{00000000-0005-0000-0000-00006AA50000}"/>
    <cellStyle name="Output 2 4 2 3 6" xfId="42349" xr:uid="{00000000-0005-0000-0000-00006BA50000}"/>
    <cellStyle name="Output 2 4 2 3 7" xfId="42350" xr:uid="{00000000-0005-0000-0000-00006CA50000}"/>
    <cellStyle name="Output 2 4 2 3 8" xfId="42351" xr:uid="{00000000-0005-0000-0000-00006DA50000}"/>
    <cellStyle name="Output 2 4 2 3 9" xfId="42352" xr:uid="{00000000-0005-0000-0000-00006EA50000}"/>
    <cellStyle name="Output 2 4 2 4" xfId="42353" xr:uid="{00000000-0005-0000-0000-00006FA50000}"/>
    <cellStyle name="Output 2 4 2 4 10" xfId="42354" xr:uid="{00000000-0005-0000-0000-000070A50000}"/>
    <cellStyle name="Output 2 4 2 4 11" xfId="42355" xr:uid="{00000000-0005-0000-0000-000071A50000}"/>
    <cellStyle name="Output 2 4 2 4 12" xfId="42356" xr:uid="{00000000-0005-0000-0000-000072A50000}"/>
    <cellStyle name="Output 2 4 2 4 13" xfId="42357" xr:uid="{00000000-0005-0000-0000-000073A50000}"/>
    <cellStyle name="Output 2 4 2 4 14" xfId="42358" xr:uid="{00000000-0005-0000-0000-000074A50000}"/>
    <cellStyle name="Output 2 4 2 4 15" xfId="42359" xr:uid="{00000000-0005-0000-0000-000075A50000}"/>
    <cellStyle name="Output 2 4 2 4 16" xfId="42360" xr:uid="{00000000-0005-0000-0000-000076A50000}"/>
    <cellStyle name="Output 2 4 2 4 2" xfId="42361" xr:uid="{00000000-0005-0000-0000-000077A50000}"/>
    <cellStyle name="Output 2 4 2 4 3" xfId="42362" xr:uid="{00000000-0005-0000-0000-000078A50000}"/>
    <cellStyle name="Output 2 4 2 4 4" xfId="42363" xr:uid="{00000000-0005-0000-0000-000079A50000}"/>
    <cellStyle name="Output 2 4 2 4 5" xfId="42364" xr:uid="{00000000-0005-0000-0000-00007AA50000}"/>
    <cellStyle name="Output 2 4 2 4 6" xfId="42365" xr:uid="{00000000-0005-0000-0000-00007BA50000}"/>
    <cellStyle name="Output 2 4 2 4 7" xfId="42366" xr:uid="{00000000-0005-0000-0000-00007CA50000}"/>
    <cellStyle name="Output 2 4 2 4 8" xfId="42367" xr:uid="{00000000-0005-0000-0000-00007DA50000}"/>
    <cellStyle name="Output 2 4 2 4 9" xfId="42368" xr:uid="{00000000-0005-0000-0000-00007EA50000}"/>
    <cellStyle name="Output 2 4 2 5" xfId="42369" xr:uid="{00000000-0005-0000-0000-00007FA50000}"/>
    <cellStyle name="Output 2 4 2 5 10" xfId="42370" xr:uid="{00000000-0005-0000-0000-000080A50000}"/>
    <cellStyle name="Output 2 4 2 5 11" xfId="42371" xr:uid="{00000000-0005-0000-0000-000081A50000}"/>
    <cellStyle name="Output 2 4 2 5 12" xfId="42372" xr:uid="{00000000-0005-0000-0000-000082A50000}"/>
    <cellStyle name="Output 2 4 2 5 13" xfId="42373" xr:uid="{00000000-0005-0000-0000-000083A50000}"/>
    <cellStyle name="Output 2 4 2 5 14" xfId="42374" xr:uid="{00000000-0005-0000-0000-000084A50000}"/>
    <cellStyle name="Output 2 4 2 5 15" xfId="42375" xr:uid="{00000000-0005-0000-0000-000085A50000}"/>
    <cellStyle name="Output 2 4 2 5 2" xfId="42376" xr:uid="{00000000-0005-0000-0000-000086A50000}"/>
    <cellStyle name="Output 2 4 2 5 3" xfId="42377" xr:uid="{00000000-0005-0000-0000-000087A50000}"/>
    <cellStyle name="Output 2 4 2 5 4" xfId="42378" xr:uid="{00000000-0005-0000-0000-000088A50000}"/>
    <cellStyle name="Output 2 4 2 5 5" xfId="42379" xr:uid="{00000000-0005-0000-0000-000089A50000}"/>
    <cellStyle name="Output 2 4 2 5 6" xfId="42380" xr:uid="{00000000-0005-0000-0000-00008AA50000}"/>
    <cellStyle name="Output 2 4 2 5 7" xfId="42381" xr:uid="{00000000-0005-0000-0000-00008BA50000}"/>
    <cellStyle name="Output 2 4 2 5 8" xfId="42382" xr:uid="{00000000-0005-0000-0000-00008CA50000}"/>
    <cellStyle name="Output 2 4 2 5 9" xfId="42383" xr:uid="{00000000-0005-0000-0000-00008DA50000}"/>
    <cellStyle name="Output 2 4 2 6" xfId="42384" xr:uid="{00000000-0005-0000-0000-00008EA50000}"/>
    <cellStyle name="Output 2 4 2 7" xfId="42385" xr:uid="{00000000-0005-0000-0000-00008FA50000}"/>
    <cellStyle name="Output 2 4 2 8" xfId="42386" xr:uid="{00000000-0005-0000-0000-000090A50000}"/>
    <cellStyle name="Output 2 4 2 9" xfId="42387" xr:uid="{00000000-0005-0000-0000-000091A50000}"/>
    <cellStyle name="Output 2 4 20" xfId="42388" xr:uid="{00000000-0005-0000-0000-000092A50000}"/>
    <cellStyle name="Output 2 4 21" xfId="42389" xr:uid="{00000000-0005-0000-0000-000093A50000}"/>
    <cellStyle name="Output 2 4 22" xfId="42390" xr:uid="{00000000-0005-0000-0000-000094A50000}"/>
    <cellStyle name="Output 2 4 23" xfId="42391" xr:uid="{00000000-0005-0000-0000-000095A50000}"/>
    <cellStyle name="Output 2 4 3" xfId="42392" xr:uid="{00000000-0005-0000-0000-000096A50000}"/>
    <cellStyle name="Output 2 4 3 10" xfId="42393" xr:uid="{00000000-0005-0000-0000-000097A50000}"/>
    <cellStyle name="Output 2 4 3 11" xfId="42394" xr:uid="{00000000-0005-0000-0000-000098A50000}"/>
    <cellStyle name="Output 2 4 3 12" xfId="42395" xr:uid="{00000000-0005-0000-0000-000099A50000}"/>
    <cellStyle name="Output 2 4 3 13" xfId="42396" xr:uid="{00000000-0005-0000-0000-00009AA50000}"/>
    <cellStyle name="Output 2 4 3 14" xfId="42397" xr:uid="{00000000-0005-0000-0000-00009BA50000}"/>
    <cellStyle name="Output 2 4 3 15" xfId="42398" xr:uid="{00000000-0005-0000-0000-00009CA50000}"/>
    <cellStyle name="Output 2 4 3 16" xfId="42399" xr:uid="{00000000-0005-0000-0000-00009DA50000}"/>
    <cellStyle name="Output 2 4 3 17" xfId="42400" xr:uid="{00000000-0005-0000-0000-00009EA50000}"/>
    <cellStyle name="Output 2 4 3 18" xfId="42401" xr:uid="{00000000-0005-0000-0000-00009FA50000}"/>
    <cellStyle name="Output 2 4 3 19" xfId="42402" xr:uid="{00000000-0005-0000-0000-0000A0A50000}"/>
    <cellStyle name="Output 2 4 3 2" xfId="42403" xr:uid="{00000000-0005-0000-0000-0000A1A50000}"/>
    <cellStyle name="Output 2 4 3 2 10" xfId="42404" xr:uid="{00000000-0005-0000-0000-0000A2A50000}"/>
    <cellStyle name="Output 2 4 3 2 11" xfId="42405" xr:uid="{00000000-0005-0000-0000-0000A3A50000}"/>
    <cellStyle name="Output 2 4 3 2 12" xfId="42406" xr:uid="{00000000-0005-0000-0000-0000A4A50000}"/>
    <cellStyle name="Output 2 4 3 2 13" xfId="42407" xr:uid="{00000000-0005-0000-0000-0000A5A50000}"/>
    <cellStyle name="Output 2 4 3 2 14" xfId="42408" xr:uid="{00000000-0005-0000-0000-0000A6A50000}"/>
    <cellStyle name="Output 2 4 3 2 15" xfId="42409" xr:uid="{00000000-0005-0000-0000-0000A7A50000}"/>
    <cellStyle name="Output 2 4 3 2 16" xfId="42410" xr:uid="{00000000-0005-0000-0000-0000A8A50000}"/>
    <cellStyle name="Output 2 4 3 2 2" xfId="42411" xr:uid="{00000000-0005-0000-0000-0000A9A50000}"/>
    <cellStyle name="Output 2 4 3 2 3" xfId="42412" xr:uid="{00000000-0005-0000-0000-0000AAA50000}"/>
    <cellStyle name="Output 2 4 3 2 4" xfId="42413" xr:uid="{00000000-0005-0000-0000-0000ABA50000}"/>
    <cellStyle name="Output 2 4 3 2 5" xfId="42414" xr:uid="{00000000-0005-0000-0000-0000ACA50000}"/>
    <cellStyle name="Output 2 4 3 2 6" xfId="42415" xr:uid="{00000000-0005-0000-0000-0000ADA50000}"/>
    <cellStyle name="Output 2 4 3 2 7" xfId="42416" xr:uid="{00000000-0005-0000-0000-0000AEA50000}"/>
    <cellStyle name="Output 2 4 3 2 8" xfId="42417" xr:uid="{00000000-0005-0000-0000-0000AFA50000}"/>
    <cellStyle name="Output 2 4 3 2 9" xfId="42418" xr:uid="{00000000-0005-0000-0000-0000B0A50000}"/>
    <cellStyle name="Output 2 4 3 20" xfId="42419" xr:uid="{00000000-0005-0000-0000-0000B1A50000}"/>
    <cellStyle name="Output 2 4 3 21" xfId="42420" xr:uid="{00000000-0005-0000-0000-0000B2A50000}"/>
    <cellStyle name="Output 2 4 3 3" xfId="42421" xr:uid="{00000000-0005-0000-0000-0000B3A50000}"/>
    <cellStyle name="Output 2 4 3 3 10" xfId="42422" xr:uid="{00000000-0005-0000-0000-0000B4A50000}"/>
    <cellStyle name="Output 2 4 3 3 11" xfId="42423" xr:uid="{00000000-0005-0000-0000-0000B5A50000}"/>
    <cellStyle name="Output 2 4 3 3 12" xfId="42424" xr:uid="{00000000-0005-0000-0000-0000B6A50000}"/>
    <cellStyle name="Output 2 4 3 3 13" xfId="42425" xr:uid="{00000000-0005-0000-0000-0000B7A50000}"/>
    <cellStyle name="Output 2 4 3 3 14" xfId="42426" xr:uid="{00000000-0005-0000-0000-0000B8A50000}"/>
    <cellStyle name="Output 2 4 3 3 15" xfId="42427" xr:uid="{00000000-0005-0000-0000-0000B9A50000}"/>
    <cellStyle name="Output 2 4 3 3 16" xfId="42428" xr:uid="{00000000-0005-0000-0000-0000BAA50000}"/>
    <cellStyle name="Output 2 4 3 3 2" xfId="42429" xr:uid="{00000000-0005-0000-0000-0000BBA50000}"/>
    <cellStyle name="Output 2 4 3 3 3" xfId="42430" xr:uid="{00000000-0005-0000-0000-0000BCA50000}"/>
    <cellStyle name="Output 2 4 3 3 4" xfId="42431" xr:uid="{00000000-0005-0000-0000-0000BDA50000}"/>
    <cellStyle name="Output 2 4 3 3 5" xfId="42432" xr:uid="{00000000-0005-0000-0000-0000BEA50000}"/>
    <cellStyle name="Output 2 4 3 3 6" xfId="42433" xr:uid="{00000000-0005-0000-0000-0000BFA50000}"/>
    <cellStyle name="Output 2 4 3 3 7" xfId="42434" xr:uid="{00000000-0005-0000-0000-0000C0A50000}"/>
    <cellStyle name="Output 2 4 3 3 8" xfId="42435" xr:uid="{00000000-0005-0000-0000-0000C1A50000}"/>
    <cellStyle name="Output 2 4 3 3 9" xfId="42436" xr:uid="{00000000-0005-0000-0000-0000C2A50000}"/>
    <cellStyle name="Output 2 4 3 4" xfId="42437" xr:uid="{00000000-0005-0000-0000-0000C3A50000}"/>
    <cellStyle name="Output 2 4 3 4 10" xfId="42438" xr:uid="{00000000-0005-0000-0000-0000C4A50000}"/>
    <cellStyle name="Output 2 4 3 4 11" xfId="42439" xr:uid="{00000000-0005-0000-0000-0000C5A50000}"/>
    <cellStyle name="Output 2 4 3 4 12" xfId="42440" xr:uid="{00000000-0005-0000-0000-0000C6A50000}"/>
    <cellStyle name="Output 2 4 3 4 13" xfId="42441" xr:uid="{00000000-0005-0000-0000-0000C7A50000}"/>
    <cellStyle name="Output 2 4 3 4 14" xfId="42442" xr:uid="{00000000-0005-0000-0000-0000C8A50000}"/>
    <cellStyle name="Output 2 4 3 4 15" xfId="42443" xr:uid="{00000000-0005-0000-0000-0000C9A50000}"/>
    <cellStyle name="Output 2 4 3 4 16" xfId="42444" xr:uid="{00000000-0005-0000-0000-0000CAA50000}"/>
    <cellStyle name="Output 2 4 3 4 2" xfId="42445" xr:uid="{00000000-0005-0000-0000-0000CBA50000}"/>
    <cellStyle name="Output 2 4 3 4 3" xfId="42446" xr:uid="{00000000-0005-0000-0000-0000CCA50000}"/>
    <cellStyle name="Output 2 4 3 4 4" xfId="42447" xr:uid="{00000000-0005-0000-0000-0000CDA50000}"/>
    <cellStyle name="Output 2 4 3 4 5" xfId="42448" xr:uid="{00000000-0005-0000-0000-0000CEA50000}"/>
    <cellStyle name="Output 2 4 3 4 6" xfId="42449" xr:uid="{00000000-0005-0000-0000-0000CFA50000}"/>
    <cellStyle name="Output 2 4 3 4 7" xfId="42450" xr:uid="{00000000-0005-0000-0000-0000D0A50000}"/>
    <cellStyle name="Output 2 4 3 4 8" xfId="42451" xr:uid="{00000000-0005-0000-0000-0000D1A50000}"/>
    <cellStyle name="Output 2 4 3 4 9" xfId="42452" xr:uid="{00000000-0005-0000-0000-0000D2A50000}"/>
    <cellStyle name="Output 2 4 3 5" xfId="42453" xr:uid="{00000000-0005-0000-0000-0000D3A50000}"/>
    <cellStyle name="Output 2 4 3 5 10" xfId="42454" xr:uid="{00000000-0005-0000-0000-0000D4A50000}"/>
    <cellStyle name="Output 2 4 3 5 11" xfId="42455" xr:uid="{00000000-0005-0000-0000-0000D5A50000}"/>
    <cellStyle name="Output 2 4 3 5 12" xfId="42456" xr:uid="{00000000-0005-0000-0000-0000D6A50000}"/>
    <cellStyle name="Output 2 4 3 5 13" xfId="42457" xr:uid="{00000000-0005-0000-0000-0000D7A50000}"/>
    <cellStyle name="Output 2 4 3 5 14" xfId="42458" xr:uid="{00000000-0005-0000-0000-0000D8A50000}"/>
    <cellStyle name="Output 2 4 3 5 15" xfId="42459" xr:uid="{00000000-0005-0000-0000-0000D9A50000}"/>
    <cellStyle name="Output 2 4 3 5 2" xfId="42460" xr:uid="{00000000-0005-0000-0000-0000DAA50000}"/>
    <cellStyle name="Output 2 4 3 5 3" xfId="42461" xr:uid="{00000000-0005-0000-0000-0000DBA50000}"/>
    <cellStyle name="Output 2 4 3 5 4" xfId="42462" xr:uid="{00000000-0005-0000-0000-0000DCA50000}"/>
    <cellStyle name="Output 2 4 3 5 5" xfId="42463" xr:uid="{00000000-0005-0000-0000-0000DDA50000}"/>
    <cellStyle name="Output 2 4 3 5 6" xfId="42464" xr:uid="{00000000-0005-0000-0000-0000DEA50000}"/>
    <cellStyle name="Output 2 4 3 5 7" xfId="42465" xr:uid="{00000000-0005-0000-0000-0000DFA50000}"/>
    <cellStyle name="Output 2 4 3 5 8" xfId="42466" xr:uid="{00000000-0005-0000-0000-0000E0A50000}"/>
    <cellStyle name="Output 2 4 3 5 9" xfId="42467" xr:uid="{00000000-0005-0000-0000-0000E1A50000}"/>
    <cellStyle name="Output 2 4 3 6" xfId="42468" xr:uid="{00000000-0005-0000-0000-0000E2A50000}"/>
    <cellStyle name="Output 2 4 3 7" xfId="42469" xr:uid="{00000000-0005-0000-0000-0000E3A50000}"/>
    <cellStyle name="Output 2 4 3 8" xfId="42470" xr:uid="{00000000-0005-0000-0000-0000E4A50000}"/>
    <cellStyle name="Output 2 4 3 9" xfId="42471" xr:uid="{00000000-0005-0000-0000-0000E5A50000}"/>
    <cellStyle name="Output 2 4 4" xfId="42472" xr:uid="{00000000-0005-0000-0000-0000E6A50000}"/>
    <cellStyle name="Output 2 4 4 10" xfId="42473" xr:uid="{00000000-0005-0000-0000-0000E7A50000}"/>
    <cellStyle name="Output 2 4 4 11" xfId="42474" xr:uid="{00000000-0005-0000-0000-0000E8A50000}"/>
    <cellStyle name="Output 2 4 4 12" xfId="42475" xr:uid="{00000000-0005-0000-0000-0000E9A50000}"/>
    <cellStyle name="Output 2 4 4 13" xfId="42476" xr:uid="{00000000-0005-0000-0000-0000EAA50000}"/>
    <cellStyle name="Output 2 4 4 14" xfId="42477" xr:uid="{00000000-0005-0000-0000-0000EBA50000}"/>
    <cellStyle name="Output 2 4 4 15" xfId="42478" xr:uid="{00000000-0005-0000-0000-0000ECA50000}"/>
    <cellStyle name="Output 2 4 4 16" xfId="42479" xr:uid="{00000000-0005-0000-0000-0000EDA50000}"/>
    <cellStyle name="Output 2 4 4 2" xfId="42480" xr:uid="{00000000-0005-0000-0000-0000EEA50000}"/>
    <cellStyle name="Output 2 4 4 3" xfId="42481" xr:uid="{00000000-0005-0000-0000-0000EFA50000}"/>
    <cellStyle name="Output 2 4 4 4" xfId="42482" xr:uid="{00000000-0005-0000-0000-0000F0A50000}"/>
    <cellStyle name="Output 2 4 4 5" xfId="42483" xr:uid="{00000000-0005-0000-0000-0000F1A50000}"/>
    <cellStyle name="Output 2 4 4 6" xfId="42484" xr:uid="{00000000-0005-0000-0000-0000F2A50000}"/>
    <cellStyle name="Output 2 4 4 7" xfId="42485" xr:uid="{00000000-0005-0000-0000-0000F3A50000}"/>
    <cellStyle name="Output 2 4 4 8" xfId="42486" xr:uid="{00000000-0005-0000-0000-0000F4A50000}"/>
    <cellStyle name="Output 2 4 4 9" xfId="42487" xr:uid="{00000000-0005-0000-0000-0000F5A50000}"/>
    <cellStyle name="Output 2 4 5" xfId="42488" xr:uid="{00000000-0005-0000-0000-0000F6A50000}"/>
    <cellStyle name="Output 2 4 5 10" xfId="42489" xr:uid="{00000000-0005-0000-0000-0000F7A50000}"/>
    <cellStyle name="Output 2 4 5 11" xfId="42490" xr:uid="{00000000-0005-0000-0000-0000F8A50000}"/>
    <cellStyle name="Output 2 4 5 12" xfId="42491" xr:uid="{00000000-0005-0000-0000-0000F9A50000}"/>
    <cellStyle name="Output 2 4 5 13" xfId="42492" xr:uid="{00000000-0005-0000-0000-0000FAA50000}"/>
    <cellStyle name="Output 2 4 5 14" xfId="42493" xr:uid="{00000000-0005-0000-0000-0000FBA50000}"/>
    <cellStyle name="Output 2 4 5 15" xfId="42494" xr:uid="{00000000-0005-0000-0000-0000FCA50000}"/>
    <cellStyle name="Output 2 4 5 16" xfId="42495" xr:uid="{00000000-0005-0000-0000-0000FDA50000}"/>
    <cellStyle name="Output 2 4 5 2" xfId="42496" xr:uid="{00000000-0005-0000-0000-0000FEA50000}"/>
    <cellStyle name="Output 2 4 5 3" xfId="42497" xr:uid="{00000000-0005-0000-0000-0000FFA50000}"/>
    <cellStyle name="Output 2 4 5 4" xfId="42498" xr:uid="{00000000-0005-0000-0000-000000A60000}"/>
    <cellStyle name="Output 2 4 5 5" xfId="42499" xr:uid="{00000000-0005-0000-0000-000001A60000}"/>
    <cellStyle name="Output 2 4 5 6" xfId="42500" xr:uid="{00000000-0005-0000-0000-000002A60000}"/>
    <cellStyle name="Output 2 4 5 7" xfId="42501" xr:uid="{00000000-0005-0000-0000-000003A60000}"/>
    <cellStyle name="Output 2 4 5 8" xfId="42502" xr:uid="{00000000-0005-0000-0000-000004A60000}"/>
    <cellStyle name="Output 2 4 5 9" xfId="42503" xr:uid="{00000000-0005-0000-0000-000005A60000}"/>
    <cellStyle name="Output 2 4 6" xfId="42504" xr:uid="{00000000-0005-0000-0000-000006A60000}"/>
    <cellStyle name="Output 2 4 6 10" xfId="42505" xr:uid="{00000000-0005-0000-0000-000007A60000}"/>
    <cellStyle name="Output 2 4 6 11" xfId="42506" xr:uid="{00000000-0005-0000-0000-000008A60000}"/>
    <cellStyle name="Output 2 4 6 12" xfId="42507" xr:uid="{00000000-0005-0000-0000-000009A60000}"/>
    <cellStyle name="Output 2 4 6 13" xfId="42508" xr:uid="{00000000-0005-0000-0000-00000AA60000}"/>
    <cellStyle name="Output 2 4 6 14" xfId="42509" xr:uid="{00000000-0005-0000-0000-00000BA60000}"/>
    <cellStyle name="Output 2 4 6 15" xfId="42510" xr:uid="{00000000-0005-0000-0000-00000CA60000}"/>
    <cellStyle name="Output 2 4 6 16" xfId="42511" xr:uid="{00000000-0005-0000-0000-00000DA60000}"/>
    <cellStyle name="Output 2 4 6 2" xfId="42512" xr:uid="{00000000-0005-0000-0000-00000EA60000}"/>
    <cellStyle name="Output 2 4 6 3" xfId="42513" xr:uid="{00000000-0005-0000-0000-00000FA60000}"/>
    <cellStyle name="Output 2 4 6 4" xfId="42514" xr:uid="{00000000-0005-0000-0000-000010A60000}"/>
    <cellStyle name="Output 2 4 6 5" xfId="42515" xr:uid="{00000000-0005-0000-0000-000011A60000}"/>
    <cellStyle name="Output 2 4 6 6" xfId="42516" xr:uid="{00000000-0005-0000-0000-000012A60000}"/>
    <cellStyle name="Output 2 4 6 7" xfId="42517" xr:uid="{00000000-0005-0000-0000-000013A60000}"/>
    <cellStyle name="Output 2 4 6 8" xfId="42518" xr:uid="{00000000-0005-0000-0000-000014A60000}"/>
    <cellStyle name="Output 2 4 6 9" xfId="42519" xr:uid="{00000000-0005-0000-0000-000015A60000}"/>
    <cellStyle name="Output 2 4 7" xfId="42520" xr:uid="{00000000-0005-0000-0000-000016A60000}"/>
    <cellStyle name="Output 2 4 7 10" xfId="42521" xr:uid="{00000000-0005-0000-0000-000017A60000}"/>
    <cellStyle name="Output 2 4 7 11" xfId="42522" xr:uid="{00000000-0005-0000-0000-000018A60000}"/>
    <cellStyle name="Output 2 4 7 12" xfId="42523" xr:uid="{00000000-0005-0000-0000-000019A60000}"/>
    <cellStyle name="Output 2 4 7 13" xfId="42524" xr:uid="{00000000-0005-0000-0000-00001AA60000}"/>
    <cellStyle name="Output 2 4 7 14" xfId="42525" xr:uid="{00000000-0005-0000-0000-00001BA60000}"/>
    <cellStyle name="Output 2 4 7 15" xfId="42526" xr:uid="{00000000-0005-0000-0000-00001CA60000}"/>
    <cellStyle name="Output 2 4 7 2" xfId="42527" xr:uid="{00000000-0005-0000-0000-00001DA60000}"/>
    <cellStyle name="Output 2 4 7 3" xfId="42528" xr:uid="{00000000-0005-0000-0000-00001EA60000}"/>
    <cellStyle name="Output 2 4 7 4" xfId="42529" xr:uid="{00000000-0005-0000-0000-00001FA60000}"/>
    <cellStyle name="Output 2 4 7 5" xfId="42530" xr:uid="{00000000-0005-0000-0000-000020A60000}"/>
    <cellStyle name="Output 2 4 7 6" xfId="42531" xr:uid="{00000000-0005-0000-0000-000021A60000}"/>
    <cellStyle name="Output 2 4 7 7" xfId="42532" xr:uid="{00000000-0005-0000-0000-000022A60000}"/>
    <cellStyle name="Output 2 4 7 8" xfId="42533" xr:uid="{00000000-0005-0000-0000-000023A60000}"/>
    <cellStyle name="Output 2 4 7 9" xfId="42534" xr:uid="{00000000-0005-0000-0000-000024A60000}"/>
    <cellStyle name="Output 2 4 8" xfId="42535" xr:uid="{00000000-0005-0000-0000-000025A60000}"/>
    <cellStyle name="Output 2 4 9" xfId="42536" xr:uid="{00000000-0005-0000-0000-000026A60000}"/>
    <cellStyle name="Output 2 5" xfId="42537" xr:uid="{00000000-0005-0000-0000-000027A60000}"/>
    <cellStyle name="Output 2 5 10" xfId="42538" xr:uid="{00000000-0005-0000-0000-000028A60000}"/>
    <cellStyle name="Output 2 5 11" xfId="42539" xr:uid="{00000000-0005-0000-0000-000029A60000}"/>
    <cellStyle name="Output 2 5 12" xfId="42540" xr:uid="{00000000-0005-0000-0000-00002AA60000}"/>
    <cellStyle name="Output 2 5 13" xfId="42541" xr:uid="{00000000-0005-0000-0000-00002BA60000}"/>
    <cellStyle name="Output 2 5 14" xfId="42542" xr:uid="{00000000-0005-0000-0000-00002CA60000}"/>
    <cellStyle name="Output 2 5 15" xfId="42543" xr:uid="{00000000-0005-0000-0000-00002DA60000}"/>
    <cellStyle name="Output 2 5 16" xfId="42544" xr:uid="{00000000-0005-0000-0000-00002EA60000}"/>
    <cellStyle name="Output 2 5 17" xfId="42545" xr:uid="{00000000-0005-0000-0000-00002FA60000}"/>
    <cellStyle name="Output 2 5 18" xfId="42546" xr:uid="{00000000-0005-0000-0000-000030A60000}"/>
    <cellStyle name="Output 2 5 19" xfId="42547" xr:uid="{00000000-0005-0000-0000-000031A60000}"/>
    <cellStyle name="Output 2 5 2" xfId="42548" xr:uid="{00000000-0005-0000-0000-000032A60000}"/>
    <cellStyle name="Output 2 5 2 10" xfId="42549" xr:uid="{00000000-0005-0000-0000-000033A60000}"/>
    <cellStyle name="Output 2 5 2 11" xfId="42550" xr:uid="{00000000-0005-0000-0000-000034A60000}"/>
    <cellStyle name="Output 2 5 2 12" xfId="42551" xr:uid="{00000000-0005-0000-0000-000035A60000}"/>
    <cellStyle name="Output 2 5 2 13" xfId="42552" xr:uid="{00000000-0005-0000-0000-000036A60000}"/>
    <cellStyle name="Output 2 5 2 14" xfId="42553" xr:uid="{00000000-0005-0000-0000-000037A60000}"/>
    <cellStyle name="Output 2 5 2 15" xfId="42554" xr:uid="{00000000-0005-0000-0000-000038A60000}"/>
    <cellStyle name="Output 2 5 2 16" xfId="42555" xr:uid="{00000000-0005-0000-0000-000039A60000}"/>
    <cellStyle name="Output 2 5 2 2" xfId="42556" xr:uid="{00000000-0005-0000-0000-00003AA60000}"/>
    <cellStyle name="Output 2 5 2 3" xfId="42557" xr:uid="{00000000-0005-0000-0000-00003BA60000}"/>
    <cellStyle name="Output 2 5 2 4" xfId="42558" xr:uid="{00000000-0005-0000-0000-00003CA60000}"/>
    <cellStyle name="Output 2 5 2 5" xfId="42559" xr:uid="{00000000-0005-0000-0000-00003DA60000}"/>
    <cellStyle name="Output 2 5 2 6" xfId="42560" xr:uid="{00000000-0005-0000-0000-00003EA60000}"/>
    <cellStyle name="Output 2 5 2 7" xfId="42561" xr:uid="{00000000-0005-0000-0000-00003FA60000}"/>
    <cellStyle name="Output 2 5 2 8" xfId="42562" xr:uid="{00000000-0005-0000-0000-000040A60000}"/>
    <cellStyle name="Output 2 5 2 9" xfId="42563" xr:uid="{00000000-0005-0000-0000-000041A60000}"/>
    <cellStyle name="Output 2 5 20" xfId="42564" xr:uid="{00000000-0005-0000-0000-000042A60000}"/>
    <cellStyle name="Output 2 5 21" xfId="42565" xr:uid="{00000000-0005-0000-0000-000043A60000}"/>
    <cellStyle name="Output 2 5 3" xfId="42566" xr:uid="{00000000-0005-0000-0000-000044A60000}"/>
    <cellStyle name="Output 2 5 3 10" xfId="42567" xr:uid="{00000000-0005-0000-0000-000045A60000}"/>
    <cellStyle name="Output 2 5 3 11" xfId="42568" xr:uid="{00000000-0005-0000-0000-000046A60000}"/>
    <cellStyle name="Output 2 5 3 12" xfId="42569" xr:uid="{00000000-0005-0000-0000-000047A60000}"/>
    <cellStyle name="Output 2 5 3 13" xfId="42570" xr:uid="{00000000-0005-0000-0000-000048A60000}"/>
    <cellStyle name="Output 2 5 3 14" xfId="42571" xr:uid="{00000000-0005-0000-0000-000049A60000}"/>
    <cellStyle name="Output 2 5 3 15" xfId="42572" xr:uid="{00000000-0005-0000-0000-00004AA60000}"/>
    <cellStyle name="Output 2 5 3 16" xfId="42573" xr:uid="{00000000-0005-0000-0000-00004BA60000}"/>
    <cellStyle name="Output 2 5 3 2" xfId="42574" xr:uid="{00000000-0005-0000-0000-00004CA60000}"/>
    <cellStyle name="Output 2 5 3 3" xfId="42575" xr:uid="{00000000-0005-0000-0000-00004DA60000}"/>
    <cellStyle name="Output 2 5 3 4" xfId="42576" xr:uid="{00000000-0005-0000-0000-00004EA60000}"/>
    <cellStyle name="Output 2 5 3 5" xfId="42577" xr:uid="{00000000-0005-0000-0000-00004FA60000}"/>
    <cellStyle name="Output 2 5 3 6" xfId="42578" xr:uid="{00000000-0005-0000-0000-000050A60000}"/>
    <cellStyle name="Output 2 5 3 7" xfId="42579" xr:uid="{00000000-0005-0000-0000-000051A60000}"/>
    <cellStyle name="Output 2 5 3 8" xfId="42580" xr:uid="{00000000-0005-0000-0000-000052A60000}"/>
    <cellStyle name="Output 2 5 3 9" xfId="42581" xr:uid="{00000000-0005-0000-0000-000053A60000}"/>
    <cellStyle name="Output 2 5 4" xfId="42582" xr:uid="{00000000-0005-0000-0000-000054A60000}"/>
    <cellStyle name="Output 2 5 4 10" xfId="42583" xr:uid="{00000000-0005-0000-0000-000055A60000}"/>
    <cellStyle name="Output 2 5 4 11" xfId="42584" xr:uid="{00000000-0005-0000-0000-000056A60000}"/>
    <cellStyle name="Output 2 5 4 12" xfId="42585" xr:uid="{00000000-0005-0000-0000-000057A60000}"/>
    <cellStyle name="Output 2 5 4 13" xfId="42586" xr:uid="{00000000-0005-0000-0000-000058A60000}"/>
    <cellStyle name="Output 2 5 4 14" xfId="42587" xr:uid="{00000000-0005-0000-0000-000059A60000}"/>
    <cellStyle name="Output 2 5 4 15" xfId="42588" xr:uid="{00000000-0005-0000-0000-00005AA60000}"/>
    <cellStyle name="Output 2 5 4 16" xfId="42589" xr:uid="{00000000-0005-0000-0000-00005BA60000}"/>
    <cellStyle name="Output 2 5 4 2" xfId="42590" xr:uid="{00000000-0005-0000-0000-00005CA60000}"/>
    <cellStyle name="Output 2 5 4 3" xfId="42591" xr:uid="{00000000-0005-0000-0000-00005DA60000}"/>
    <cellStyle name="Output 2 5 4 4" xfId="42592" xr:uid="{00000000-0005-0000-0000-00005EA60000}"/>
    <cellStyle name="Output 2 5 4 5" xfId="42593" xr:uid="{00000000-0005-0000-0000-00005FA60000}"/>
    <cellStyle name="Output 2 5 4 6" xfId="42594" xr:uid="{00000000-0005-0000-0000-000060A60000}"/>
    <cellStyle name="Output 2 5 4 7" xfId="42595" xr:uid="{00000000-0005-0000-0000-000061A60000}"/>
    <cellStyle name="Output 2 5 4 8" xfId="42596" xr:uid="{00000000-0005-0000-0000-000062A60000}"/>
    <cellStyle name="Output 2 5 4 9" xfId="42597" xr:uid="{00000000-0005-0000-0000-000063A60000}"/>
    <cellStyle name="Output 2 5 5" xfId="42598" xr:uid="{00000000-0005-0000-0000-000064A60000}"/>
    <cellStyle name="Output 2 5 5 10" xfId="42599" xr:uid="{00000000-0005-0000-0000-000065A60000}"/>
    <cellStyle name="Output 2 5 5 11" xfId="42600" xr:uid="{00000000-0005-0000-0000-000066A60000}"/>
    <cellStyle name="Output 2 5 5 12" xfId="42601" xr:uid="{00000000-0005-0000-0000-000067A60000}"/>
    <cellStyle name="Output 2 5 5 13" xfId="42602" xr:uid="{00000000-0005-0000-0000-000068A60000}"/>
    <cellStyle name="Output 2 5 5 14" xfId="42603" xr:uid="{00000000-0005-0000-0000-000069A60000}"/>
    <cellStyle name="Output 2 5 5 15" xfId="42604" xr:uid="{00000000-0005-0000-0000-00006AA60000}"/>
    <cellStyle name="Output 2 5 5 2" xfId="42605" xr:uid="{00000000-0005-0000-0000-00006BA60000}"/>
    <cellStyle name="Output 2 5 5 3" xfId="42606" xr:uid="{00000000-0005-0000-0000-00006CA60000}"/>
    <cellStyle name="Output 2 5 5 4" xfId="42607" xr:uid="{00000000-0005-0000-0000-00006DA60000}"/>
    <cellStyle name="Output 2 5 5 5" xfId="42608" xr:uid="{00000000-0005-0000-0000-00006EA60000}"/>
    <cellStyle name="Output 2 5 5 6" xfId="42609" xr:uid="{00000000-0005-0000-0000-00006FA60000}"/>
    <cellStyle name="Output 2 5 5 7" xfId="42610" xr:uid="{00000000-0005-0000-0000-000070A60000}"/>
    <cellStyle name="Output 2 5 5 8" xfId="42611" xr:uid="{00000000-0005-0000-0000-000071A60000}"/>
    <cellStyle name="Output 2 5 5 9" xfId="42612" xr:uid="{00000000-0005-0000-0000-000072A60000}"/>
    <cellStyle name="Output 2 5 6" xfId="42613" xr:uid="{00000000-0005-0000-0000-000073A60000}"/>
    <cellStyle name="Output 2 5 7" xfId="42614" xr:uid="{00000000-0005-0000-0000-000074A60000}"/>
    <cellStyle name="Output 2 5 8" xfId="42615" xr:uid="{00000000-0005-0000-0000-000075A60000}"/>
    <cellStyle name="Output 2 5 9" xfId="42616" xr:uid="{00000000-0005-0000-0000-000076A60000}"/>
    <cellStyle name="Output 2 6" xfId="42617" xr:uid="{00000000-0005-0000-0000-000077A60000}"/>
    <cellStyle name="Output 2 6 10" xfId="42618" xr:uid="{00000000-0005-0000-0000-000078A60000}"/>
    <cellStyle name="Output 2 6 11" xfId="42619" xr:uid="{00000000-0005-0000-0000-000079A60000}"/>
    <cellStyle name="Output 2 6 12" xfId="42620" xr:uid="{00000000-0005-0000-0000-00007AA60000}"/>
    <cellStyle name="Output 2 6 13" xfId="42621" xr:uid="{00000000-0005-0000-0000-00007BA60000}"/>
    <cellStyle name="Output 2 6 14" xfId="42622" xr:uid="{00000000-0005-0000-0000-00007CA60000}"/>
    <cellStyle name="Output 2 6 15" xfId="42623" xr:uid="{00000000-0005-0000-0000-00007DA60000}"/>
    <cellStyle name="Output 2 6 16" xfId="42624" xr:uid="{00000000-0005-0000-0000-00007EA60000}"/>
    <cellStyle name="Output 2 6 17" xfId="42625" xr:uid="{00000000-0005-0000-0000-00007FA60000}"/>
    <cellStyle name="Output 2 6 18" xfId="42626" xr:uid="{00000000-0005-0000-0000-000080A60000}"/>
    <cellStyle name="Output 2 6 19" xfId="42627" xr:uid="{00000000-0005-0000-0000-000081A60000}"/>
    <cellStyle name="Output 2 6 2" xfId="42628" xr:uid="{00000000-0005-0000-0000-000082A60000}"/>
    <cellStyle name="Output 2 6 2 10" xfId="42629" xr:uid="{00000000-0005-0000-0000-000083A60000}"/>
    <cellStyle name="Output 2 6 2 11" xfId="42630" xr:uid="{00000000-0005-0000-0000-000084A60000}"/>
    <cellStyle name="Output 2 6 2 12" xfId="42631" xr:uid="{00000000-0005-0000-0000-000085A60000}"/>
    <cellStyle name="Output 2 6 2 13" xfId="42632" xr:uid="{00000000-0005-0000-0000-000086A60000}"/>
    <cellStyle name="Output 2 6 2 14" xfId="42633" xr:uid="{00000000-0005-0000-0000-000087A60000}"/>
    <cellStyle name="Output 2 6 2 15" xfId="42634" xr:uid="{00000000-0005-0000-0000-000088A60000}"/>
    <cellStyle name="Output 2 6 2 16" xfId="42635" xr:uid="{00000000-0005-0000-0000-000089A60000}"/>
    <cellStyle name="Output 2 6 2 2" xfId="42636" xr:uid="{00000000-0005-0000-0000-00008AA60000}"/>
    <cellStyle name="Output 2 6 2 3" xfId="42637" xr:uid="{00000000-0005-0000-0000-00008BA60000}"/>
    <cellStyle name="Output 2 6 2 4" xfId="42638" xr:uid="{00000000-0005-0000-0000-00008CA60000}"/>
    <cellStyle name="Output 2 6 2 5" xfId="42639" xr:uid="{00000000-0005-0000-0000-00008DA60000}"/>
    <cellStyle name="Output 2 6 2 6" xfId="42640" xr:uid="{00000000-0005-0000-0000-00008EA60000}"/>
    <cellStyle name="Output 2 6 2 7" xfId="42641" xr:uid="{00000000-0005-0000-0000-00008FA60000}"/>
    <cellStyle name="Output 2 6 2 8" xfId="42642" xr:uid="{00000000-0005-0000-0000-000090A60000}"/>
    <cellStyle name="Output 2 6 2 9" xfId="42643" xr:uid="{00000000-0005-0000-0000-000091A60000}"/>
    <cellStyle name="Output 2 6 20" xfId="42644" xr:uid="{00000000-0005-0000-0000-000092A60000}"/>
    <cellStyle name="Output 2 6 21" xfId="42645" xr:uid="{00000000-0005-0000-0000-000093A60000}"/>
    <cellStyle name="Output 2 6 3" xfId="42646" xr:uid="{00000000-0005-0000-0000-000094A60000}"/>
    <cellStyle name="Output 2 6 3 10" xfId="42647" xr:uid="{00000000-0005-0000-0000-000095A60000}"/>
    <cellStyle name="Output 2 6 3 11" xfId="42648" xr:uid="{00000000-0005-0000-0000-000096A60000}"/>
    <cellStyle name="Output 2 6 3 12" xfId="42649" xr:uid="{00000000-0005-0000-0000-000097A60000}"/>
    <cellStyle name="Output 2 6 3 13" xfId="42650" xr:uid="{00000000-0005-0000-0000-000098A60000}"/>
    <cellStyle name="Output 2 6 3 14" xfId="42651" xr:uid="{00000000-0005-0000-0000-000099A60000}"/>
    <cellStyle name="Output 2 6 3 15" xfId="42652" xr:uid="{00000000-0005-0000-0000-00009AA60000}"/>
    <cellStyle name="Output 2 6 3 16" xfId="42653" xr:uid="{00000000-0005-0000-0000-00009BA60000}"/>
    <cellStyle name="Output 2 6 3 2" xfId="42654" xr:uid="{00000000-0005-0000-0000-00009CA60000}"/>
    <cellStyle name="Output 2 6 3 3" xfId="42655" xr:uid="{00000000-0005-0000-0000-00009DA60000}"/>
    <cellStyle name="Output 2 6 3 4" xfId="42656" xr:uid="{00000000-0005-0000-0000-00009EA60000}"/>
    <cellStyle name="Output 2 6 3 5" xfId="42657" xr:uid="{00000000-0005-0000-0000-00009FA60000}"/>
    <cellStyle name="Output 2 6 3 6" xfId="42658" xr:uid="{00000000-0005-0000-0000-0000A0A60000}"/>
    <cellStyle name="Output 2 6 3 7" xfId="42659" xr:uid="{00000000-0005-0000-0000-0000A1A60000}"/>
    <cellStyle name="Output 2 6 3 8" xfId="42660" xr:uid="{00000000-0005-0000-0000-0000A2A60000}"/>
    <cellStyle name="Output 2 6 3 9" xfId="42661" xr:uid="{00000000-0005-0000-0000-0000A3A60000}"/>
    <cellStyle name="Output 2 6 4" xfId="42662" xr:uid="{00000000-0005-0000-0000-0000A4A60000}"/>
    <cellStyle name="Output 2 6 4 10" xfId="42663" xr:uid="{00000000-0005-0000-0000-0000A5A60000}"/>
    <cellStyle name="Output 2 6 4 11" xfId="42664" xr:uid="{00000000-0005-0000-0000-0000A6A60000}"/>
    <cellStyle name="Output 2 6 4 12" xfId="42665" xr:uid="{00000000-0005-0000-0000-0000A7A60000}"/>
    <cellStyle name="Output 2 6 4 13" xfId="42666" xr:uid="{00000000-0005-0000-0000-0000A8A60000}"/>
    <cellStyle name="Output 2 6 4 14" xfId="42667" xr:uid="{00000000-0005-0000-0000-0000A9A60000}"/>
    <cellStyle name="Output 2 6 4 15" xfId="42668" xr:uid="{00000000-0005-0000-0000-0000AAA60000}"/>
    <cellStyle name="Output 2 6 4 16" xfId="42669" xr:uid="{00000000-0005-0000-0000-0000ABA60000}"/>
    <cellStyle name="Output 2 6 4 2" xfId="42670" xr:uid="{00000000-0005-0000-0000-0000ACA60000}"/>
    <cellStyle name="Output 2 6 4 3" xfId="42671" xr:uid="{00000000-0005-0000-0000-0000ADA60000}"/>
    <cellStyle name="Output 2 6 4 4" xfId="42672" xr:uid="{00000000-0005-0000-0000-0000AEA60000}"/>
    <cellStyle name="Output 2 6 4 5" xfId="42673" xr:uid="{00000000-0005-0000-0000-0000AFA60000}"/>
    <cellStyle name="Output 2 6 4 6" xfId="42674" xr:uid="{00000000-0005-0000-0000-0000B0A60000}"/>
    <cellStyle name="Output 2 6 4 7" xfId="42675" xr:uid="{00000000-0005-0000-0000-0000B1A60000}"/>
    <cellStyle name="Output 2 6 4 8" xfId="42676" xr:uid="{00000000-0005-0000-0000-0000B2A60000}"/>
    <cellStyle name="Output 2 6 4 9" xfId="42677" xr:uid="{00000000-0005-0000-0000-0000B3A60000}"/>
    <cellStyle name="Output 2 6 5" xfId="42678" xr:uid="{00000000-0005-0000-0000-0000B4A60000}"/>
    <cellStyle name="Output 2 6 5 10" xfId="42679" xr:uid="{00000000-0005-0000-0000-0000B5A60000}"/>
    <cellStyle name="Output 2 6 5 11" xfId="42680" xr:uid="{00000000-0005-0000-0000-0000B6A60000}"/>
    <cellStyle name="Output 2 6 5 12" xfId="42681" xr:uid="{00000000-0005-0000-0000-0000B7A60000}"/>
    <cellStyle name="Output 2 6 5 13" xfId="42682" xr:uid="{00000000-0005-0000-0000-0000B8A60000}"/>
    <cellStyle name="Output 2 6 5 14" xfId="42683" xr:uid="{00000000-0005-0000-0000-0000B9A60000}"/>
    <cellStyle name="Output 2 6 5 15" xfId="42684" xr:uid="{00000000-0005-0000-0000-0000BAA60000}"/>
    <cellStyle name="Output 2 6 5 2" xfId="42685" xr:uid="{00000000-0005-0000-0000-0000BBA60000}"/>
    <cellStyle name="Output 2 6 5 3" xfId="42686" xr:uid="{00000000-0005-0000-0000-0000BCA60000}"/>
    <cellStyle name="Output 2 6 5 4" xfId="42687" xr:uid="{00000000-0005-0000-0000-0000BDA60000}"/>
    <cellStyle name="Output 2 6 5 5" xfId="42688" xr:uid="{00000000-0005-0000-0000-0000BEA60000}"/>
    <cellStyle name="Output 2 6 5 6" xfId="42689" xr:uid="{00000000-0005-0000-0000-0000BFA60000}"/>
    <cellStyle name="Output 2 6 5 7" xfId="42690" xr:uid="{00000000-0005-0000-0000-0000C0A60000}"/>
    <cellStyle name="Output 2 6 5 8" xfId="42691" xr:uid="{00000000-0005-0000-0000-0000C1A60000}"/>
    <cellStyle name="Output 2 6 5 9" xfId="42692" xr:uid="{00000000-0005-0000-0000-0000C2A60000}"/>
    <cellStyle name="Output 2 6 6" xfId="42693" xr:uid="{00000000-0005-0000-0000-0000C3A60000}"/>
    <cellStyle name="Output 2 6 7" xfId="42694" xr:uid="{00000000-0005-0000-0000-0000C4A60000}"/>
    <cellStyle name="Output 2 6 8" xfId="42695" xr:uid="{00000000-0005-0000-0000-0000C5A60000}"/>
    <cellStyle name="Output 2 6 9" xfId="42696" xr:uid="{00000000-0005-0000-0000-0000C6A60000}"/>
    <cellStyle name="Output 2 7" xfId="42697" xr:uid="{00000000-0005-0000-0000-0000C7A60000}"/>
    <cellStyle name="Output 2 7 10" xfId="42698" xr:uid="{00000000-0005-0000-0000-0000C8A60000}"/>
    <cellStyle name="Output 2 7 11" xfId="42699" xr:uid="{00000000-0005-0000-0000-0000C9A60000}"/>
    <cellStyle name="Output 2 7 12" xfId="42700" xr:uid="{00000000-0005-0000-0000-0000CAA60000}"/>
    <cellStyle name="Output 2 7 13" xfId="42701" xr:uid="{00000000-0005-0000-0000-0000CBA60000}"/>
    <cellStyle name="Output 2 7 14" xfId="42702" xr:uid="{00000000-0005-0000-0000-0000CCA60000}"/>
    <cellStyle name="Output 2 7 15" xfId="42703" xr:uid="{00000000-0005-0000-0000-0000CDA60000}"/>
    <cellStyle name="Output 2 7 16" xfId="42704" xr:uid="{00000000-0005-0000-0000-0000CEA60000}"/>
    <cellStyle name="Output 2 7 2" xfId="42705" xr:uid="{00000000-0005-0000-0000-0000CFA60000}"/>
    <cellStyle name="Output 2 7 3" xfId="42706" xr:uid="{00000000-0005-0000-0000-0000D0A60000}"/>
    <cellStyle name="Output 2 7 4" xfId="42707" xr:uid="{00000000-0005-0000-0000-0000D1A60000}"/>
    <cellStyle name="Output 2 7 5" xfId="42708" xr:uid="{00000000-0005-0000-0000-0000D2A60000}"/>
    <cellStyle name="Output 2 7 6" xfId="42709" xr:uid="{00000000-0005-0000-0000-0000D3A60000}"/>
    <cellStyle name="Output 2 7 7" xfId="42710" xr:uid="{00000000-0005-0000-0000-0000D4A60000}"/>
    <cellStyle name="Output 2 7 8" xfId="42711" xr:uid="{00000000-0005-0000-0000-0000D5A60000}"/>
    <cellStyle name="Output 2 7 9" xfId="42712" xr:uid="{00000000-0005-0000-0000-0000D6A60000}"/>
    <cellStyle name="Output 2 8" xfId="42713" xr:uid="{00000000-0005-0000-0000-0000D7A60000}"/>
    <cellStyle name="Output 2 8 10" xfId="42714" xr:uid="{00000000-0005-0000-0000-0000D8A60000}"/>
    <cellStyle name="Output 2 8 11" xfId="42715" xr:uid="{00000000-0005-0000-0000-0000D9A60000}"/>
    <cellStyle name="Output 2 8 12" xfId="42716" xr:uid="{00000000-0005-0000-0000-0000DAA60000}"/>
    <cellStyle name="Output 2 8 13" xfId="42717" xr:uid="{00000000-0005-0000-0000-0000DBA60000}"/>
    <cellStyle name="Output 2 8 14" xfId="42718" xr:uid="{00000000-0005-0000-0000-0000DCA60000}"/>
    <cellStyle name="Output 2 8 15" xfId="42719" xr:uid="{00000000-0005-0000-0000-0000DDA60000}"/>
    <cellStyle name="Output 2 8 16" xfId="42720" xr:uid="{00000000-0005-0000-0000-0000DEA60000}"/>
    <cellStyle name="Output 2 8 2" xfId="42721" xr:uid="{00000000-0005-0000-0000-0000DFA60000}"/>
    <cellStyle name="Output 2 8 3" xfId="42722" xr:uid="{00000000-0005-0000-0000-0000E0A60000}"/>
    <cellStyle name="Output 2 8 4" xfId="42723" xr:uid="{00000000-0005-0000-0000-0000E1A60000}"/>
    <cellStyle name="Output 2 8 5" xfId="42724" xr:uid="{00000000-0005-0000-0000-0000E2A60000}"/>
    <cellStyle name="Output 2 8 6" xfId="42725" xr:uid="{00000000-0005-0000-0000-0000E3A60000}"/>
    <cellStyle name="Output 2 8 7" xfId="42726" xr:uid="{00000000-0005-0000-0000-0000E4A60000}"/>
    <cellStyle name="Output 2 8 8" xfId="42727" xr:uid="{00000000-0005-0000-0000-0000E5A60000}"/>
    <cellStyle name="Output 2 8 9" xfId="42728" xr:uid="{00000000-0005-0000-0000-0000E6A60000}"/>
    <cellStyle name="Output 2 9" xfId="42729" xr:uid="{00000000-0005-0000-0000-0000E7A60000}"/>
    <cellStyle name="Output 2 9 10" xfId="42730" xr:uid="{00000000-0005-0000-0000-0000E8A60000}"/>
    <cellStyle name="Output 2 9 11" xfId="42731" xr:uid="{00000000-0005-0000-0000-0000E9A60000}"/>
    <cellStyle name="Output 2 9 12" xfId="42732" xr:uid="{00000000-0005-0000-0000-0000EAA60000}"/>
    <cellStyle name="Output 2 9 13" xfId="42733" xr:uid="{00000000-0005-0000-0000-0000EBA60000}"/>
    <cellStyle name="Output 2 9 14" xfId="42734" xr:uid="{00000000-0005-0000-0000-0000ECA60000}"/>
    <cellStyle name="Output 2 9 15" xfId="42735" xr:uid="{00000000-0005-0000-0000-0000EDA60000}"/>
    <cellStyle name="Output 2 9 16" xfId="42736" xr:uid="{00000000-0005-0000-0000-0000EEA60000}"/>
    <cellStyle name="Output 2 9 2" xfId="42737" xr:uid="{00000000-0005-0000-0000-0000EFA60000}"/>
    <cellStyle name="Output 2 9 3" xfId="42738" xr:uid="{00000000-0005-0000-0000-0000F0A60000}"/>
    <cellStyle name="Output 2 9 4" xfId="42739" xr:uid="{00000000-0005-0000-0000-0000F1A60000}"/>
    <cellStyle name="Output 2 9 5" xfId="42740" xr:uid="{00000000-0005-0000-0000-0000F2A60000}"/>
    <cellStyle name="Output 2 9 6" xfId="42741" xr:uid="{00000000-0005-0000-0000-0000F3A60000}"/>
    <cellStyle name="Output 2 9 7" xfId="42742" xr:uid="{00000000-0005-0000-0000-0000F4A60000}"/>
    <cellStyle name="Output 2 9 8" xfId="42743" xr:uid="{00000000-0005-0000-0000-0000F5A60000}"/>
    <cellStyle name="Output 2 9 9" xfId="42744" xr:uid="{00000000-0005-0000-0000-0000F6A60000}"/>
    <cellStyle name="Output 20" xfId="42745" xr:uid="{00000000-0005-0000-0000-0000F7A60000}"/>
    <cellStyle name="Output 3" xfId="42746" xr:uid="{00000000-0005-0000-0000-0000F8A60000}"/>
    <cellStyle name="Output 3 10" xfId="42747" xr:uid="{00000000-0005-0000-0000-0000F9A60000}"/>
    <cellStyle name="Output 3 11" xfId="42748" xr:uid="{00000000-0005-0000-0000-0000FAA60000}"/>
    <cellStyle name="Output 3 12" xfId="42749" xr:uid="{00000000-0005-0000-0000-0000FBA60000}"/>
    <cellStyle name="Output 3 13" xfId="42750" xr:uid="{00000000-0005-0000-0000-0000FCA60000}"/>
    <cellStyle name="Output 3 14" xfId="42751" xr:uid="{00000000-0005-0000-0000-0000FDA60000}"/>
    <cellStyle name="Output 3 15" xfId="42752" xr:uid="{00000000-0005-0000-0000-0000FEA60000}"/>
    <cellStyle name="Output 3 16" xfId="42753" xr:uid="{00000000-0005-0000-0000-0000FFA60000}"/>
    <cellStyle name="Output 3 17" xfId="42754" xr:uid="{00000000-0005-0000-0000-000000A70000}"/>
    <cellStyle name="Output 3 18" xfId="42755" xr:uid="{00000000-0005-0000-0000-000001A70000}"/>
    <cellStyle name="Output 3 2" xfId="42756" xr:uid="{00000000-0005-0000-0000-000002A70000}"/>
    <cellStyle name="Output 3 2 10" xfId="42757" xr:uid="{00000000-0005-0000-0000-000003A70000}"/>
    <cellStyle name="Output 3 2 10 10" xfId="42758" xr:uid="{00000000-0005-0000-0000-000004A70000}"/>
    <cellStyle name="Output 3 2 10 11" xfId="42759" xr:uid="{00000000-0005-0000-0000-000005A70000}"/>
    <cellStyle name="Output 3 2 10 12" xfId="42760" xr:uid="{00000000-0005-0000-0000-000006A70000}"/>
    <cellStyle name="Output 3 2 10 13" xfId="42761" xr:uid="{00000000-0005-0000-0000-000007A70000}"/>
    <cellStyle name="Output 3 2 10 14" xfId="42762" xr:uid="{00000000-0005-0000-0000-000008A70000}"/>
    <cellStyle name="Output 3 2 10 15" xfId="42763" xr:uid="{00000000-0005-0000-0000-000009A70000}"/>
    <cellStyle name="Output 3 2 10 2" xfId="42764" xr:uid="{00000000-0005-0000-0000-00000AA70000}"/>
    <cellStyle name="Output 3 2 10 3" xfId="42765" xr:uid="{00000000-0005-0000-0000-00000BA70000}"/>
    <cellStyle name="Output 3 2 10 4" xfId="42766" xr:uid="{00000000-0005-0000-0000-00000CA70000}"/>
    <cellStyle name="Output 3 2 10 5" xfId="42767" xr:uid="{00000000-0005-0000-0000-00000DA70000}"/>
    <cellStyle name="Output 3 2 10 6" xfId="42768" xr:uid="{00000000-0005-0000-0000-00000EA70000}"/>
    <cellStyle name="Output 3 2 10 7" xfId="42769" xr:uid="{00000000-0005-0000-0000-00000FA70000}"/>
    <cellStyle name="Output 3 2 10 8" xfId="42770" xr:uid="{00000000-0005-0000-0000-000010A70000}"/>
    <cellStyle name="Output 3 2 10 9" xfId="42771" xr:uid="{00000000-0005-0000-0000-000011A70000}"/>
    <cellStyle name="Output 3 2 11" xfId="42772" xr:uid="{00000000-0005-0000-0000-000012A70000}"/>
    <cellStyle name="Output 3 2 12" xfId="42773" xr:uid="{00000000-0005-0000-0000-000013A70000}"/>
    <cellStyle name="Output 3 2 13" xfId="42774" xr:uid="{00000000-0005-0000-0000-000014A70000}"/>
    <cellStyle name="Output 3 2 14" xfId="42775" xr:uid="{00000000-0005-0000-0000-000015A70000}"/>
    <cellStyle name="Output 3 2 15" xfId="42776" xr:uid="{00000000-0005-0000-0000-000016A70000}"/>
    <cellStyle name="Output 3 2 16" xfId="42777" xr:uid="{00000000-0005-0000-0000-000017A70000}"/>
    <cellStyle name="Output 3 2 17" xfId="42778" xr:uid="{00000000-0005-0000-0000-000018A70000}"/>
    <cellStyle name="Output 3 2 18" xfId="42779" xr:uid="{00000000-0005-0000-0000-000019A70000}"/>
    <cellStyle name="Output 3 2 19" xfId="42780" xr:uid="{00000000-0005-0000-0000-00001AA70000}"/>
    <cellStyle name="Output 3 2 2" xfId="42781" xr:uid="{00000000-0005-0000-0000-00001BA70000}"/>
    <cellStyle name="Output 3 2 2 10" xfId="42782" xr:uid="{00000000-0005-0000-0000-00001CA70000}"/>
    <cellStyle name="Output 3 2 2 11" xfId="42783" xr:uid="{00000000-0005-0000-0000-00001DA70000}"/>
    <cellStyle name="Output 3 2 2 12" xfId="42784" xr:uid="{00000000-0005-0000-0000-00001EA70000}"/>
    <cellStyle name="Output 3 2 2 13" xfId="42785" xr:uid="{00000000-0005-0000-0000-00001FA70000}"/>
    <cellStyle name="Output 3 2 2 14" xfId="42786" xr:uid="{00000000-0005-0000-0000-000020A70000}"/>
    <cellStyle name="Output 3 2 2 15" xfId="42787" xr:uid="{00000000-0005-0000-0000-000021A70000}"/>
    <cellStyle name="Output 3 2 2 16" xfId="42788" xr:uid="{00000000-0005-0000-0000-000022A70000}"/>
    <cellStyle name="Output 3 2 2 17" xfId="42789" xr:uid="{00000000-0005-0000-0000-000023A70000}"/>
    <cellStyle name="Output 3 2 2 18" xfId="42790" xr:uid="{00000000-0005-0000-0000-000024A70000}"/>
    <cellStyle name="Output 3 2 2 19" xfId="42791" xr:uid="{00000000-0005-0000-0000-000025A70000}"/>
    <cellStyle name="Output 3 2 2 2" xfId="42792" xr:uid="{00000000-0005-0000-0000-000026A70000}"/>
    <cellStyle name="Output 3 2 2 2 10" xfId="42793" xr:uid="{00000000-0005-0000-0000-000027A70000}"/>
    <cellStyle name="Output 3 2 2 2 11" xfId="42794" xr:uid="{00000000-0005-0000-0000-000028A70000}"/>
    <cellStyle name="Output 3 2 2 2 12" xfId="42795" xr:uid="{00000000-0005-0000-0000-000029A70000}"/>
    <cellStyle name="Output 3 2 2 2 13" xfId="42796" xr:uid="{00000000-0005-0000-0000-00002AA70000}"/>
    <cellStyle name="Output 3 2 2 2 14" xfId="42797" xr:uid="{00000000-0005-0000-0000-00002BA70000}"/>
    <cellStyle name="Output 3 2 2 2 15" xfId="42798" xr:uid="{00000000-0005-0000-0000-00002CA70000}"/>
    <cellStyle name="Output 3 2 2 2 16" xfId="42799" xr:uid="{00000000-0005-0000-0000-00002DA70000}"/>
    <cellStyle name="Output 3 2 2 2 2" xfId="42800" xr:uid="{00000000-0005-0000-0000-00002EA70000}"/>
    <cellStyle name="Output 3 2 2 2 3" xfId="42801" xr:uid="{00000000-0005-0000-0000-00002FA70000}"/>
    <cellStyle name="Output 3 2 2 2 4" xfId="42802" xr:uid="{00000000-0005-0000-0000-000030A70000}"/>
    <cellStyle name="Output 3 2 2 2 5" xfId="42803" xr:uid="{00000000-0005-0000-0000-000031A70000}"/>
    <cellStyle name="Output 3 2 2 2 6" xfId="42804" xr:uid="{00000000-0005-0000-0000-000032A70000}"/>
    <cellStyle name="Output 3 2 2 2 7" xfId="42805" xr:uid="{00000000-0005-0000-0000-000033A70000}"/>
    <cellStyle name="Output 3 2 2 2 8" xfId="42806" xr:uid="{00000000-0005-0000-0000-000034A70000}"/>
    <cellStyle name="Output 3 2 2 2 9" xfId="42807" xr:uid="{00000000-0005-0000-0000-000035A70000}"/>
    <cellStyle name="Output 3 2 2 20" xfId="42808" xr:uid="{00000000-0005-0000-0000-000036A70000}"/>
    <cellStyle name="Output 3 2 2 21" xfId="42809" xr:uid="{00000000-0005-0000-0000-000037A70000}"/>
    <cellStyle name="Output 3 2 2 3" xfId="42810" xr:uid="{00000000-0005-0000-0000-000038A70000}"/>
    <cellStyle name="Output 3 2 2 3 10" xfId="42811" xr:uid="{00000000-0005-0000-0000-000039A70000}"/>
    <cellStyle name="Output 3 2 2 3 11" xfId="42812" xr:uid="{00000000-0005-0000-0000-00003AA70000}"/>
    <cellStyle name="Output 3 2 2 3 12" xfId="42813" xr:uid="{00000000-0005-0000-0000-00003BA70000}"/>
    <cellStyle name="Output 3 2 2 3 13" xfId="42814" xr:uid="{00000000-0005-0000-0000-00003CA70000}"/>
    <cellStyle name="Output 3 2 2 3 14" xfId="42815" xr:uid="{00000000-0005-0000-0000-00003DA70000}"/>
    <cellStyle name="Output 3 2 2 3 15" xfId="42816" xr:uid="{00000000-0005-0000-0000-00003EA70000}"/>
    <cellStyle name="Output 3 2 2 3 16" xfId="42817" xr:uid="{00000000-0005-0000-0000-00003FA70000}"/>
    <cellStyle name="Output 3 2 2 3 2" xfId="42818" xr:uid="{00000000-0005-0000-0000-000040A70000}"/>
    <cellStyle name="Output 3 2 2 3 3" xfId="42819" xr:uid="{00000000-0005-0000-0000-000041A70000}"/>
    <cellStyle name="Output 3 2 2 3 4" xfId="42820" xr:uid="{00000000-0005-0000-0000-000042A70000}"/>
    <cellStyle name="Output 3 2 2 3 5" xfId="42821" xr:uid="{00000000-0005-0000-0000-000043A70000}"/>
    <cellStyle name="Output 3 2 2 3 6" xfId="42822" xr:uid="{00000000-0005-0000-0000-000044A70000}"/>
    <cellStyle name="Output 3 2 2 3 7" xfId="42823" xr:uid="{00000000-0005-0000-0000-000045A70000}"/>
    <cellStyle name="Output 3 2 2 3 8" xfId="42824" xr:uid="{00000000-0005-0000-0000-000046A70000}"/>
    <cellStyle name="Output 3 2 2 3 9" xfId="42825" xr:uid="{00000000-0005-0000-0000-000047A70000}"/>
    <cellStyle name="Output 3 2 2 4" xfId="42826" xr:uid="{00000000-0005-0000-0000-000048A70000}"/>
    <cellStyle name="Output 3 2 2 4 10" xfId="42827" xr:uid="{00000000-0005-0000-0000-000049A70000}"/>
    <cellStyle name="Output 3 2 2 4 11" xfId="42828" xr:uid="{00000000-0005-0000-0000-00004AA70000}"/>
    <cellStyle name="Output 3 2 2 4 12" xfId="42829" xr:uid="{00000000-0005-0000-0000-00004BA70000}"/>
    <cellStyle name="Output 3 2 2 4 13" xfId="42830" xr:uid="{00000000-0005-0000-0000-00004CA70000}"/>
    <cellStyle name="Output 3 2 2 4 14" xfId="42831" xr:uid="{00000000-0005-0000-0000-00004DA70000}"/>
    <cellStyle name="Output 3 2 2 4 15" xfId="42832" xr:uid="{00000000-0005-0000-0000-00004EA70000}"/>
    <cellStyle name="Output 3 2 2 4 16" xfId="42833" xr:uid="{00000000-0005-0000-0000-00004FA70000}"/>
    <cellStyle name="Output 3 2 2 4 2" xfId="42834" xr:uid="{00000000-0005-0000-0000-000050A70000}"/>
    <cellStyle name="Output 3 2 2 4 3" xfId="42835" xr:uid="{00000000-0005-0000-0000-000051A70000}"/>
    <cellStyle name="Output 3 2 2 4 4" xfId="42836" xr:uid="{00000000-0005-0000-0000-000052A70000}"/>
    <cellStyle name="Output 3 2 2 4 5" xfId="42837" xr:uid="{00000000-0005-0000-0000-000053A70000}"/>
    <cellStyle name="Output 3 2 2 4 6" xfId="42838" xr:uid="{00000000-0005-0000-0000-000054A70000}"/>
    <cellStyle name="Output 3 2 2 4 7" xfId="42839" xr:uid="{00000000-0005-0000-0000-000055A70000}"/>
    <cellStyle name="Output 3 2 2 4 8" xfId="42840" xr:uid="{00000000-0005-0000-0000-000056A70000}"/>
    <cellStyle name="Output 3 2 2 4 9" xfId="42841" xr:uid="{00000000-0005-0000-0000-000057A70000}"/>
    <cellStyle name="Output 3 2 2 5" xfId="42842" xr:uid="{00000000-0005-0000-0000-000058A70000}"/>
    <cellStyle name="Output 3 2 2 5 10" xfId="42843" xr:uid="{00000000-0005-0000-0000-000059A70000}"/>
    <cellStyle name="Output 3 2 2 5 11" xfId="42844" xr:uid="{00000000-0005-0000-0000-00005AA70000}"/>
    <cellStyle name="Output 3 2 2 5 12" xfId="42845" xr:uid="{00000000-0005-0000-0000-00005BA70000}"/>
    <cellStyle name="Output 3 2 2 5 13" xfId="42846" xr:uid="{00000000-0005-0000-0000-00005CA70000}"/>
    <cellStyle name="Output 3 2 2 5 14" xfId="42847" xr:uid="{00000000-0005-0000-0000-00005DA70000}"/>
    <cellStyle name="Output 3 2 2 5 15" xfId="42848" xr:uid="{00000000-0005-0000-0000-00005EA70000}"/>
    <cellStyle name="Output 3 2 2 5 2" xfId="42849" xr:uid="{00000000-0005-0000-0000-00005FA70000}"/>
    <cellStyle name="Output 3 2 2 5 3" xfId="42850" xr:uid="{00000000-0005-0000-0000-000060A70000}"/>
    <cellStyle name="Output 3 2 2 5 4" xfId="42851" xr:uid="{00000000-0005-0000-0000-000061A70000}"/>
    <cellStyle name="Output 3 2 2 5 5" xfId="42852" xr:uid="{00000000-0005-0000-0000-000062A70000}"/>
    <cellStyle name="Output 3 2 2 5 6" xfId="42853" xr:uid="{00000000-0005-0000-0000-000063A70000}"/>
    <cellStyle name="Output 3 2 2 5 7" xfId="42854" xr:uid="{00000000-0005-0000-0000-000064A70000}"/>
    <cellStyle name="Output 3 2 2 5 8" xfId="42855" xr:uid="{00000000-0005-0000-0000-000065A70000}"/>
    <cellStyle name="Output 3 2 2 5 9" xfId="42856" xr:uid="{00000000-0005-0000-0000-000066A70000}"/>
    <cellStyle name="Output 3 2 2 6" xfId="42857" xr:uid="{00000000-0005-0000-0000-000067A70000}"/>
    <cellStyle name="Output 3 2 2 7" xfId="42858" xr:uid="{00000000-0005-0000-0000-000068A70000}"/>
    <cellStyle name="Output 3 2 2 8" xfId="42859" xr:uid="{00000000-0005-0000-0000-000069A70000}"/>
    <cellStyle name="Output 3 2 2 9" xfId="42860" xr:uid="{00000000-0005-0000-0000-00006AA70000}"/>
    <cellStyle name="Output 3 2 20" xfId="42861" xr:uid="{00000000-0005-0000-0000-00006BA70000}"/>
    <cellStyle name="Output 3 2 21" xfId="42862" xr:uid="{00000000-0005-0000-0000-00006CA70000}"/>
    <cellStyle name="Output 3 2 22" xfId="42863" xr:uid="{00000000-0005-0000-0000-00006DA70000}"/>
    <cellStyle name="Output 3 2 23" xfId="42864" xr:uid="{00000000-0005-0000-0000-00006EA70000}"/>
    <cellStyle name="Output 3 2 24" xfId="42865" xr:uid="{00000000-0005-0000-0000-00006FA70000}"/>
    <cellStyle name="Output 3 2 25" xfId="42866" xr:uid="{00000000-0005-0000-0000-000070A70000}"/>
    <cellStyle name="Output 3 2 26" xfId="42867" xr:uid="{00000000-0005-0000-0000-000071A70000}"/>
    <cellStyle name="Output 3 2 27" xfId="42868" xr:uid="{00000000-0005-0000-0000-000072A70000}"/>
    <cellStyle name="Output 3 2 28" xfId="42869" xr:uid="{00000000-0005-0000-0000-000073A70000}"/>
    <cellStyle name="Output 3 2 3" xfId="42870" xr:uid="{00000000-0005-0000-0000-000074A70000}"/>
    <cellStyle name="Output 3 2 3 10" xfId="42871" xr:uid="{00000000-0005-0000-0000-000075A70000}"/>
    <cellStyle name="Output 3 2 3 11" xfId="42872" xr:uid="{00000000-0005-0000-0000-000076A70000}"/>
    <cellStyle name="Output 3 2 3 12" xfId="42873" xr:uid="{00000000-0005-0000-0000-000077A70000}"/>
    <cellStyle name="Output 3 2 3 13" xfId="42874" xr:uid="{00000000-0005-0000-0000-000078A70000}"/>
    <cellStyle name="Output 3 2 3 14" xfId="42875" xr:uid="{00000000-0005-0000-0000-000079A70000}"/>
    <cellStyle name="Output 3 2 3 15" xfId="42876" xr:uid="{00000000-0005-0000-0000-00007AA70000}"/>
    <cellStyle name="Output 3 2 3 16" xfId="42877" xr:uid="{00000000-0005-0000-0000-00007BA70000}"/>
    <cellStyle name="Output 3 2 3 17" xfId="42878" xr:uid="{00000000-0005-0000-0000-00007CA70000}"/>
    <cellStyle name="Output 3 2 3 18" xfId="42879" xr:uid="{00000000-0005-0000-0000-00007DA70000}"/>
    <cellStyle name="Output 3 2 3 19" xfId="42880" xr:uid="{00000000-0005-0000-0000-00007EA70000}"/>
    <cellStyle name="Output 3 2 3 2" xfId="42881" xr:uid="{00000000-0005-0000-0000-00007FA70000}"/>
    <cellStyle name="Output 3 2 3 2 10" xfId="42882" xr:uid="{00000000-0005-0000-0000-000080A70000}"/>
    <cellStyle name="Output 3 2 3 2 11" xfId="42883" xr:uid="{00000000-0005-0000-0000-000081A70000}"/>
    <cellStyle name="Output 3 2 3 2 12" xfId="42884" xr:uid="{00000000-0005-0000-0000-000082A70000}"/>
    <cellStyle name="Output 3 2 3 2 13" xfId="42885" xr:uid="{00000000-0005-0000-0000-000083A70000}"/>
    <cellStyle name="Output 3 2 3 2 14" xfId="42886" xr:uid="{00000000-0005-0000-0000-000084A70000}"/>
    <cellStyle name="Output 3 2 3 2 15" xfId="42887" xr:uid="{00000000-0005-0000-0000-000085A70000}"/>
    <cellStyle name="Output 3 2 3 2 16" xfId="42888" xr:uid="{00000000-0005-0000-0000-000086A70000}"/>
    <cellStyle name="Output 3 2 3 2 2" xfId="42889" xr:uid="{00000000-0005-0000-0000-000087A70000}"/>
    <cellStyle name="Output 3 2 3 2 3" xfId="42890" xr:uid="{00000000-0005-0000-0000-000088A70000}"/>
    <cellStyle name="Output 3 2 3 2 4" xfId="42891" xr:uid="{00000000-0005-0000-0000-000089A70000}"/>
    <cellStyle name="Output 3 2 3 2 5" xfId="42892" xr:uid="{00000000-0005-0000-0000-00008AA70000}"/>
    <cellStyle name="Output 3 2 3 2 6" xfId="42893" xr:uid="{00000000-0005-0000-0000-00008BA70000}"/>
    <cellStyle name="Output 3 2 3 2 7" xfId="42894" xr:uid="{00000000-0005-0000-0000-00008CA70000}"/>
    <cellStyle name="Output 3 2 3 2 8" xfId="42895" xr:uid="{00000000-0005-0000-0000-00008DA70000}"/>
    <cellStyle name="Output 3 2 3 2 9" xfId="42896" xr:uid="{00000000-0005-0000-0000-00008EA70000}"/>
    <cellStyle name="Output 3 2 3 20" xfId="42897" xr:uid="{00000000-0005-0000-0000-00008FA70000}"/>
    <cellStyle name="Output 3 2 3 21" xfId="42898" xr:uid="{00000000-0005-0000-0000-000090A70000}"/>
    <cellStyle name="Output 3 2 3 3" xfId="42899" xr:uid="{00000000-0005-0000-0000-000091A70000}"/>
    <cellStyle name="Output 3 2 3 3 10" xfId="42900" xr:uid="{00000000-0005-0000-0000-000092A70000}"/>
    <cellStyle name="Output 3 2 3 3 11" xfId="42901" xr:uid="{00000000-0005-0000-0000-000093A70000}"/>
    <cellStyle name="Output 3 2 3 3 12" xfId="42902" xr:uid="{00000000-0005-0000-0000-000094A70000}"/>
    <cellStyle name="Output 3 2 3 3 13" xfId="42903" xr:uid="{00000000-0005-0000-0000-000095A70000}"/>
    <cellStyle name="Output 3 2 3 3 14" xfId="42904" xr:uid="{00000000-0005-0000-0000-000096A70000}"/>
    <cellStyle name="Output 3 2 3 3 15" xfId="42905" xr:uid="{00000000-0005-0000-0000-000097A70000}"/>
    <cellStyle name="Output 3 2 3 3 16" xfId="42906" xr:uid="{00000000-0005-0000-0000-000098A70000}"/>
    <cellStyle name="Output 3 2 3 3 2" xfId="42907" xr:uid="{00000000-0005-0000-0000-000099A70000}"/>
    <cellStyle name="Output 3 2 3 3 3" xfId="42908" xr:uid="{00000000-0005-0000-0000-00009AA70000}"/>
    <cellStyle name="Output 3 2 3 3 4" xfId="42909" xr:uid="{00000000-0005-0000-0000-00009BA70000}"/>
    <cellStyle name="Output 3 2 3 3 5" xfId="42910" xr:uid="{00000000-0005-0000-0000-00009CA70000}"/>
    <cellStyle name="Output 3 2 3 3 6" xfId="42911" xr:uid="{00000000-0005-0000-0000-00009DA70000}"/>
    <cellStyle name="Output 3 2 3 3 7" xfId="42912" xr:uid="{00000000-0005-0000-0000-00009EA70000}"/>
    <cellStyle name="Output 3 2 3 3 8" xfId="42913" xr:uid="{00000000-0005-0000-0000-00009FA70000}"/>
    <cellStyle name="Output 3 2 3 3 9" xfId="42914" xr:uid="{00000000-0005-0000-0000-0000A0A70000}"/>
    <cellStyle name="Output 3 2 3 4" xfId="42915" xr:uid="{00000000-0005-0000-0000-0000A1A70000}"/>
    <cellStyle name="Output 3 2 3 4 10" xfId="42916" xr:uid="{00000000-0005-0000-0000-0000A2A70000}"/>
    <cellStyle name="Output 3 2 3 4 11" xfId="42917" xr:uid="{00000000-0005-0000-0000-0000A3A70000}"/>
    <cellStyle name="Output 3 2 3 4 12" xfId="42918" xr:uid="{00000000-0005-0000-0000-0000A4A70000}"/>
    <cellStyle name="Output 3 2 3 4 13" xfId="42919" xr:uid="{00000000-0005-0000-0000-0000A5A70000}"/>
    <cellStyle name="Output 3 2 3 4 14" xfId="42920" xr:uid="{00000000-0005-0000-0000-0000A6A70000}"/>
    <cellStyle name="Output 3 2 3 4 15" xfId="42921" xr:uid="{00000000-0005-0000-0000-0000A7A70000}"/>
    <cellStyle name="Output 3 2 3 4 16" xfId="42922" xr:uid="{00000000-0005-0000-0000-0000A8A70000}"/>
    <cellStyle name="Output 3 2 3 4 2" xfId="42923" xr:uid="{00000000-0005-0000-0000-0000A9A70000}"/>
    <cellStyle name="Output 3 2 3 4 3" xfId="42924" xr:uid="{00000000-0005-0000-0000-0000AAA70000}"/>
    <cellStyle name="Output 3 2 3 4 4" xfId="42925" xr:uid="{00000000-0005-0000-0000-0000ABA70000}"/>
    <cellStyle name="Output 3 2 3 4 5" xfId="42926" xr:uid="{00000000-0005-0000-0000-0000ACA70000}"/>
    <cellStyle name="Output 3 2 3 4 6" xfId="42927" xr:uid="{00000000-0005-0000-0000-0000ADA70000}"/>
    <cellStyle name="Output 3 2 3 4 7" xfId="42928" xr:uid="{00000000-0005-0000-0000-0000AEA70000}"/>
    <cellStyle name="Output 3 2 3 4 8" xfId="42929" xr:uid="{00000000-0005-0000-0000-0000AFA70000}"/>
    <cellStyle name="Output 3 2 3 4 9" xfId="42930" xr:uid="{00000000-0005-0000-0000-0000B0A70000}"/>
    <cellStyle name="Output 3 2 3 5" xfId="42931" xr:uid="{00000000-0005-0000-0000-0000B1A70000}"/>
    <cellStyle name="Output 3 2 3 5 10" xfId="42932" xr:uid="{00000000-0005-0000-0000-0000B2A70000}"/>
    <cellStyle name="Output 3 2 3 5 11" xfId="42933" xr:uid="{00000000-0005-0000-0000-0000B3A70000}"/>
    <cellStyle name="Output 3 2 3 5 12" xfId="42934" xr:uid="{00000000-0005-0000-0000-0000B4A70000}"/>
    <cellStyle name="Output 3 2 3 5 13" xfId="42935" xr:uid="{00000000-0005-0000-0000-0000B5A70000}"/>
    <cellStyle name="Output 3 2 3 5 14" xfId="42936" xr:uid="{00000000-0005-0000-0000-0000B6A70000}"/>
    <cellStyle name="Output 3 2 3 5 15" xfId="42937" xr:uid="{00000000-0005-0000-0000-0000B7A70000}"/>
    <cellStyle name="Output 3 2 3 5 2" xfId="42938" xr:uid="{00000000-0005-0000-0000-0000B8A70000}"/>
    <cellStyle name="Output 3 2 3 5 3" xfId="42939" xr:uid="{00000000-0005-0000-0000-0000B9A70000}"/>
    <cellStyle name="Output 3 2 3 5 4" xfId="42940" xr:uid="{00000000-0005-0000-0000-0000BAA70000}"/>
    <cellStyle name="Output 3 2 3 5 5" xfId="42941" xr:uid="{00000000-0005-0000-0000-0000BBA70000}"/>
    <cellStyle name="Output 3 2 3 5 6" xfId="42942" xr:uid="{00000000-0005-0000-0000-0000BCA70000}"/>
    <cellStyle name="Output 3 2 3 5 7" xfId="42943" xr:uid="{00000000-0005-0000-0000-0000BDA70000}"/>
    <cellStyle name="Output 3 2 3 5 8" xfId="42944" xr:uid="{00000000-0005-0000-0000-0000BEA70000}"/>
    <cellStyle name="Output 3 2 3 5 9" xfId="42945" xr:uid="{00000000-0005-0000-0000-0000BFA70000}"/>
    <cellStyle name="Output 3 2 3 6" xfId="42946" xr:uid="{00000000-0005-0000-0000-0000C0A70000}"/>
    <cellStyle name="Output 3 2 3 7" xfId="42947" xr:uid="{00000000-0005-0000-0000-0000C1A70000}"/>
    <cellStyle name="Output 3 2 3 8" xfId="42948" xr:uid="{00000000-0005-0000-0000-0000C2A70000}"/>
    <cellStyle name="Output 3 2 3 9" xfId="42949" xr:uid="{00000000-0005-0000-0000-0000C3A70000}"/>
    <cellStyle name="Output 3 2 4" xfId="42950" xr:uid="{00000000-0005-0000-0000-0000C4A70000}"/>
    <cellStyle name="Output 3 2 4 10" xfId="42951" xr:uid="{00000000-0005-0000-0000-0000C5A70000}"/>
    <cellStyle name="Output 3 2 4 11" xfId="42952" xr:uid="{00000000-0005-0000-0000-0000C6A70000}"/>
    <cellStyle name="Output 3 2 4 12" xfId="42953" xr:uid="{00000000-0005-0000-0000-0000C7A70000}"/>
    <cellStyle name="Output 3 2 4 13" xfId="42954" xr:uid="{00000000-0005-0000-0000-0000C8A70000}"/>
    <cellStyle name="Output 3 2 4 14" xfId="42955" xr:uid="{00000000-0005-0000-0000-0000C9A70000}"/>
    <cellStyle name="Output 3 2 4 15" xfId="42956" xr:uid="{00000000-0005-0000-0000-0000CAA70000}"/>
    <cellStyle name="Output 3 2 4 16" xfId="42957" xr:uid="{00000000-0005-0000-0000-0000CBA70000}"/>
    <cellStyle name="Output 3 2 4 2" xfId="42958" xr:uid="{00000000-0005-0000-0000-0000CCA70000}"/>
    <cellStyle name="Output 3 2 4 3" xfId="42959" xr:uid="{00000000-0005-0000-0000-0000CDA70000}"/>
    <cellStyle name="Output 3 2 4 4" xfId="42960" xr:uid="{00000000-0005-0000-0000-0000CEA70000}"/>
    <cellStyle name="Output 3 2 4 5" xfId="42961" xr:uid="{00000000-0005-0000-0000-0000CFA70000}"/>
    <cellStyle name="Output 3 2 4 6" xfId="42962" xr:uid="{00000000-0005-0000-0000-0000D0A70000}"/>
    <cellStyle name="Output 3 2 4 7" xfId="42963" xr:uid="{00000000-0005-0000-0000-0000D1A70000}"/>
    <cellStyle name="Output 3 2 4 8" xfId="42964" xr:uid="{00000000-0005-0000-0000-0000D2A70000}"/>
    <cellStyle name="Output 3 2 4 9" xfId="42965" xr:uid="{00000000-0005-0000-0000-0000D3A70000}"/>
    <cellStyle name="Output 3 2 5" xfId="42966" xr:uid="{00000000-0005-0000-0000-0000D4A70000}"/>
    <cellStyle name="Output 3 2 5 10" xfId="42967" xr:uid="{00000000-0005-0000-0000-0000D5A70000}"/>
    <cellStyle name="Output 3 2 5 11" xfId="42968" xr:uid="{00000000-0005-0000-0000-0000D6A70000}"/>
    <cellStyle name="Output 3 2 5 12" xfId="42969" xr:uid="{00000000-0005-0000-0000-0000D7A70000}"/>
    <cellStyle name="Output 3 2 5 13" xfId="42970" xr:uid="{00000000-0005-0000-0000-0000D8A70000}"/>
    <cellStyle name="Output 3 2 5 14" xfId="42971" xr:uid="{00000000-0005-0000-0000-0000D9A70000}"/>
    <cellStyle name="Output 3 2 5 15" xfId="42972" xr:uid="{00000000-0005-0000-0000-0000DAA70000}"/>
    <cellStyle name="Output 3 2 5 16" xfId="42973" xr:uid="{00000000-0005-0000-0000-0000DBA70000}"/>
    <cellStyle name="Output 3 2 5 2" xfId="42974" xr:uid="{00000000-0005-0000-0000-0000DCA70000}"/>
    <cellStyle name="Output 3 2 5 3" xfId="42975" xr:uid="{00000000-0005-0000-0000-0000DDA70000}"/>
    <cellStyle name="Output 3 2 5 4" xfId="42976" xr:uid="{00000000-0005-0000-0000-0000DEA70000}"/>
    <cellStyle name="Output 3 2 5 5" xfId="42977" xr:uid="{00000000-0005-0000-0000-0000DFA70000}"/>
    <cellStyle name="Output 3 2 5 6" xfId="42978" xr:uid="{00000000-0005-0000-0000-0000E0A70000}"/>
    <cellStyle name="Output 3 2 5 7" xfId="42979" xr:uid="{00000000-0005-0000-0000-0000E1A70000}"/>
    <cellStyle name="Output 3 2 5 8" xfId="42980" xr:uid="{00000000-0005-0000-0000-0000E2A70000}"/>
    <cellStyle name="Output 3 2 5 9" xfId="42981" xr:uid="{00000000-0005-0000-0000-0000E3A70000}"/>
    <cellStyle name="Output 3 2 6" xfId="42982" xr:uid="{00000000-0005-0000-0000-0000E4A70000}"/>
    <cellStyle name="Output 3 2 6 10" xfId="42983" xr:uid="{00000000-0005-0000-0000-0000E5A70000}"/>
    <cellStyle name="Output 3 2 6 11" xfId="42984" xr:uid="{00000000-0005-0000-0000-0000E6A70000}"/>
    <cellStyle name="Output 3 2 6 12" xfId="42985" xr:uid="{00000000-0005-0000-0000-0000E7A70000}"/>
    <cellStyle name="Output 3 2 6 13" xfId="42986" xr:uid="{00000000-0005-0000-0000-0000E8A70000}"/>
    <cellStyle name="Output 3 2 6 14" xfId="42987" xr:uid="{00000000-0005-0000-0000-0000E9A70000}"/>
    <cellStyle name="Output 3 2 6 15" xfId="42988" xr:uid="{00000000-0005-0000-0000-0000EAA70000}"/>
    <cellStyle name="Output 3 2 6 16" xfId="42989" xr:uid="{00000000-0005-0000-0000-0000EBA70000}"/>
    <cellStyle name="Output 3 2 6 2" xfId="42990" xr:uid="{00000000-0005-0000-0000-0000ECA70000}"/>
    <cellStyle name="Output 3 2 6 3" xfId="42991" xr:uid="{00000000-0005-0000-0000-0000EDA70000}"/>
    <cellStyle name="Output 3 2 6 4" xfId="42992" xr:uid="{00000000-0005-0000-0000-0000EEA70000}"/>
    <cellStyle name="Output 3 2 6 5" xfId="42993" xr:uid="{00000000-0005-0000-0000-0000EFA70000}"/>
    <cellStyle name="Output 3 2 6 6" xfId="42994" xr:uid="{00000000-0005-0000-0000-0000F0A70000}"/>
    <cellStyle name="Output 3 2 6 7" xfId="42995" xr:uid="{00000000-0005-0000-0000-0000F1A70000}"/>
    <cellStyle name="Output 3 2 6 8" xfId="42996" xr:uid="{00000000-0005-0000-0000-0000F2A70000}"/>
    <cellStyle name="Output 3 2 6 9" xfId="42997" xr:uid="{00000000-0005-0000-0000-0000F3A70000}"/>
    <cellStyle name="Output 3 2 7" xfId="42998" xr:uid="{00000000-0005-0000-0000-0000F4A70000}"/>
    <cellStyle name="Output 3 2 7 10" xfId="42999" xr:uid="{00000000-0005-0000-0000-0000F5A70000}"/>
    <cellStyle name="Output 3 2 7 11" xfId="43000" xr:uid="{00000000-0005-0000-0000-0000F6A70000}"/>
    <cellStyle name="Output 3 2 7 12" xfId="43001" xr:uid="{00000000-0005-0000-0000-0000F7A70000}"/>
    <cellStyle name="Output 3 2 7 13" xfId="43002" xr:uid="{00000000-0005-0000-0000-0000F8A70000}"/>
    <cellStyle name="Output 3 2 7 14" xfId="43003" xr:uid="{00000000-0005-0000-0000-0000F9A70000}"/>
    <cellStyle name="Output 3 2 7 15" xfId="43004" xr:uid="{00000000-0005-0000-0000-0000FAA70000}"/>
    <cellStyle name="Output 3 2 7 16" xfId="43005" xr:uid="{00000000-0005-0000-0000-0000FBA70000}"/>
    <cellStyle name="Output 3 2 7 2" xfId="43006" xr:uid="{00000000-0005-0000-0000-0000FCA70000}"/>
    <cellStyle name="Output 3 2 7 3" xfId="43007" xr:uid="{00000000-0005-0000-0000-0000FDA70000}"/>
    <cellStyle name="Output 3 2 7 4" xfId="43008" xr:uid="{00000000-0005-0000-0000-0000FEA70000}"/>
    <cellStyle name="Output 3 2 7 5" xfId="43009" xr:uid="{00000000-0005-0000-0000-0000FFA70000}"/>
    <cellStyle name="Output 3 2 7 6" xfId="43010" xr:uid="{00000000-0005-0000-0000-000000A80000}"/>
    <cellStyle name="Output 3 2 7 7" xfId="43011" xr:uid="{00000000-0005-0000-0000-000001A80000}"/>
    <cellStyle name="Output 3 2 7 8" xfId="43012" xr:uid="{00000000-0005-0000-0000-000002A80000}"/>
    <cellStyle name="Output 3 2 7 9" xfId="43013" xr:uid="{00000000-0005-0000-0000-000003A80000}"/>
    <cellStyle name="Output 3 2 8" xfId="43014" xr:uid="{00000000-0005-0000-0000-000004A80000}"/>
    <cellStyle name="Output 3 2 8 10" xfId="43015" xr:uid="{00000000-0005-0000-0000-000005A80000}"/>
    <cellStyle name="Output 3 2 8 11" xfId="43016" xr:uid="{00000000-0005-0000-0000-000006A80000}"/>
    <cellStyle name="Output 3 2 8 12" xfId="43017" xr:uid="{00000000-0005-0000-0000-000007A80000}"/>
    <cellStyle name="Output 3 2 8 13" xfId="43018" xr:uid="{00000000-0005-0000-0000-000008A80000}"/>
    <cellStyle name="Output 3 2 8 14" xfId="43019" xr:uid="{00000000-0005-0000-0000-000009A80000}"/>
    <cellStyle name="Output 3 2 8 15" xfId="43020" xr:uid="{00000000-0005-0000-0000-00000AA80000}"/>
    <cellStyle name="Output 3 2 8 16" xfId="43021" xr:uid="{00000000-0005-0000-0000-00000BA80000}"/>
    <cellStyle name="Output 3 2 8 2" xfId="43022" xr:uid="{00000000-0005-0000-0000-00000CA80000}"/>
    <cellStyle name="Output 3 2 8 3" xfId="43023" xr:uid="{00000000-0005-0000-0000-00000DA80000}"/>
    <cellStyle name="Output 3 2 8 4" xfId="43024" xr:uid="{00000000-0005-0000-0000-00000EA80000}"/>
    <cellStyle name="Output 3 2 8 5" xfId="43025" xr:uid="{00000000-0005-0000-0000-00000FA80000}"/>
    <cellStyle name="Output 3 2 8 6" xfId="43026" xr:uid="{00000000-0005-0000-0000-000010A80000}"/>
    <cellStyle name="Output 3 2 8 7" xfId="43027" xr:uid="{00000000-0005-0000-0000-000011A80000}"/>
    <cellStyle name="Output 3 2 8 8" xfId="43028" xr:uid="{00000000-0005-0000-0000-000012A80000}"/>
    <cellStyle name="Output 3 2 8 9" xfId="43029" xr:uid="{00000000-0005-0000-0000-000013A80000}"/>
    <cellStyle name="Output 3 2 9" xfId="43030" xr:uid="{00000000-0005-0000-0000-000014A80000}"/>
    <cellStyle name="Output 3 2 9 10" xfId="43031" xr:uid="{00000000-0005-0000-0000-000015A80000}"/>
    <cellStyle name="Output 3 2 9 11" xfId="43032" xr:uid="{00000000-0005-0000-0000-000016A80000}"/>
    <cellStyle name="Output 3 2 9 12" xfId="43033" xr:uid="{00000000-0005-0000-0000-000017A80000}"/>
    <cellStyle name="Output 3 2 9 13" xfId="43034" xr:uid="{00000000-0005-0000-0000-000018A80000}"/>
    <cellStyle name="Output 3 2 9 14" xfId="43035" xr:uid="{00000000-0005-0000-0000-000019A80000}"/>
    <cellStyle name="Output 3 2 9 15" xfId="43036" xr:uid="{00000000-0005-0000-0000-00001AA80000}"/>
    <cellStyle name="Output 3 2 9 16" xfId="43037" xr:uid="{00000000-0005-0000-0000-00001BA80000}"/>
    <cellStyle name="Output 3 2 9 2" xfId="43038" xr:uid="{00000000-0005-0000-0000-00001CA80000}"/>
    <cellStyle name="Output 3 2 9 3" xfId="43039" xr:uid="{00000000-0005-0000-0000-00001DA80000}"/>
    <cellStyle name="Output 3 2 9 4" xfId="43040" xr:uid="{00000000-0005-0000-0000-00001EA80000}"/>
    <cellStyle name="Output 3 2 9 5" xfId="43041" xr:uid="{00000000-0005-0000-0000-00001FA80000}"/>
    <cellStyle name="Output 3 2 9 6" xfId="43042" xr:uid="{00000000-0005-0000-0000-000020A80000}"/>
    <cellStyle name="Output 3 2 9 7" xfId="43043" xr:uid="{00000000-0005-0000-0000-000021A80000}"/>
    <cellStyle name="Output 3 2 9 8" xfId="43044" xr:uid="{00000000-0005-0000-0000-000022A80000}"/>
    <cellStyle name="Output 3 2 9 9" xfId="43045" xr:uid="{00000000-0005-0000-0000-000023A80000}"/>
    <cellStyle name="Output 3 3" xfId="43046" xr:uid="{00000000-0005-0000-0000-000024A80000}"/>
    <cellStyle name="Output 3 3 10" xfId="43047" xr:uid="{00000000-0005-0000-0000-000025A80000}"/>
    <cellStyle name="Output 3 3 11" xfId="43048" xr:uid="{00000000-0005-0000-0000-000026A80000}"/>
    <cellStyle name="Output 3 3 12" xfId="43049" xr:uid="{00000000-0005-0000-0000-000027A80000}"/>
    <cellStyle name="Output 3 3 13" xfId="43050" xr:uid="{00000000-0005-0000-0000-000028A80000}"/>
    <cellStyle name="Output 3 3 14" xfId="43051" xr:uid="{00000000-0005-0000-0000-000029A80000}"/>
    <cellStyle name="Output 3 3 15" xfId="43052" xr:uid="{00000000-0005-0000-0000-00002AA80000}"/>
    <cellStyle name="Output 3 3 16" xfId="43053" xr:uid="{00000000-0005-0000-0000-00002BA80000}"/>
    <cellStyle name="Output 3 3 17" xfId="43054" xr:uid="{00000000-0005-0000-0000-00002CA80000}"/>
    <cellStyle name="Output 3 3 18" xfId="43055" xr:uid="{00000000-0005-0000-0000-00002DA80000}"/>
    <cellStyle name="Output 3 3 19" xfId="43056" xr:uid="{00000000-0005-0000-0000-00002EA80000}"/>
    <cellStyle name="Output 3 3 2" xfId="43057" xr:uid="{00000000-0005-0000-0000-00002FA80000}"/>
    <cellStyle name="Output 3 3 2 10" xfId="43058" xr:uid="{00000000-0005-0000-0000-000030A80000}"/>
    <cellStyle name="Output 3 3 2 11" xfId="43059" xr:uid="{00000000-0005-0000-0000-000031A80000}"/>
    <cellStyle name="Output 3 3 2 12" xfId="43060" xr:uid="{00000000-0005-0000-0000-000032A80000}"/>
    <cellStyle name="Output 3 3 2 13" xfId="43061" xr:uid="{00000000-0005-0000-0000-000033A80000}"/>
    <cellStyle name="Output 3 3 2 14" xfId="43062" xr:uid="{00000000-0005-0000-0000-000034A80000}"/>
    <cellStyle name="Output 3 3 2 15" xfId="43063" xr:uid="{00000000-0005-0000-0000-000035A80000}"/>
    <cellStyle name="Output 3 3 2 16" xfId="43064" xr:uid="{00000000-0005-0000-0000-000036A80000}"/>
    <cellStyle name="Output 3 3 2 17" xfId="43065" xr:uid="{00000000-0005-0000-0000-000037A80000}"/>
    <cellStyle name="Output 3 3 2 18" xfId="43066" xr:uid="{00000000-0005-0000-0000-000038A80000}"/>
    <cellStyle name="Output 3 3 2 19" xfId="43067" xr:uid="{00000000-0005-0000-0000-000039A80000}"/>
    <cellStyle name="Output 3 3 2 2" xfId="43068" xr:uid="{00000000-0005-0000-0000-00003AA80000}"/>
    <cellStyle name="Output 3 3 2 2 10" xfId="43069" xr:uid="{00000000-0005-0000-0000-00003BA80000}"/>
    <cellStyle name="Output 3 3 2 2 11" xfId="43070" xr:uid="{00000000-0005-0000-0000-00003CA80000}"/>
    <cellStyle name="Output 3 3 2 2 12" xfId="43071" xr:uid="{00000000-0005-0000-0000-00003DA80000}"/>
    <cellStyle name="Output 3 3 2 2 13" xfId="43072" xr:uid="{00000000-0005-0000-0000-00003EA80000}"/>
    <cellStyle name="Output 3 3 2 2 14" xfId="43073" xr:uid="{00000000-0005-0000-0000-00003FA80000}"/>
    <cellStyle name="Output 3 3 2 2 15" xfId="43074" xr:uid="{00000000-0005-0000-0000-000040A80000}"/>
    <cellStyle name="Output 3 3 2 2 16" xfId="43075" xr:uid="{00000000-0005-0000-0000-000041A80000}"/>
    <cellStyle name="Output 3 3 2 2 2" xfId="43076" xr:uid="{00000000-0005-0000-0000-000042A80000}"/>
    <cellStyle name="Output 3 3 2 2 3" xfId="43077" xr:uid="{00000000-0005-0000-0000-000043A80000}"/>
    <cellStyle name="Output 3 3 2 2 4" xfId="43078" xr:uid="{00000000-0005-0000-0000-000044A80000}"/>
    <cellStyle name="Output 3 3 2 2 5" xfId="43079" xr:uid="{00000000-0005-0000-0000-000045A80000}"/>
    <cellStyle name="Output 3 3 2 2 6" xfId="43080" xr:uid="{00000000-0005-0000-0000-000046A80000}"/>
    <cellStyle name="Output 3 3 2 2 7" xfId="43081" xr:uid="{00000000-0005-0000-0000-000047A80000}"/>
    <cellStyle name="Output 3 3 2 2 8" xfId="43082" xr:uid="{00000000-0005-0000-0000-000048A80000}"/>
    <cellStyle name="Output 3 3 2 2 9" xfId="43083" xr:uid="{00000000-0005-0000-0000-000049A80000}"/>
    <cellStyle name="Output 3 3 2 20" xfId="43084" xr:uid="{00000000-0005-0000-0000-00004AA80000}"/>
    <cellStyle name="Output 3 3 2 21" xfId="43085" xr:uid="{00000000-0005-0000-0000-00004BA80000}"/>
    <cellStyle name="Output 3 3 2 3" xfId="43086" xr:uid="{00000000-0005-0000-0000-00004CA80000}"/>
    <cellStyle name="Output 3 3 2 3 10" xfId="43087" xr:uid="{00000000-0005-0000-0000-00004DA80000}"/>
    <cellStyle name="Output 3 3 2 3 11" xfId="43088" xr:uid="{00000000-0005-0000-0000-00004EA80000}"/>
    <cellStyle name="Output 3 3 2 3 12" xfId="43089" xr:uid="{00000000-0005-0000-0000-00004FA80000}"/>
    <cellStyle name="Output 3 3 2 3 13" xfId="43090" xr:uid="{00000000-0005-0000-0000-000050A80000}"/>
    <cellStyle name="Output 3 3 2 3 14" xfId="43091" xr:uid="{00000000-0005-0000-0000-000051A80000}"/>
    <cellStyle name="Output 3 3 2 3 15" xfId="43092" xr:uid="{00000000-0005-0000-0000-000052A80000}"/>
    <cellStyle name="Output 3 3 2 3 16" xfId="43093" xr:uid="{00000000-0005-0000-0000-000053A80000}"/>
    <cellStyle name="Output 3 3 2 3 2" xfId="43094" xr:uid="{00000000-0005-0000-0000-000054A80000}"/>
    <cellStyle name="Output 3 3 2 3 3" xfId="43095" xr:uid="{00000000-0005-0000-0000-000055A80000}"/>
    <cellStyle name="Output 3 3 2 3 4" xfId="43096" xr:uid="{00000000-0005-0000-0000-000056A80000}"/>
    <cellStyle name="Output 3 3 2 3 5" xfId="43097" xr:uid="{00000000-0005-0000-0000-000057A80000}"/>
    <cellStyle name="Output 3 3 2 3 6" xfId="43098" xr:uid="{00000000-0005-0000-0000-000058A80000}"/>
    <cellStyle name="Output 3 3 2 3 7" xfId="43099" xr:uid="{00000000-0005-0000-0000-000059A80000}"/>
    <cellStyle name="Output 3 3 2 3 8" xfId="43100" xr:uid="{00000000-0005-0000-0000-00005AA80000}"/>
    <cellStyle name="Output 3 3 2 3 9" xfId="43101" xr:uid="{00000000-0005-0000-0000-00005BA80000}"/>
    <cellStyle name="Output 3 3 2 4" xfId="43102" xr:uid="{00000000-0005-0000-0000-00005CA80000}"/>
    <cellStyle name="Output 3 3 2 4 10" xfId="43103" xr:uid="{00000000-0005-0000-0000-00005DA80000}"/>
    <cellStyle name="Output 3 3 2 4 11" xfId="43104" xr:uid="{00000000-0005-0000-0000-00005EA80000}"/>
    <cellStyle name="Output 3 3 2 4 12" xfId="43105" xr:uid="{00000000-0005-0000-0000-00005FA80000}"/>
    <cellStyle name="Output 3 3 2 4 13" xfId="43106" xr:uid="{00000000-0005-0000-0000-000060A80000}"/>
    <cellStyle name="Output 3 3 2 4 14" xfId="43107" xr:uid="{00000000-0005-0000-0000-000061A80000}"/>
    <cellStyle name="Output 3 3 2 4 15" xfId="43108" xr:uid="{00000000-0005-0000-0000-000062A80000}"/>
    <cellStyle name="Output 3 3 2 4 16" xfId="43109" xr:uid="{00000000-0005-0000-0000-000063A80000}"/>
    <cellStyle name="Output 3 3 2 4 2" xfId="43110" xr:uid="{00000000-0005-0000-0000-000064A80000}"/>
    <cellStyle name="Output 3 3 2 4 3" xfId="43111" xr:uid="{00000000-0005-0000-0000-000065A80000}"/>
    <cellStyle name="Output 3 3 2 4 4" xfId="43112" xr:uid="{00000000-0005-0000-0000-000066A80000}"/>
    <cellStyle name="Output 3 3 2 4 5" xfId="43113" xr:uid="{00000000-0005-0000-0000-000067A80000}"/>
    <cellStyle name="Output 3 3 2 4 6" xfId="43114" xr:uid="{00000000-0005-0000-0000-000068A80000}"/>
    <cellStyle name="Output 3 3 2 4 7" xfId="43115" xr:uid="{00000000-0005-0000-0000-000069A80000}"/>
    <cellStyle name="Output 3 3 2 4 8" xfId="43116" xr:uid="{00000000-0005-0000-0000-00006AA80000}"/>
    <cellStyle name="Output 3 3 2 4 9" xfId="43117" xr:uid="{00000000-0005-0000-0000-00006BA80000}"/>
    <cellStyle name="Output 3 3 2 5" xfId="43118" xr:uid="{00000000-0005-0000-0000-00006CA80000}"/>
    <cellStyle name="Output 3 3 2 5 10" xfId="43119" xr:uid="{00000000-0005-0000-0000-00006DA80000}"/>
    <cellStyle name="Output 3 3 2 5 11" xfId="43120" xr:uid="{00000000-0005-0000-0000-00006EA80000}"/>
    <cellStyle name="Output 3 3 2 5 12" xfId="43121" xr:uid="{00000000-0005-0000-0000-00006FA80000}"/>
    <cellStyle name="Output 3 3 2 5 13" xfId="43122" xr:uid="{00000000-0005-0000-0000-000070A80000}"/>
    <cellStyle name="Output 3 3 2 5 14" xfId="43123" xr:uid="{00000000-0005-0000-0000-000071A80000}"/>
    <cellStyle name="Output 3 3 2 5 15" xfId="43124" xr:uid="{00000000-0005-0000-0000-000072A80000}"/>
    <cellStyle name="Output 3 3 2 5 2" xfId="43125" xr:uid="{00000000-0005-0000-0000-000073A80000}"/>
    <cellStyle name="Output 3 3 2 5 3" xfId="43126" xr:uid="{00000000-0005-0000-0000-000074A80000}"/>
    <cellStyle name="Output 3 3 2 5 4" xfId="43127" xr:uid="{00000000-0005-0000-0000-000075A80000}"/>
    <cellStyle name="Output 3 3 2 5 5" xfId="43128" xr:uid="{00000000-0005-0000-0000-000076A80000}"/>
    <cellStyle name="Output 3 3 2 5 6" xfId="43129" xr:uid="{00000000-0005-0000-0000-000077A80000}"/>
    <cellStyle name="Output 3 3 2 5 7" xfId="43130" xr:uid="{00000000-0005-0000-0000-000078A80000}"/>
    <cellStyle name="Output 3 3 2 5 8" xfId="43131" xr:uid="{00000000-0005-0000-0000-000079A80000}"/>
    <cellStyle name="Output 3 3 2 5 9" xfId="43132" xr:uid="{00000000-0005-0000-0000-00007AA80000}"/>
    <cellStyle name="Output 3 3 2 6" xfId="43133" xr:uid="{00000000-0005-0000-0000-00007BA80000}"/>
    <cellStyle name="Output 3 3 2 7" xfId="43134" xr:uid="{00000000-0005-0000-0000-00007CA80000}"/>
    <cellStyle name="Output 3 3 2 8" xfId="43135" xr:uid="{00000000-0005-0000-0000-00007DA80000}"/>
    <cellStyle name="Output 3 3 2 9" xfId="43136" xr:uid="{00000000-0005-0000-0000-00007EA80000}"/>
    <cellStyle name="Output 3 3 20" xfId="43137" xr:uid="{00000000-0005-0000-0000-00007FA80000}"/>
    <cellStyle name="Output 3 3 21" xfId="43138" xr:uid="{00000000-0005-0000-0000-000080A80000}"/>
    <cellStyle name="Output 3 3 22" xfId="43139" xr:uid="{00000000-0005-0000-0000-000081A80000}"/>
    <cellStyle name="Output 3 3 23" xfId="43140" xr:uid="{00000000-0005-0000-0000-000082A80000}"/>
    <cellStyle name="Output 3 3 3" xfId="43141" xr:uid="{00000000-0005-0000-0000-000083A80000}"/>
    <cellStyle name="Output 3 3 3 10" xfId="43142" xr:uid="{00000000-0005-0000-0000-000084A80000}"/>
    <cellStyle name="Output 3 3 3 11" xfId="43143" xr:uid="{00000000-0005-0000-0000-000085A80000}"/>
    <cellStyle name="Output 3 3 3 12" xfId="43144" xr:uid="{00000000-0005-0000-0000-000086A80000}"/>
    <cellStyle name="Output 3 3 3 13" xfId="43145" xr:uid="{00000000-0005-0000-0000-000087A80000}"/>
    <cellStyle name="Output 3 3 3 14" xfId="43146" xr:uid="{00000000-0005-0000-0000-000088A80000}"/>
    <cellStyle name="Output 3 3 3 15" xfId="43147" xr:uid="{00000000-0005-0000-0000-000089A80000}"/>
    <cellStyle name="Output 3 3 3 16" xfId="43148" xr:uid="{00000000-0005-0000-0000-00008AA80000}"/>
    <cellStyle name="Output 3 3 3 17" xfId="43149" xr:uid="{00000000-0005-0000-0000-00008BA80000}"/>
    <cellStyle name="Output 3 3 3 18" xfId="43150" xr:uid="{00000000-0005-0000-0000-00008CA80000}"/>
    <cellStyle name="Output 3 3 3 19" xfId="43151" xr:uid="{00000000-0005-0000-0000-00008DA80000}"/>
    <cellStyle name="Output 3 3 3 2" xfId="43152" xr:uid="{00000000-0005-0000-0000-00008EA80000}"/>
    <cellStyle name="Output 3 3 3 2 10" xfId="43153" xr:uid="{00000000-0005-0000-0000-00008FA80000}"/>
    <cellStyle name="Output 3 3 3 2 11" xfId="43154" xr:uid="{00000000-0005-0000-0000-000090A80000}"/>
    <cellStyle name="Output 3 3 3 2 12" xfId="43155" xr:uid="{00000000-0005-0000-0000-000091A80000}"/>
    <cellStyle name="Output 3 3 3 2 13" xfId="43156" xr:uid="{00000000-0005-0000-0000-000092A80000}"/>
    <cellStyle name="Output 3 3 3 2 14" xfId="43157" xr:uid="{00000000-0005-0000-0000-000093A80000}"/>
    <cellStyle name="Output 3 3 3 2 15" xfId="43158" xr:uid="{00000000-0005-0000-0000-000094A80000}"/>
    <cellStyle name="Output 3 3 3 2 16" xfId="43159" xr:uid="{00000000-0005-0000-0000-000095A80000}"/>
    <cellStyle name="Output 3 3 3 2 2" xfId="43160" xr:uid="{00000000-0005-0000-0000-000096A80000}"/>
    <cellStyle name="Output 3 3 3 2 3" xfId="43161" xr:uid="{00000000-0005-0000-0000-000097A80000}"/>
    <cellStyle name="Output 3 3 3 2 4" xfId="43162" xr:uid="{00000000-0005-0000-0000-000098A80000}"/>
    <cellStyle name="Output 3 3 3 2 5" xfId="43163" xr:uid="{00000000-0005-0000-0000-000099A80000}"/>
    <cellStyle name="Output 3 3 3 2 6" xfId="43164" xr:uid="{00000000-0005-0000-0000-00009AA80000}"/>
    <cellStyle name="Output 3 3 3 2 7" xfId="43165" xr:uid="{00000000-0005-0000-0000-00009BA80000}"/>
    <cellStyle name="Output 3 3 3 2 8" xfId="43166" xr:uid="{00000000-0005-0000-0000-00009CA80000}"/>
    <cellStyle name="Output 3 3 3 2 9" xfId="43167" xr:uid="{00000000-0005-0000-0000-00009DA80000}"/>
    <cellStyle name="Output 3 3 3 20" xfId="43168" xr:uid="{00000000-0005-0000-0000-00009EA80000}"/>
    <cellStyle name="Output 3 3 3 21" xfId="43169" xr:uid="{00000000-0005-0000-0000-00009FA80000}"/>
    <cellStyle name="Output 3 3 3 3" xfId="43170" xr:uid="{00000000-0005-0000-0000-0000A0A80000}"/>
    <cellStyle name="Output 3 3 3 3 10" xfId="43171" xr:uid="{00000000-0005-0000-0000-0000A1A80000}"/>
    <cellStyle name="Output 3 3 3 3 11" xfId="43172" xr:uid="{00000000-0005-0000-0000-0000A2A80000}"/>
    <cellStyle name="Output 3 3 3 3 12" xfId="43173" xr:uid="{00000000-0005-0000-0000-0000A3A80000}"/>
    <cellStyle name="Output 3 3 3 3 13" xfId="43174" xr:uid="{00000000-0005-0000-0000-0000A4A80000}"/>
    <cellStyle name="Output 3 3 3 3 14" xfId="43175" xr:uid="{00000000-0005-0000-0000-0000A5A80000}"/>
    <cellStyle name="Output 3 3 3 3 15" xfId="43176" xr:uid="{00000000-0005-0000-0000-0000A6A80000}"/>
    <cellStyle name="Output 3 3 3 3 16" xfId="43177" xr:uid="{00000000-0005-0000-0000-0000A7A80000}"/>
    <cellStyle name="Output 3 3 3 3 2" xfId="43178" xr:uid="{00000000-0005-0000-0000-0000A8A80000}"/>
    <cellStyle name="Output 3 3 3 3 3" xfId="43179" xr:uid="{00000000-0005-0000-0000-0000A9A80000}"/>
    <cellStyle name="Output 3 3 3 3 4" xfId="43180" xr:uid="{00000000-0005-0000-0000-0000AAA80000}"/>
    <cellStyle name="Output 3 3 3 3 5" xfId="43181" xr:uid="{00000000-0005-0000-0000-0000ABA80000}"/>
    <cellStyle name="Output 3 3 3 3 6" xfId="43182" xr:uid="{00000000-0005-0000-0000-0000ACA80000}"/>
    <cellStyle name="Output 3 3 3 3 7" xfId="43183" xr:uid="{00000000-0005-0000-0000-0000ADA80000}"/>
    <cellStyle name="Output 3 3 3 3 8" xfId="43184" xr:uid="{00000000-0005-0000-0000-0000AEA80000}"/>
    <cellStyle name="Output 3 3 3 3 9" xfId="43185" xr:uid="{00000000-0005-0000-0000-0000AFA80000}"/>
    <cellStyle name="Output 3 3 3 4" xfId="43186" xr:uid="{00000000-0005-0000-0000-0000B0A80000}"/>
    <cellStyle name="Output 3 3 3 4 10" xfId="43187" xr:uid="{00000000-0005-0000-0000-0000B1A80000}"/>
    <cellStyle name="Output 3 3 3 4 11" xfId="43188" xr:uid="{00000000-0005-0000-0000-0000B2A80000}"/>
    <cellStyle name="Output 3 3 3 4 12" xfId="43189" xr:uid="{00000000-0005-0000-0000-0000B3A80000}"/>
    <cellStyle name="Output 3 3 3 4 13" xfId="43190" xr:uid="{00000000-0005-0000-0000-0000B4A80000}"/>
    <cellStyle name="Output 3 3 3 4 14" xfId="43191" xr:uid="{00000000-0005-0000-0000-0000B5A80000}"/>
    <cellStyle name="Output 3 3 3 4 15" xfId="43192" xr:uid="{00000000-0005-0000-0000-0000B6A80000}"/>
    <cellStyle name="Output 3 3 3 4 16" xfId="43193" xr:uid="{00000000-0005-0000-0000-0000B7A80000}"/>
    <cellStyle name="Output 3 3 3 4 2" xfId="43194" xr:uid="{00000000-0005-0000-0000-0000B8A80000}"/>
    <cellStyle name="Output 3 3 3 4 3" xfId="43195" xr:uid="{00000000-0005-0000-0000-0000B9A80000}"/>
    <cellStyle name="Output 3 3 3 4 4" xfId="43196" xr:uid="{00000000-0005-0000-0000-0000BAA80000}"/>
    <cellStyle name="Output 3 3 3 4 5" xfId="43197" xr:uid="{00000000-0005-0000-0000-0000BBA80000}"/>
    <cellStyle name="Output 3 3 3 4 6" xfId="43198" xr:uid="{00000000-0005-0000-0000-0000BCA80000}"/>
    <cellStyle name="Output 3 3 3 4 7" xfId="43199" xr:uid="{00000000-0005-0000-0000-0000BDA80000}"/>
    <cellStyle name="Output 3 3 3 4 8" xfId="43200" xr:uid="{00000000-0005-0000-0000-0000BEA80000}"/>
    <cellStyle name="Output 3 3 3 4 9" xfId="43201" xr:uid="{00000000-0005-0000-0000-0000BFA80000}"/>
    <cellStyle name="Output 3 3 3 5" xfId="43202" xr:uid="{00000000-0005-0000-0000-0000C0A80000}"/>
    <cellStyle name="Output 3 3 3 5 10" xfId="43203" xr:uid="{00000000-0005-0000-0000-0000C1A80000}"/>
    <cellStyle name="Output 3 3 3 5 11" xfId="43204" xr:uid="{00000000-0005-0000-0000-0000C2A80000}"/>
    <cellStyle name="Output 3 3 3 5 12" xfId="43205" xr:uid="{00000000-0005-0000-0000-0000C3A80000}"/>
    <cellStyle name="Output 3 3 3 5 13" xfId="43206" xr:uid="{00000000-0005-0000-0000-0000C4A80000}"/>
    <cellStyle name="Output 3 3 3 5 14" xfId="43207" xr:uid="{00000000-0005-0000-0000-0000C5A80000}"/>
    <cellStyle name="Output 3 3 3 5 15" xfId="43208" xr:uid="{00000000-0005-0000-0000-0000C6A80000}"/>
    <cellStyle name="Output 3 3 3 5 2" xfId="43209" xr:uid="{00000000-0005-0000-0000-0000C7A80000}"/>
    <cellStyle name="Output 3 3 3 5 3" xfId="43210" xr:uid="{00000000-0005-0000-0000-0000C8A80000}"/>
    <cellStyle name="Output 3 3 3 5 4" xfId="43211" xr:uid="{00000000-0005-0000-0000-0000C9A80000}"/>
    <cellStyle name="Output 3 3 3 5 5" xfId="43212" xr:uid="{00000000-0005-0000-0000-0000CAA80000}"/>
    <cellStyle name="Output 3 3 3 5 6" xfId="43213" xr:uid="{00000000-0005-0000-0000-0000CBA80000}"/>
    <cellStyle name="Output 3 3 3 5 7" xfId="43214" xr:uid="{00000000-0005-0000-0000-0000CCA80000}"/>
    <cellStyle name="Output 3 3 3 5 8" xfId="43215" xr:uid="{00000000-0005-0000-0000-0000CDA80000}"/>
    <cellStyle name="Output 3 3 3 5 9" xfId="43216" xr:uid="{00000000-0005-0000-0000-0000CEA80000}"/>
    <cellStyle name="Output 3 3 3 6" xfId="43217" xr:uid="{00000000-0005-0000-0000-0000CFA80000}"/>
    <cellStyle name="Output 3 3 3 7" xfId="43218" xr:uid="{00000000-0005-0000-0000-0000D0A80000}"/>
    <cellStyle name="Output 3 3 3 8" xfId="43219" xr:uid="{00000000-0005-0000-0000-0000D1A80000}"/>
    <cellStyle name="Output 3 3 3 9" xfId="43220" xr:uid="{00000000-0005-0000-0000-0000D2A80000}"/>
    <cellStyle name="Output 3 3 4" xfId="43221" xr:uid="{00000000-0005-0000-0000-0000D3A80000}"/>
    <cellStyle name="Output 3 3 4 10" xfId="43222" xr:uid="{00000000-0005-0000-0000-0000D4A80000}"/>
    <cellStyle name="Output 3 3 4 11" xfId="43223" xr:uid="{00000000-0005-0000-0000-0000D5A80000}"/>
    <cellStyle name="Output 3 3 4 12" xfId="43224" xr:uid="{00000000-0005-0000-0000-0000D6A80000}"/>
    <cellStyle name="Output 3 3 4 13" xfId="43225" xr:uid="{00000000-0005-0000-0000-0000D7A80000}"/>
    <cellStyle name="Output 3 3 4 14" xfId="43226" xr:uid="{00000000-0005-0000-0000-0000D8A80000}"/>
    <cellStyle name="Output 3 3 4 15" xfId="43227" xr:uid="{00000000-0005-0000-0000-0000D9A80000}"/>
    <cellStyle name="Output 3 3 4 16" xfId="43228" xr:uid="{00000000-0005-0000-0000-0000DAA80000}"/>
    <cellStyle name="Output 3 3 4 2" xfId="43229" xr:uid="{00000000-0005-0000-0000-0000DBA80000}"/>
    <cellStyle name="Output 3 3 4 3" xfId="43230" xr:uid="{00000000-0005-0000-0000-0000DCA80000}"/>
    <cellStyle name="Output 3 3 4 4" xfId="43231" xr:uid="{00000000-0005-0000-0000-0000DDA80000}"/>
    <cellStyle name="Output 3 3 4 5" xfId="43232" xr:uid="{00000000-0005-0000-0000-0000DEA80000}"/>
    <cellStyle name="Output 3 3 4 6" xfId="43233" xr:uid="{00000000-0005-0000-0000-0000DFA80000}"/>
    <cellStyle name="Output 3 3 4 7" xfId="43234" xr:uid="{00000000-0005-0000-0000-0000E0A80000}"/>
    <cellStyle name="Output 3 3 4 8" xfId="43235" xr:uid="{00000000-0005-0000-0000-0000E1A80000}"/>
    <cellStyle name="Output 3 3 4 9" xfId="43236" xr:uid="{00000000-0005-0000-0000-0000E2A80000}"/>
    <cellStyle name="Output 3 3 5" xfId="43237" xr:uid="{00000000-0005-0000-0000-0000E3A80000}"/>
    <cellStyle name="Output 3 3 5 10" xfId="43238" xr:uid="{00000000-0005-0000-0000-0000E4A80000}"/>
    <cellStyle name="Output 3 3 5 11" xfId="43239" xr:uid="{00000000-0005-0000-0000-0000E5A80000}"/>
    <cellStyle name="Output 3 3 5 12" xfId="43240" xr:uid="{00000000-0005-0000-0000-0000E6A80000}"/>
    <cellStyle name="Output 3 3 5 13" xfId="43241" xr:uid="{00000000-0005-0000-0000-0000E7A80000}"/>
    <cellStyle name="Output 3 3 5 14" xfId="43242" xr:uid="{00000000-0005-0000-0000-0000E8A80000}"/>
    <cellStyle name="Output 3 3 5 15" xfId="43243" xr:uid="{00000000-0005-0000-0000-0000E9A80000}"/>
    <cellStyle name="Output 3 3 5 16" xfId="43244" xr:uid="{00000000-0005-0000-0000-0000EAA80000}"/>
    <cellStyle name="Output 3 3 5 2" xfId="43245" xr:uid="{00000000-0005-0000-0000-0000EBA80000}"/>
    <cellStyle name="Output 3 3 5 3" xfId="43246" xr:uid="{00000000-0005-0000-0000-0000ECA80000}"/>
    <cellStyle name="Output 3 3 5 4" xfId="43247" xr:uid="{00000000-0005-0000-0000-0000EDA80000}"/>
    <cellStyle name="Output 3 3 5 5" xfId="43248" xr:uid="{00000000-0005-0000-0000-0000EEA80000}"/>
    <cellStyle name="Output 3 3 5 6" xfId="43249" xr:uid="{00000000-0005-0000-0000-0000EFA80000}"/>
    <cellStyle name="Output 3 3 5 7" xfId="43250" xr:uid="{00000000-0005-0000-0000-0000F0A80000}"/>
    <cellStyle name="Output 3 3 5 8" xfId="43251" xr:uid="{00000000-0005-0000-0000-0000F1A80000}"/>
    <cellStyle name="Output 3 3 5 9" xfId="43252" xr:uid="{00000000-0005-0000-0000-0000F2A80000}"/>
    <cellStyle name="Output 3 3 6" xfId="43253" xr:uid="{00000000-0005-0000-0000-0000F3A80000}"/>
    <cellStyle name="Output 3 3 6 10" xfId="43254" xr:uid="{00000000-0005-0000-0000-0000F4A80000}"/>
    <cellStyle name="Output 3 3 6 11" xfId="43255" xr:uid="{00000000-0005-0000-0000-0000F5A80000}"/>
    <cellStyle name="Output 3 3 6 12" xfId="43256" xr:uid="{00000000-0005-0000-0000-0000F6A80000}"/>
    <cellStyle name="Output 3 3 6 13" xfId="43257" xr:uid="{00000000-0005-0000-0000-0000F7A80000}"/>
    <cellStyle name="Output 3 3 6 14" xfId="43258" xr:uid="{00000000-0005-0000-0000-0000F8A80000}"/>
    <cellStyle name="Output 3 3 6 15" xfId="43259" xr:uid="{00000000-0005-0000-0000-0000F9A80000}"/>
    <cellStyle name="Output 3 3 6 16" xfId="43260" xr:uid="{00000000-0005-0000-0000-0000FAA80000}"/>
    <cellStyle name="Output 3 3 6 2" xfId="43261" xr:uid="{00000000-0005-0000-0000-0000FBA80000}"/>
    <cellStyle name="Output 3 3 6 3" xfId="43262" xr:uid="{00000000-0005-0000-0000-0000FCA80000}"/>
    <cellStyle name="Output 3 3 6 4" xfId="43263" xr:uid="{00000000-0005-0000-0000-0000FDA80000}"/>
    <cellStyle name="Output 3 3 6 5" xfId="43264" xr:uid="{00000000-0005-0000-0000-0000FEA80000}"/>
    <cellStyle name="Output 3 3 6 6" xfId="43265" xr:uid="{00000000-0005-0000-0000-0000FFA80000}"/>
    <cellStyle name="Output 3 3 6 7" xfId="43266" xr:uid="{00000000-0005-0000-0000-000000A90000}"/>
    <cellStyle name="Output 3 3 6 8" xfId="43267" xr:uid="{00000000-0005-0000-0000-000001A90000}"/>
    <cellStyle name="Output 3 3 6 9" xfId="43268" xr:uid="{00000000-0005-0000-0000-000002A90000}"/>
    <cellStyle name="Output 3 3 7" xfId="43269" xr:uid="{00000000-0005-0000-0000-000003A90000}"/>
    <cellStyle name="Output 3 3 7 10" xfId="43270" xr:uid="{00000000-0005-0000-0000-000004A90000}"/>
    <cellStyle name="Output 3 3 7 11" xfId="43271" xr:uid="{00000000-0005-0000-0000-000005A90000}"/>
    <cellStyle name="Output 3 3 7 12" xfId="43272" xr:uid="{00000000-0005-0000-0000-000006A90000}"/>
    <cellStyle name="Output 3 3 7 13" xfId="43273" xr:uid="{00000000-0005-0000-0000-000007A90000}"/>
    <cellStyle name="Output 3 3 7 14" xfId="43274" xr:uid="{00000000-0005-0000-0000-000008A90000}"/>
    <cellStyle name="Output 3 3 7 15" xfId="43275" xr:uid="{00000000-0005-0000-0000-000009A90000}"/>
    <cellStyle name="Output 3 3 7 2" xfId="43276" xr:uid="{00000000-0005-0000-0000-00000AA90000}"/>
    <cellStyle name="Output 3 3 7 3" xfId="43277" xr:uid="{00000000-0005-0000-0000-00000BA90000}"/>
    <cellStyle name="Output 3 3 7 4" xfId="43278" xr:uid="{00000000-0005-0000-0000-00000CA90000}"/>
    <cellStyle name="Output 3 3 7 5" xfId="43279" xr:uid="{00000000-0005-0000-0000-00000DA90000}"/>
    <cellStyle name="Output 3 3 7 6" xfId="43280" xr:uid="{00000000-0005-0000-0000-00000EA90000}"/>
    <cellStyle name="Output 3 3 7 7" xfId="43281" xr:uid="{00000000-0005-0000-0000-00000FA90000}"/>
    <cellStyle name="Output 3 3 7 8" xfId="43282" xr:uid="{00000000-0005-0000-0000-000010A90000}"/>
    <cellStyle name="Output 3 3 7 9" xfId="43283" xr:uid="{00000000-0005-0000-0000-000011A90000}"/>
    <cellStyle name="Output 3 3 8" xfId="43284" xr:uid="{00000000-0005-0000-0000-000012A90000}"/>
    <cellStyle name="Output 3 3 9" xfId="43285" xr:uid="{00000000-0005-0000-0000-000013A90000}"/>
    <cellStyle name="Output 3 4" xfId="43286" xr:uid="{00000000-0005-0000-0000-000014A90000}"/>
    <cellStyle name="Output 3 4 10" xfId="43287" xr:uid="{00000000-0005-0000-0000-000015A90000}"/>
    <cellStyle name="Output 3 4 11" xfId="43288" xr:uid="{00000000-0005-0000-0000-000016A90000}"/>
    <cellStyle name="Output 3 4 12" xfId="43289" xr:uid="{00000000-0005-0000-0000-000017A90000}"/>
    <cellStyle name="Output 3 4 13" xfId="43290" xr:uid="{00000000-0005-0000-0000-000018A90000}"/>
    <cellStyle name="Output 3 4 14" xfId="43291" xr:uid="{00000000-0005-0000-0000-000019A90000}"/>
    <cellStyle name="Output 3 4 15" xfId="43292" xr:uid="{00000000-0005-0000-0000-00001AA90000}"/>
    <cellStyle name="Output 3 4 16" xfId="43293" xr:uid="{00000000-0005-0000-0000-00001BA90000}"/>
    <cellStyle name="Output 3 4 17" xfId="43294" xr:uid="{00000000-0005-0000-0000-00001CA90000}"/>
    <cellStyle name="Output 3 4 18" xfId="43295" xr:uid="{00000000-0005-0000-0000-00001DA90000}"/>
    <cellStyle name="Output 3 4 19" xfId="43296" xr:uid="{00000000-0005-0000-0000-00001EA90000}"/>
    <cellStyle name="Output 3 4 2" xfId="43297" xr:uid="{00000000-0005-0000-0000-00001FA90000}"/>
    <cellStyle name="Output 3 4 2 10" xfId="43298" xr:uid="{00000000-0005-0000-0000-000020A90000}"/>
    <cellStyle name="Output 3 4 2 11" xfId="43299" xr:uid="{00000000-0005-0000-0000-000021A90000}"/>
    <cellStyle name="Output 3 4 2 12" xfId="43300" xr:uid="{00000000-0005-0000-0000-000022A90000}"/>
    <cellStyle name="Output 3 4 2 13" xfId="43301" xr:uid="{00000000-0005-0000-0000-000023A90000}"/>
    <cellStyle name="Output 3 4 2 14" xfId="43302" xr:uid="{00000000-0005-0000-0000-000024A90000}"/>
    <cellStyle name="Output 3 4 2 15" xfId="43303" xr:uid="{00000000-0005-0000-0000-000025A90000}"/>
    <cellStyle name="Output 3 4 2 16" xfId="43304" xr:uid="{00000000-0005-0000-0000-000026A90000}"/>
    <cellStyle name="Output 3 4 2 17" xfId="43305" xr:uid="{00000000-0005-0000-0000-000027A90000}"/>
    <cellStyle name="Output 3 4 2 18" xfId="43306" xr:uid="{00000000-0005-0000-0000-000028A90000}"/>
    <cellStyle name="Output 3 4 2 19" xfId="43307" xr:uid="{00000000-0005-0000-0000-000029A90000}"/>
    <cellStyle name="Output 3 4 2 2" xfId="43308" xr:uid="{00000000-0005-0000-0000-00002AA90000}"/>
    <cellStyle name="Output 3 4 2 2 10" xfId="43309" xr:uid="{00000000-0005-0000-0000-00002BA90000}"/>
    <cellStyle name="Output 3 4 2 2 11" xfId="43310" xr:uid="{00000000-0005-0000-0000-00002CA90000}"/>
    <cellStyle name="Output 3 4 2 2 12" xfId="43311" xr:uid="{00000000-0005-0000-0000-00002DA90000}"/>
    <cellStyle name="Output 3 4 2 2 13" xfId="43312" xr:uid="{00000000-0005-0000-0000-00002EA90000}"/>
    <cellStyle name="Output 3 4 2 2 14" xfId="43313" xr:uid="{00000000-0005-0000-0000-00002FA90000}"/>
    <cellStyle name="Output 3 4 2 2 15" xfId="43314" xr:uid="{00000000-0005-0000-0000-000030A90000}"/>
    <cellStyle name="Output 3 4 2 2 16" xfId="43315" xr:uid="{00000000-0005-0000-0000-000031A90000}"/>
    <cellStyle name="Output 3 4 2 2 2" xfId="43316" xr:uid="{00000000-0005-0000-0000-000032A90000}"/>
    <cellStyle name="Output 3 4 2 2 3" xfId="43317" xr:uid="{00000000-0005-0000-0000-000033A90000}"/>
    <cellStyle name="Output 3 4 2 2 4" xfId="43318" xr:uid="{00000000-0005-0000-0000-000034A90000}"/>
    <cellStyle name="Output 3 4 2 2 5" xfId="43319" xr:uid="{00000000-0005-0000-0000-000035A90000}"/>
    <cellStyle name="Output 3 4 2 2 6" xfId="43320" xr:uid="{00000000-0005-0000-0000-000036A90000}"/>
    <cellStyle name="Output 3 4 2 2 7" xfId="43321" xr:uid="{00000000-0005-0000-0000-000037A90000}"/>
    <cellStyle name="Output 3 4 2 2 8" xfId="43322" xr:uid="{00000000-0005-0000-0000-000038A90000}"/>
    <cellStyle name="Output 3 4 2 2 9" xfId="43323" xr:uid="{00000000-0005-0000-0000-000039A90000}"/>
    <cellStyle name="Output 3 4 2 20" xfId="43324" xr:uid="{00000000-0005-0000-0000-00003AA90000}"/>
    <cellStyle name="Output 3 4 2 21" xfId="43325" xr:uid="{00000000-0005-0000-0000-00003BA90000}"/>
    <cellStyle name="Output 3 4 2 3" xfId="43326" xr:uid="{00000000-0005-0000-0000-00003CA90000}"/>
    <cellStyle name="Output 3 4 2 3 10" xfId="43327" xr:uid="{00000000-0005-0000-0000-00003DA90000}"/>
    <cellStyle name="Output 3 4 2 3 11" xfId="43328" xr:uid="{00000000-0005-0000-0000-00003EA90000}"/>
    <cellStyle name="Output 3 4 2 3 12" xfId="43329" xr:uid="{00000000-0005-0000-0000-00003FA90000}"/>
    <cellStyle name="Output 3 4 2 3 13" xfId="43330" xr:uid="{00000000-0005-0000-0000-000040A90000}"/>
    <cellStyle name="Output 3 4 2 3 14" xfId="43331" xr:uid="{00000000-0005-0000-0000-000041A90000}"/>
    <cellStyle name="Output 3 4 2 3 15" xfId="43332" xr:uid="{00000000-0005-0000-0000-000042A90000}"/>
    <cellStyle name="Output 3 4 2 3 16" xfId="43333" xr:uid="{00000000-0005-0000-0000-000043A90000}"/>
    <cellStyle name="Output 3 4 2 3 2" xfId="43334" xr:uid="{00000000-0005-0000-0000-000044A90000}"/>
    <cellStyle name="Output 3 4 2 3 3" xfId="43335" xr:uid="{00000000-0005-0000-0000-000045A90000}"/>
    <cellStyle name="Output 3 4 2 3 4" xfId="43336" xr:uid="{00000000-0005-0000-0000-000046A90000}"/>
    <cellStyle name="Output 3 4 2 3 5" xfId="43337" xr:uid="{00000000-0005-0000-0000-000047A90000}"/>
    <cellStyle name="Output 3 4 2 3 6" xfId="43338" xr:uid="{00000000-0005-0000-0000-000048A90000}"/>
    <cellStyle name="Output 3 4 2 3 7" xfId="43339" xr:uid="{00000000-0005-0000-0000-000049A90000}"/>
    <cellStyle name="Output 3 4 2 3 8" xfId="43340" xr:uid="{00000000-0005-0000-0000-00004AA90000}"/>
    <cellStyle name="Output 3 4 2 3 9" xfId="43341" xr:uid="{00000000-0005-0000-0000-00004BA90000}"/>
    <cellStyle name="Output 3 4 2 4" xfId="43342" xr:uid="{00000000-0005-0000-0000-00004CA90000}"/>
    <cellStyle name="Output 3 4 2 4 10" xfId="43343" xr:uid="{00000000-0005-0000-0000-00004DA90000}"/>
    <cellStyle name="Output 3 4 2 4 11" xfId="43344" xr:uid="{00000000-0005-0000-0000-00004EA90000}"/>
    <cellStyle name="Output 3 4 2 4 12" xfId="43345" xr:uid="{00000000-0005-0000-0000-00004FA90000}"/>
    <cellStyle name="Output 3 4 2 4 13" xfId="43346" xr:uid="{00000000-0005-0000-0000-000050A90000}"/>
    <cellStyle name="Output 3 4 2 4 14" xfId="43347" xr:uid="{00000000-0005-0000-0000-000051A90000}"/>
    <cellStyle name="Output 3 4 2 4 15" xfId="43348" xr:uid="{00000000-0005-0000-0000-000052A90000}"/>
    <cellStyle name="Output 3 4 2 4 16" xfId="43349" xr:uid="{00000000-0005-0000-0000-000053A90000}"/>
    <cellStyle name="Output 3 4 2 4 2" xfId="43350" xr:uid="{00000000-0005-0000-0000-000054A90000}"/>
    <cellStyle name="Output 3 4 2 4 3" xfId="43351" xr:uid="{00000000-0005-0000-0000-000055A90000}"/>
    <cellStyle name="Output 3 4 2 4 4" xfId="43352" xr:uid="{00000000-0005-0000-0000-000056A90000}"/>
    <cellStyle name="Output 3 4 2 4 5" xfId="43353" xr:uid="{00000000-0005-0000-0000-000057A90000}"/>
    <cellStyle name="Output 3 4 2 4 6" xfId="43354" xr:uid="{00000000-0005-0000-0000-000058A90000}"/>
    <cellStyle name="Output 3 4 2 4 7" xfId="43355" xr:uid="{00000000-0005-0000-0000-000059A90000}"/>
    <cellStyle name="Output 3 4 2 4 8" xfId="43356" xr:uid="{00000000-0005-0000-0000-00005AA90000}"/>
    <cellStyle name="Output 3 4 2 4 9" xfId="43357" xr:uid="{00000000-0005-0000-0000-00005BA90000}"/>
    <cellStyle name="Output 3 4 2 5" xfId="43358" xr:uid="{00000000-0005-0000-0000-00005CA90000}"/>
    <cellStyle name="Output 3 4 2 5 10" xfId="43359" xr:uid="{00000000-0005-0000-0000-00005DA90000}"/>
    <cellStyle name="Output 3 4 2 5 11" xfId="43360" xr:uid="{00000000-0005-0000-0000-00005EA90000}"/>
    <cellStyle name="Output 3 4 2 5 12" xfId="43361" xr:uid="{00000000-0005-0000-0000-00005FA90000}"/>
    <cellStyle name="Output 3 4 2 5 13" xfId="43362" xr:uid="{00000000-0005-0000-0000-000060A90000}"/>
    <cellStyle name="Output 3 4 2 5 14" xfId="43363" xr:uid="{00000000-0005-0000-0000-000061A90000}"/>
    <cellStyle name="Output 3 4 2 5 15" xfId="43364" xr:uid="{00000000-0005-0000-0000-000062A90000}"/>
    <cellStyle name="Output 3 4 2 5 2" xfId="43365" xr:uid="{00000000-0005-0000-0000-000063A90000}"/>
    <cellStyle name="Output 3 4 2 5 3" xfId="43366" xr:uid="{00000000-0005-0000-0000-000064A90000}"/>
    <cellStyle name="Output 3 4 2 5 4" xfId="43367" xr:uid="{00000000-0005-0000-0000-000065A90000}"/>
    <cellStyle name="Output 3 4 2 5 5" xfId="43368" xr:uid="{00000000-0005-0000-0000-000066A90000}"/>
    <cellStyle name="Output 3 4 2 5 6" xfId="43369" xr:uid="{00000000-0005-0000-0000-000067A90000}"/>
    <cellStyle name="Output 3 4 2 5 7" xfId="43370" xr:uid="{00000000-0005-0000-0000-000068A90000}"/>
    <cellStyle name="Output 3 4 2 5 8" xfId="43371" xr:uid="{00000000-0005-0000-0000-000069A90000}"/>
    <cellStyle name="Output 3 4 2 5 9" xfId="43372" xr:uid="{00000000-0005-0000-0000-00006AA90000}"/>
    <cellStyle name="Output 3 4 2 6" xfId="43373" xr:uid="{00000000-0005-0000-0000-00006BA90000}"/>
    <cellStyle name="Output 3 4 2 7" xfId="43374" xr:uid="{00000000-0005-0000-0000-00006CA90000}"/>
    <cellStyle name="Output 3 4 2 8" xfId="43375" xr:uid="{00000000-0005-0000-0000-00006DA90000}"/>
    <cellStyle name="Output 3 4 2 9" xfId="43376" xr:uid="{00000000-0005-0000-0000-00006EA90000}"/>
    <cellStyle name="Output 3 4 20" xfId="43377" xr:uid="{00000000-0005-0000-0000-00006FA90000}"/>
    <cellStyle name="Output 3 4 21" xfId="43378" xr:uid="{00000000-0005-0000-0000-000070A90000}"/>
    <cellStyle name="Output 3 4 22" xfId="43379" xr:uid="{00000000-0005-0000-0000-000071A90000}"/>
    <cellStyle name="Output 3 4 23" xfId="43380" xr:uid="{00000000-0005-0000-0000-000072A90000}"/>
    <cellStyle name="Output 3 4 3" xfId="43381" xr:uid="{00000000-0005-0000-0000-000073A90000}"/>
    <cellStyle name="Output 3 4 3 10" xfId="43382" xr:uid="{00000000-0005-0000-0000-000074A90000}"/>
    <cellStyle name="Output 3 4 3 11" xfId="43383" xr:uid="{00000000-0005-0000-0000-000075A90000}"/>
    <cellStyle name="Output 3 4 3 12" xfId="43384" xr:uid="{00000000-0005-0000-0000-000076A90000}"/>
    <cellStyle name="Output 3 4 3 13" xfId="43385" xr:uid="{00000000-0005-0000-0000-000077A90000}"/>
    <cellStyle name="Output 3 4 3 14" xfId="43386" xr:uid="{00000000-0005-0000-0000-000078A90000}"/>
    <cellStyle name="Output 3 4 3 15" xfId="43387" xr:uid="{00000000-0005-0000-0000-000079A90000}"/>
    <cellStyle name="Output 3 4 3 16" xfId="43388" xr:uid="{00000000-0005-0000-0000-00007AA90000}"/>
    <cellStyle name="Output 3 4 3 17" xfId="43389" xr:uid="{00000000-0005-0000-0000-00007BA90000}"/>
    <cellStyle name="Output 3 4 3 18" xfId="43390" xr:uid="{00000000-0005-0000-0000-00007CA90000}"/>
    <cellStyle name="Output 3 4 3 19" xfId="43391" xr:uid="{00000000-0005-0000-0000-00007DA90000}"/>
    <cellStyle name="Output 3 4 3 2" xfId="43392" xr:uid="{00000000-0005-0000-0000-00007EA90000}"/>
    <cellStyle name="Output 3 4 3 2 10" xfId="43393" xr:uid="{00000000-0005-0000-0000-00007FA90000}"/>
    <cellStyle name="Output 3 4 3 2 11" xfId="43394" xr:uid="{00000000-0005-0000-0000-000080A90000}"/>
    <cellStyle name="Output 3 4 3 2 12" xfId="43395" xr:uid="{00000000-0005-0000-0000-000081A90000}"/>
    <cellStyle name="Output 3 4 3 2 13" xfId="43396" xr:uid="{00000000-0005-0000-0000-000082A90000}"/>
    <cellStyle name="Output 3 4 3 2 14" xfId="43397" xr:uid="{00000000-0005-0000-0000-000083A90000}"/>
    <cellStyle name="Output 3 4 3 2 15" xfId="43398" xr:uid="{00000000-0005-0000-0000-000084A90000}"/>
    <cellStyle name="Output 3 4 3 2 16" xfId="43399" xr:uid="{00000000-0005-0000-0000-000085A90000}"/>
    <cellStyle name="Output 3 4 3 2 2" xfId="43400" xr:uid="{00000000-0005-0000-0000-000086A90000}"/>
    <cellStyle name="Output 3 4 3 2 3" xfId="43401" xr:uid="{00000000-0005-0000-0000-000087A90000}"/>
    <cellStyle name="Output 3 4 3 2 4" xfId="43402" xr:uid="{00000000-0005-0000-0000-000088A90000}"/>
    <cellStyle name="Output 3 4 3 2 5" xfId="43403" xr:uid="{00000000-0005-0000-0000-000089A90000}"/>
    <cellStyle name="Output 3 4 3 2 6" xfId="43404" xr:uid="{00000000-0005-0000-0000-00008AA90000}"/>
    <cellStyle name="Output 3 4 3 2 7" xfId="43405" xr:uid="{00000000-0005-0000-0000-00008BA90000}"/>
    <cellStyle name="Output 3 4 3 2 8" xfId="43406" xr:uid="{00000000-0005-0000-0000-00008CA90000}"/>
    <cellStyle name="Output 3 4 3 2 9" xfId="43407" xr:uid="{00000000-0005-0000-0000-00008DA90000}"/>
    <cellStyle name="Output 3 4 3 20" xfId="43408" xr:uid="{00000000-0005-0000-0000-00008EA90000}"/>
    <cellStyle name="Output 3 4 3 21" xfId="43409" xr:uid="{00000000-0005-0000-0000-00008FA90000}"/>
    <cellStyle name="Output 3 4 3 3" xfId="43410" xr:uid="{00000000-0005-0000-0000-000090A90000}"/>
    <cellStyle name="Output 3 4 3 3 10" xfId="43411" xr:uid="{00000000-0005-0000-0000-000091A90000}"/>
    <cellStyle name="Output 3 4 3 3 11" xfId="43412" xr:uid="{00000000-0005-0000-0000-000092A90000}"/>
    <cellStyle name="Output 3 4 3 3 12" xfId="43413" xr:uid="{00000000-0005-0000-0000-000093A90000}"/>
    <cellStyle name="Output 3 4 3 3 13" xfId="43414" xr:uid="{00000000-0005-0000-0000-000094A90000}"/>
    <cellStyle name="Output 3 4 3 3 14" xfId="43415" xr:uid="{00000000-0005-0000-0000-000095A90000}"/>
    <cellStyle name="Output 3 4 3 3 15" xfId="43416" xr:uid="{00000000-0005-0000-0000-000096A90000}"/>
    <cellStyle name="Output 3 4 3 3 16" xfId="43417" xr:uid="{00000000-0005-0000-0000-000097A90000}"/>
    <cellStyle name="Output 3 4 3 3 2" xfId="43418" xr:uid="{00000000-0005-0000-0000-000098A90000}"/>
    <cellStyle name="Output 3 4 3 3 3" xfId="43419" xr:uid="{00000000-0005-0000-0000-000099A90000}"/>
    <cellStyle name="Output 3 4 3 3 4" xfId="43420" xr:uid="{00000000-0005-0000-0000-00009AA90000}"/>
    <cellStyle name="Output 3 4 3 3 5" xfId="43421" xr:uid="{00000000-0005-0000-0000-00009BA90000}"/>
    <cellStyle name="Output 3 4 3 3 6" xfId="43422" xr:uid="{00000000-0005-0000-0000-00009CA90000}"/>
    <cellStyle name="Output 3 4 3 3 7" xfId="43423" xr:uid="{00000000-0005-0000-0000-00009DA90000}"/>
    <cellStyle name="Output 3 4 3 3 8" xfId="43424" xr:uid="{00000000-0005-0000-0000-00009EA90000}"/>
    <cellStyle name="Output 3 4 3 3 9" xfId="43425" xr:uid="{00000000-0005-0000-0000-00009FA90000}"/>
    <cellStyle name="Output 3 4 3 4" xfId="43426" xr:uid="{00000000-0005-0000-0000-0000A0A90000}"/>
    <cellStyle name="Output 3 4 3 4 10" xfId="43427" xr:uid="{00000000-0005-0000-0000-0000A1A90000}"/>
    <cellStyle name="Output 3 4 3 4 11" xfId="43428" xr:uid="{00000000-0005-0000-0000-0000A2A90000}"/>
    <cellStyle name="Output 3 4 3 4 12" xfId="43429" xr:uid="{00000000-0005-0000-0000-0000A3A90000}"/>
    <cellStyle name="Output 3 4 3 4 13" xfId="43430" xr:uid="{00000000-0005-0000-0000-0000A4A90000}"/>
    <cellStyle name="Output 3 4 3 4 14" xfId="43431" xr:uid="{00000000-0005-0000-0000-0000A5A90000}"/>
    <cellStyle name="Output 3 4 3 4 15" xfId="43432" xr:uid="{00000000-0005-0000-0000-0000A6A90000}"/>
    <cellStyle name="Output 3 4 3 4 16" xfId="43433" xr:uid="{00000000-0005-0000-0000-0000A7A90000}"/>
    <cellStyle name="Output 3 4 3 4 2" xfId="43434" xr:uid="{00000000-0005-0000-0000-0000A8A90000}"/>
    <cellStyle name="Output 3 4 3 4 3" xfId="43435" xr:uid="{00000000-0005-0000-0000-0000A9A90000}"/>
    <cellStyle name="Output 3 4 3 4 4" xfId="43436" xr:uid="{00000000-0005-0000-0000-0000AAA90000}"/>
    <cellStyle name="Output 3 4 3 4 5" xfId="43437" xr:uid="{00000000-0005-0000-0000-0000ABA90000}"/>
    <cellStyle name="Output 3 4 3 4 6" xfId="43438" xr:uid="{00000000-0005-0000-0000-0000ACA90000}"/>
    <cellStyle name="Output 3 4 3 4 7" xfId="43439" xr:uid="{00000000-0005-0000-0000-0000ADA90000}"/>
    <cellStyle name="Output 3 4 3 4 8" xfId="43440" xr:uid="{00000000-0005-0000-0000-0000AEA90000}"/>
    <cellStyle name="Output 3 4 3 4 9" xfId="43441" xr:uid="{00000000-0005-0000-0000-0000AFA90000}"/>
    <cellStyle name="Output 3 4 3 5" xfId="43442" xr:uid="{00000000-0005-0000-0000-0000B0A90000}"/>
    <cellStyle name="Output 3 4 3 5 10" xfId="43443" xr:uid="{00000000-0005-0000-0000-0000B1A90000}"/>
    <cellStyle name="Output 3 4 3 5 11" xfId="43444" xr:uid="{00000000-0005-0000-0000-0000B2A90000}"/>
    <cellStyle name="Output 3 4 3 5 12" xfId="43445" xr:uid="{00000000-0005-0000-0000-0000B3A90000}"/>
    <cellStyle name="Output 3 4 3 5 13" xfId="43446" xr:uid="{00000000-0005-0000-0000-0000B4A90000}"/>
    <cellStyle name="Output 3 4 3 5 14" xfId="43447" xr:uid="{00000000-0005-0000-0000-0000B5A90000}"/>
    <cellStyle name="Output 3 4 3 5 15" xfId="43448" xr:uid="{00000000-0005-0000-0000-0000B6A90000}"/>
    <cellStyle name="Output 3 4 3 5 2" xfId="43449" xr:uid="{00000000-0005-0000-0000-0000B7A90000}"/>
    <cellStyle name="Output 3 4 3 5 3" xfId="43450" xr:uid="{00000000-0005-0000-0000-0000B8A90000}"/>
    <cellStyle name="Output 3 4 3 5 4" xfId="43451" xr:uid="{00000000-0005-0000-0000-0000B9A90000}"/>
    <cellStyle name="Output 3 4 3 5 5" xfId="43452" xr:uid="{00000000-0005-0000-0000-0000BAA90000}"/>
    <cellStyle name="Output 3 4 3 5 6" xfId="43453" xr:uid="{00000000-0005-0000-0000-0000BBA90000}"/>
    <cellStyle name="Output 3 4 3 5 7" xfId="43454" xr:uid="{00000000-0005-0000-0000-0000BCA90000}"/>
    <cellStyle name="Output 3 4 3 5 8" xfId="43455" xr:uid="{00000000-0005-0000-0000-0000BDA90000}"/>
    <cellStyle name="Output 3 4 3 5 9" xfId="43456" xr:uid="{00000000-0005-0000-0000-0000BEA90000}"/>
    <cellStyle name="Output 3 4 3 6" xfId="43457" xr:uid="{00000000-0005-0000-0000-0000BFA90000}"/>
    <cellStyle name="Output 3 4 3 7" xfId="43458" xr:uid="{00000000-0005-0000-0000-0000C0A90000}"/>
    <cellStyle name="Output 3 4 3 8" xfId="43459" xr:uid="{00000000-0005-0000-0000-0000C1A90000}"/>
    <cellStyle name="Output 3 4 3 9" xfId="43460" xr:uid="{00000000-0005-0000-0000-0000C2A90000}"/>
    <cellStyle name="Output 3 4 4" xfId="43461" xr:uid="{00000000-0005-0000-0000-0000C3A90000}"/>
    <cellStyle name="Output 3 4 4 10" xfId="43462" xr:uid="{00000000-0005-0000-0000-0000C4A90000}"/>
    <cellStyle name="Output 3 4 4 11" xfId="43463" xr:uid="{00000000-0005-0000-0000-0000C5A90000}"/>
    <cellStyle name="Output 3 4 4 12" xfId="43464" xr:uid="{00000000-0005-0000-0000-0000C6A90000}"/>
    <cellStyle name="Output 3 4 4 13" xfId="43465" xr:uid="{00000000-0005-0000-0000-0000C7A90000}"/>
    <cellStyle name="Output 3 4 4 14" xfId="43466" xr:uid="{00000000-0005-0000-0000-0000C8A90000}"/>
    <cellStyle name="Output 3 4 4 15" xfId="43467" xr:uid="{00000000-0005-0000-0000-0000C9A90000}"/>
    <cellStyle name="Output 3 4 4 16" xfId="43468" xr:uid="{00000000-0005-0000-0000-0000CAA90000}"/>
    <cellStyle name="Output 3 4 4 2" xfId="43469" xr:uid="{00000000-0005-0000-0000-0000CBA90000}"/>
    <cellStyle name="Output 3 4 4 3" xfId="43470" xr:uid="{00000000-0005-0000-0000-0000CCA90000}"/>
    <cellStyle name="Output 3 4 4 4" xfId="43471" xr:uid="{00000000-0005-0000-0000-0000CDA90000}"/>
    <cellStyle name="Output 3 4 4 5" xfId="43472" xr:uid="{00000000-0005-0000-0000-0000CEA90000}"/>
    <cellStyle name="Output 3 4 4 6" xfId="43473" xr:uid="{00000000-0005-0000-0000-0000CFA90000}"/>
    <cellStyle name="Output 3 4 4 7" xfId="43474" xr:uid="{00000000-0005-0000-0000-0000D0A90000}"/>
    <cellStyle name="Output 3 4 4 8" xfId="43475" xr:uid="{00000000-0005-0000-0000-0000D1A90000}"/>
    <cellStyle name="Output 3 4 4 9" xfId="43476" xr:uid="{00000000-0005-0000-0000-0000D2A90000}"/>
    <cellStyle name="Output 3 4 5" xfId="43477" xr:uid="{00000000-0005-0000-0000-0000D3A90000}"/>
    <cellStyle name="Output 3 4 5 10" xfId="43478" xr:uid="{00000000-0005-0000-0000-0000D4A90000}"/>
    <cellStyle name="Output 3 4 5 11" xfId="43479" xr:uid="{00000000-0005-0000-0000-0000D5A90000}"/>
    <cellStyle name="Output 3 4 5 12" xfId="43480" xr:uid="{00000000-0005-0000-0000-0000D6A90000}"/>
    <cellStyle name="Output 3 4 5 13" xfId="43481" xr:uid="{00000000-0005-0000-0000-0000D7A90000}"/>
    <cellStyle name="Output 3 4 5 14" xfId="43482" xr:uid="{00000000-0005-0000-0000-0000D8A90000}"/>
    <cellStyle name="Output 3 4 5 15" xfId="43483" xr:uid="{00000000-0005-0000-0000-0000D9A90000}"/>
    <cellStyle name="Output 3 4 5 16" xfId="43484" xr:uid="{00000000-0005-0000-0000-0000DAA90000}"/>
    <cellStyle name="Output 3 4 5 2" xfId="43485" xr:uid="{00000000-0005-0000-0000-0000DBA90000}"/>
    <cellStyle name="Output 3 4 5 3" xfId="43486" xr:uid="{00000000-0005-0000-0000-0000DCA90000}"/>
    <cellStyle name="Output 3 4 5 4" xfId="43487" xr:uid="{00000000-0005-0000-0000-0000DDA90000}"/>
    <cellStyle name="Output 3 4 5 5" xfId="43488" xr:uid="{00000000-0005-0000-0000-0000DEA90000}"/>
    <cellStyle name="Output 3 4 5 6" xfId="43489" xr:uid="{00000000-0005-0000-0000-0000DFA90000}"/>
    <cellStyle name="Output 3 4 5 7" xfId="43490" xr:uid="{00000000-0005-0000-0000-0000E0A90000}"/>
    <cellStyle name="Output 3 4 5 8" xfId="43491" xr:uid="{00000000-0005-0000-0000-0000E1A90000}"/>
    <cellStyle name="Output 3 4 5 9" xfId="43492" xr:uid="{00000000-0005-0000-0000-0000E2A90000}"/>
    <cellStyle name="Output 3 4 6" xfId="43493" xr:uid="{00000000-0005-0000-0000-0000E3A90000}"/>
    <cellStyle name="Output 3 4 6 10" xfId="43494" xr:uid="{00000000-0005-0000-0000-0000E4A90000}"/>
    <cellStyle name="Output 3 4 6 11" xfId="43495" xr:uid="{00000000-0005-0000-0000-0000E5A90000}"/>
    <cellStyle name="Output 3 4 6 12" xfId="43496" xr:uid="{00000000-0005-0000-0000-0000E6A90000}"/>
    <cellStyle name="Output 3 4 6 13" xfId="43497" xr:uid="{00000000-0005-0000-0000-0000E7A90000}"/>
    <cellStyle name="Output 3 4 6 14" xfId="43498" xr:uid="{00000000-0005-0000-0000-0000E8A90000}"/>
    <cellStyle name="Output 3 4 6 15" xfId="43499" xr:uid="{00000000-0005-0000-0000-0000E9A90000}"/>
    <cellStyle name="Output 3 4 6 16" xfId="43500" xr:uid="{00000000-0005-0000-0000-0000EAA90000}"/>
    <cellStyle name="Output 3 4 6 2" xfId="43501" xr:uid="{00000000-0005-0000-0000-0000EBA90000}"/>
    <cellStyle name="Output 3 4 6 3" xfId="43502" xr:uid="{00000000-0005-0000-0000-0000ECA90000}"/>
    <cellStyle name="Output 3 4 6 4" xfId="43503" xr:uid="{00000000-0005-0000-0000-0000EDA90000}"/>
    <cellStyle name="Output 3 4 6 5" xfId="43504" xr:uid="{00000000-0005-0000-0000-0000EEA90000}"/>
    <cellStyle name="Output 3 4 6 6" xfId="43505" xr:uid="{00000000-0005-0000-0000-0000EFA90000}"/>
    <cellStyle name="Output 3 4 6 7" xfId="43506" xr:uid="{00000000-0005-0000-0000-0000F0A90000}"/>
    <cellStyle name="Output 3 4 6 8" xfId="43507" xr:uid="{00000000-0005-0000-0000-0000F1A90000}"/>
    <cellStyle name="Output 3 4 6 9" xfId="43508" xr:uid="{00000000-0005-0000-0000-0000F2A90000}"/>
    <cellStyle name="Output 3 4 7" xfId="43509" xr:uid="{00000000-0005-0000-0000-0000F3A90000}"/>
    <cellStyle name="Output 3 4 7 10" xfId="43510" xr:uid="{00000000-0005-0000-0000-0000F4A90000}"/>
    <cellStyle name="Output 3 4 7 11" xfId="43511" xr:uid="{00000000-0005-0000-0000-0000F5A90000}"/>
    <cellStyle name="Output 3 4 7 12" xfId="43512" xr:uid="{00000000-0005-0000-0000-0000F6A90000}"/>
    <cellStyle name="Output 3 4 7 13" xfId="43513" xr:uid="{00000000-0005-0000-0000-0000F7A90000}"/>
    <cellStyle name="Output 3 4 7 14" xfId="43514" xr:uid="{00000000-0005-0000-0000-0000F8A90000}"/>
    <cellStyle name="Output 3 4 7 15" xfId="43515" xr:uid="{00000000-0005-0000-0000-0000F9A90000}"/>
    <cellStyle name="Output 3 4 7 2" xfId="43516" xr:uid="{00000000-0005-0000-0000-0000FAA90000}"/>
    <cellStyle name="Output 3 4 7 3" xfId="43517" xr:uid="{00000000-0005-0000-0000-0000FBA90000}"/>
    <cellStyle name="Output 3 4 7 4" xfId="43518" xr:uid="{00000000-0005-0000-0000-0000FCA90000}"/>
    <cellStyle name="Output 3 4 7 5" xfId="43519" xr:uid="{00000000-0005-0000-0000-0000FDA90000}"/>
    <cellStyle name="Output 3 4 7 6" xfId="43520" xr:uid="{00000000-0005-0000-0000-0000FEA90000}"/>
    <cellStyle name="Output 3 4 7 7" xfId="43521" xr:uid="{00000000-0005-0000-0000-0000FFA90000}"/>
    <cellStyle name="Output 3 4 7 8" xfId="43522" xr:uid="{00000000-0005-0000-0000-000000AA0000}"/>
    <cellStyle name="Output 3 4 7 9" xfId="43523" xr:uid="{00000000-0005-0000-0000-000001AA0000}"/>
    <cellStyle name="Output 3 4 8" xfId="43524" xr:uid="{00000000-0005-0000-0000-000002AA0000}"/>
    <cellStyle name="Output 3 4 9" xfId="43525" xr:uid="{00000000-0005-0000-0000-000003AA0000}"/>
    <cellStyle name="Output 3 5" xfId="43526" xr:uid="{00000000-0005-0000-0000-000004AA0000}"/>
    <cellStyle name="Output 3 5 10" xfId="43527" xr:uid="{00000000-0005-0000-0000-000005AA0000}"/>
    <cellStyle name="Output 3 5 11" xfId="43528" xr:uid="{00000000-0005-0000-0000-000006AA0000}"/>
    <cellStyle name="Output 3 5 12" xfId="43529" xr:uid="{00000000-0005-0000-0000-000007AA0000}"/>
    <cellStyle name="Output 3 5 13" xfId="43530" xr:uid="{00000000-0005-0000-0000-000008AA0000}"/>
    <cellStyle name="Output 3 5 14" xfId="43531" xr:uid="{00000000-0005-0000-0000-000009AA0000}"/>
    <cellStyle name="Output 3 5 15" xfId="43532" xr:uid="{00000000-0005-0000-0000-00000AAA0000}"/>
    <cellStyle name="Output 3 5 16" xfId="43533" xr:uid="{00000000-0005-0000-0000-00000BAA0000}"/>
    <cellStyle name="Output 3 5 17" xfId="43534" xr:uid="{00000000-0005-0000-0000-00000CAA0000}"/>
    <cellStyle name="Output 3 5 18" xfId="43535" xr:uid="{00000000-0005-0000-0000-00000DAA0000}"/>
    <cellStyle name="Output 3 5 19" xfId="43536" xr:uid="{00000000-0005-0000-0000-00000EAA0000}"/>
    <cellStyle name="Output 3 5 2" xfId="43537" xr:uid="{00000000-0005-0000-0000-00000FAA0000}"/>
    <cellStyle name="Output 3 5 2 10" xfId="43538" xr:uid="{00000000-0005-0000-0000-000010AA0000}"/>
    <cellStyle name="Output 3 5 2 11" xfId="43539" xr:uid="{00000000-0005-0000-0000-000011AA0000}"/>
    <cellStyle name="Output 3 5 2 12" xfId="43540" xr:uid="{00000000-0005-0000-0000-000012AA0000}"/>
    <cellStyle name="Output 3 5 2 13" xfId="43541" xr:uid="{00000000-0005-0000-0000-000013AA0000}"/>
    <cellStyle name="Output 3 5 2 14" xfId="43542" xr:uid="{00000000-0005-0000-0000-000014AA0000}"/>
    <cellStyle name="Output 3 5 2 15" xfId="43543" xr:uid="{00000000-0005-0000-0000-000015AA0000}"/>
    <cellStyle name="Output 3 5 2 16" xfId="43544" xr:uid="{00000000-0005-0000-0000-000016AA0000}"/>
    <cellStyle name="Output 3 5 2 2" xfId="43545" xr:uid="{00000000-0005-0000-0000-000017AA0000}"/>
    <cellStyle name="Output 3 5 2 3" xfId="43546" xr:uid="{00000000-0005-0000-0000-000018AA0000}"/>
    <cellStyle name="Output 3 5 2 4" xfId="43547" xr:uid="{00000000-0005-0000-0000-000019AA0000}"/>
    <cellStyle name="Output 3 5 2 5" xfId="43548" xr:uid="{00000000-0005-0000-0000-00001AAA0000}"/>
    <cellStyle name="Output 3 5 2 6" xfId="43549" xr:uid="{00000000-0005-0000-0000-00001BAA0000}"/>
    <cellStyle name="Output 3 5 2 7" xfId="43550" xr:uid="{00000000-0005-0000-0000-00001CAA0000}"/>
    <cellStyle name="Output 3 5 2 8" xfId="43551" xr:uid="{00000000-0005-0000-0000-00001DAA0000}"/>
    <cellStyle name="Output 3 5 2 9" xfId="43552" xr:uid="{00000000-0005-0000-0000-00001EAA0000}"/>
    <cellStyle name="Output 3 5 20" xfId="43553" xr:uid="{00000000-0005-0000-0000-00001FAA0000}"/>
    <cellStyle name="Output 3 5 21" xfId="43554" xr:uid="{00000000-0005-0000-0000-000020AA0000}"/>
    <cellStyle name="Output 3 5 3" xfId="43555" xr:uid="{00000000-0005-0000-0000-000021AA0000}"/>
    <cellStyle name="Output 3 5 3 10" xfId="43556" xr:uid="{00000000-0005-0000-0000-000022AA0000}"/>
    <cellStyle name="Output 3 5 3 11" xfId="43557" xr:uid="{00000000-0005-0000-0000-000023AA0000}"/>
    <cellStyle name="Output 3 5 3 12" xfId="43558" xr:uid="{00000000-0005-0000-0000-000024AA0000}"/>
    <cellStyle name="Output 3 5 3 13" xfId="43559" xr:uid="{00000000-0005-0000-0000-000025AA0000}"/>
    <cellStyle name="Output 3 5 3 14" xfId="43560" xr:uid="{00000000-0005-0000-0000-000026AA0000}"/>
    <cellStyle name="Output 3 5 3 15" xfId="43561" xr:uid="{00000000-0005-0000-0000-000027AA0000}"/>
    <cellStyle name="Output 3 5 3 16" xfId="43562" xr:uid="{00000000-0005-0000-0000-000028AA0000}"/>
    <cellStyle name="Output 3 5 3 2" xfId="43563" xr:uid="{00000000-0005-0000-0000-000029AA0000}"/>
    <cellStyle name="Output 3 5 3 3" xfId="43564" xr:uid="{00000000-0005-0000-0000-00002AAA0000}"/>
    <cellStyle name="Output 3 5 3 4" xfId="43565" xr:uid="{00000000-0005-0000-0000-00002BAA0000}"/>
    <cellStyle name="Output 3 5 3 5" xfId="43566" xr:uid="{00000000-0005-0000-0000-00002CAA0000}"/>
    <cellStyle name="Output 3 5 3 6" xfId="43567" xr:uid="{00000000-0005-0000-0000-00002DAA0000}"/>
    <cellStyle name="Output 3 5 3 7" xfId="43568" xr:uid="{00000000-0005-0000-0000-00002EAA0000}"/>
    <cellStyle name="Output 3 5 3 8" xfId="43569" xr:uid="{00000000-0005-0000-0000-00002FAA0000}"/>
    <cellStyle name="Output 3 5 3 9" xfId="43570" xr:uid="{00000000-0005-0000-0000-000030AA0000}"/>
    <cellStyle name="Output 3 5 4" xfId="43571" xr:uid="{00000000-0005-0000-0000-000031AA0000}"/>
    <cellStyle name="Output 3 5 4 10" xfId="43572" xr:uid="{00000000-0005-0000-0000-000032AA0000}"/>
    <cellStyle name="Output 3 5 4 11" xfId="43573" xr:uid="{00000000-0005-0000-0000-000033AA0000}"/>
    <cellStyle name="Output 3 5 4 12" xfId="43574" xr:uid="{00000000-0005-0000-0000-000034AA0000}"/>
    <cellStyle name="Output 3 5 4 13" xfId="43575" xr:uid="{00000000-0005-0000-0000-000035AA0000}"/>
    <cellStyle name="Output 3 5 4 14" xfId="43576" xr:uid="{00000000-0005-0000-0000-000036AA0000}"/>
    <cellStyle name="Output 3 5 4 15" xfId="43577" xr:uid="{00000000-0005-0000-0000-000037AA0000}"/>
    <cellStyle name="Output 3 5 4 16" xfId="43578" xr:uid="{00000000-0005-0000-0000-000038AA0000}"/>
    <cellStyle name="Output 3 5 4 2" xfId="43579" xr:uid="{00000000-0005-0000-0000-000039AA0000}"/>
    <cellStyle name="Output 3 5 4 3" xfId="43580" xr:uid="{00000000-0005-0000-0000-00003AAA0000}"/>
    <cellStyle name="Output 3 5 4 4" xfId="43581" xr:uid="{00000000-0005-0000-0000-00003BAA0000}"/>
    <cellStyle name="Output 3 5 4 5" xfId="43582" xr:uid="{00000000-0005-0000-0000-00003CAA0000}"/>
    <cellStyle name="Output 3 5 4 6" xfId="43583" xr:uid="{00000000-0005-0000-0000-00003DAA0000}"/>
    <cellStyle name="Output 3 5 4 7" xfId="43584" xr:uid="{00000000-0005-0000-0000-00003EAA0000}"/>
    <cellStyle name="Output 3 5 4 8" xfId="43585" xr:uid="{00000000-0005-0000-0000-00003FAA0000}"/>
    <cellStyle name="Output 3 5 4 9" xfId="43586" xr:uid="{00000000-0005-0000-0000-000040AA0000}"/>
    <cellStyle name="Output 3 5 5" xfId="43587" xr:uid="{00000000-0005-0000-0000-000041AA0000}"/>
    <cellStyle name="Output 3 5 5 10" xfId="43588" xr:uid="{00000000-0005-0000-0000-000042AA0000}"/>
    <cellStyle name="Output 3 5 5 11" xfId="43589" xr:uid="{00000000-0005-0000-0000-000043AA0000}"/>
    <cellStyle name="Output 3 5 5 12" xfId="43590" xr:uid="{00000000-0005-0000-0000-000044AA0000}"/>
    <cellStyle name="Output 3 5 5 13" xfId="43591" xr:uid="{00000000-0005-0000-0000-000045AA0000}"/>
    <cellStyle name="Output 3 5 5 14" xfId="43592" xr:uid="{00000000-0005-0000-0000-000046AA0000}"/>
    <cellStyle name="Output 3 5 5 15" xfId="43593" xr:uid="{00000000-0005-0000-0000-000047AA0000}"/>
    <cellStyle name="Output 3 5 5 2" xfId="43594" xr:uid="{00000000-0005-0000-0000-000048AA0000}"/>
    <cellStyle name="Output 3 5 5 3" xfId="43595" xr:uid="{00000000-0005-0000-0000-000049AA0000}"/>
    <cellStyle name="Output 3 5 5 4" xfId="43596" xr:uid="{00000000-0005-0000-0000-00004AAA0000}"/>
    <cellStyle name="Output 3 5 5 5" xfId="43597" xr:uid="{00000000-0005-0000-0000-00004BAA0000}"/>
    <cellStyle name="Output 3 5 5 6" xfId="43598" xr:uid="{00000000-0005-0000-0000-00004CAA0000}"/>
    <cellStyle name="Output 3 5 5 7" xfId="43599" xr:uid="{00000000-0005-0000-0000-00004DAA0000}"/>
    <cellStyle name="Output 3 5 5 8" xfId="43600" xr:uid="{00000000-0005-0000-0000-00004EAA0000}"/>
    <cellStyle name="Output 3 5 5 9" xfId="43601" xr:uid="{00000000-0005-0000-0000-00004FAA0000}"/>
    <cellStyle name="Output 3 5 6" xfId="43602" xr:uid="{00000000-0005-0000-0000-000050AA0000}"/>
    <cellStyle name="Output 3 5 7" xfId="43603" xr:uid="{00000000-0005-0000-0000-000051AA0000}"/>
    <cellStyle name="Output 3 5 8" xfId="43604" xr:uid="{00000000-0005-0000-0000-000052AA0000}"/>
    <cellStyle name="Output 3 5 9" xfId="43605" xr:uid="{00000000-0005-0000-0000-000053AA0000}"/>
    <cellStyle name="Output 3 6" xfId="43606" xr:uid="{00000000-0005-0000-0000-000054AA0000}"/>
    <cellStyle name="Output 3 6 10" xfId="43607" xr:uid="{00000000-0005-0000-0000-000055AA0000}"/>
    <cellStyle name="Output 3 6 11" xfId="43608" xr:uid="{00000000-0005-0000-0000-000056AA0000}"/>
    <cellStyle name="Output 3 6 12" xfId="43609" xr:uid="{00000000-0005-0000-0000-000057AA0000}"/>
    <cellStyle name="Output 3 6 13" xfId="43610" xr:uid="{00000000-0005-0000-0000-000058AA0000}"/>
    <cellStyle name="Output 3 6 14" xfId="43611" xr:uid="{00000000-0005-0000-0000-000059AA0000}"/>
    <cellStyle name="Output 3 6 15" xfId="43612" xr:uid="{00000000-0005-0000-0000-00005AAA0000}"/>
    <cellStyle name="Output 3 6 16" xfId="43613" xr:uid="{00000000-0005-0000-0000-00005BAA0000}"/>
    <cellStyle name="Output 3 6 17" xfId="43614" xr:uid="{00000000-0005-0000-0000-00005CAA0000}"/>
    <cellStyle name="Output 3 6 18" xfId="43615" xr:uid="{00000000-0005-0000-0000-00005DAA0000}"/>
    <cellStyle name="Output 3 6 19" xfId="43616" xr:uid="{00000000-0005-0000-0000-00005EAA0000}"/>
    <cellStyle name="Output 3 6 2" xfId="43617" xr:uid="{00000000-0005-0000-0000-00005FAA0000}"/>
    <cellStyle name="Output 3 6 2 10" xfId="43618" xr:uid="{00000000-0005-0000-0000-000060AA0000}"/>
    <cellStyle name="Output 3 6 2 11" xfId="43619" xr:uid="{00000000-0005-0000-0000-000061AA0000}"/>
    <cellStyle name="Output 3 6 2 12" xfId="43620" xr:uid="{00000000-0005-0000-0000-000062AA0000}"/>
    <cellStyle name="Output 3 6 2 13" xfId="43621" xr:uid="{00000000-0005-0000-0000-000063AA0000}"/>
    <cellStyle name="Output 3 6 2 14" xfId="43622" xr:uid="{00000000-0005-0000-0000-000064AA0000}"/>
    <cellStyle name="Output 3 6 2 15" xfId="43623" xr:uid="{00000000-0005-0000-0000-000065AA0000}"/>
    <cellStyle name="Output 3 6 2 16" xfId="43624" xr:uid="{00000000-0005-0000-0000-000066AA0000}"/>
    <cellStyle name="Output 3 6 2 2" xfId="43625" xr:uid="{00000000-0005-0000-0000-000067AA0000}"/>
    <cellStyle name="Output 3 6 2 3" xfId="43626" xr:uid="{00000000-0005-0000-0000-000068AA0000}"/>
    <cellStyle name="Output 3 6 2 4" xfId="43627" xr:uid="{00000000-0005-0000-0000-000069AA0000}"/>
    <cellStyle name="Output 3 6 2 5" xfId="43628" xr:uid="{00000000-0005-0000-0000-00006AAA0000}"/>
    <cellStyle name="Output 3 6 2 6" xfId="43629" xr:uid="{00000000-0005-0000-0000-00006BAA0000}"/>
    <cellStyle name="Output 3 6 2 7" xfId="43630" xr:uid="{00000000-0005-0000-0000-00006CAA0000}"/>
    <cellStyle name="Output 3 6 2 8" xfId="43631" xr:uid="{00000000-0005-0000-0000-00006DAA0000}"/>
    <cellStyle name="Output 3 6 2 9" xfId="43632" xr:uid="{00000000-0005-0000-0000-00006EAA0000}"/>
    <cellStyle name="Output 3 6 20" xfId="43633" xr:uid="{00000000-0005-0000-0000-00006FAA0000}"/>
    <cellStyle name="Output 3 6 21" xfId="43634" xr:uid="{00000000-0005-0000-0000-000070AA0000}"/>
    <cellStyle name="Output 3 6 3" xfId="43635" xr:uid="{00000000-0005-0000-0000-000071AA0000}"/>
    <cellStyle name="Output 3 6 3 10" xfId="43636" xr:uid="{00000000-0005-0000-0000-000072AA0000}"/>
    <cellStyle name="Output 3 6 3 11" xfId="43637" xr:uid="{00000000-0005-0000-0000-000073AA0000}"/>
    <cellStyle name="Output 3 6 3 12" xfId="43638" xr:uid="{00000000-0005-0000-0000-000074AA0000}"/>
    <cellStyle name="Output 3 6 3 13" xfId="43639" xr:uid="{00000000-0005-0000-0000-000075AA0000}"/>
    <cellStyle name="Output 3 6 3 14" xfId="43640" xr:uid="{00000000-0005-0000-0000-000076AA0000}"/>
    <cellStyle name="Output 3 6 3 15" xfId="43641" xr:uid="{00000000-0005-0000-0000-000077AA0000}"/>
    <cellStyle name="Output 3 6 3 16" xfId="43642" xr:uid="{00000000-0005-0000-0000-000078AA0000}"/>
    <cellStyle name="Output 3 6 3 2" xfId="43643" xr:uid="{00000000-0005-0000-0000-000079AA0000}"/>
    <cellStyle name="Output 3 6 3 3" xfId="43644" xr:uid="{00000000-0005-0000-0000-00007AAA0000}"/>
    <cellStyle name="Output 3 6 3 4" xfId="43645" xr:uid="{00000000-0005-0000-0000-00007BAA0000}"/>
    <cellStyle name="Output 3 6 3 5" xfId="43646" xr:uid="{00000000-0005-0000-0000-00007CAA0000}"/>
    <cellStyle name="Output 3 6 3 6" xfId="43647" xr:uid="{00000000-0005-0000-0000-00007DAA0000}"/>
    <cellStyle name="Output 3 6 3 7" xfId="43648" xr:uid="{00000000-0005-0000-0000-00007EAA0000}"/>
    <cellStyle name="Output 3 6 3 8" xfId="43649" xr:uid="{00000000-0005-0000-0000-00007FAA0000}"/>
    <cellStyle name="Output 3 6 3 9" xfId="43650" xr:uid="{00000000-0005-0000-0000-000080AA0000}"/>
    <cellStyle name="Output 3 6 4" xfId="43651" xr:uid="{00000000-0005-0000-0000-000081AA0000}"/>
    <cellStyle name="Output 3 6 4 10" xfId="43652" xr:uid="{00000000-0005-0000-0000-000082AA0000}"/>
    <cellStyle name="Output 3 6 4 11" xfId="43653" xr:uid="{00000000-0005-0000-0000-000083AA0000}"/>
    <cellStyle name="Output 3 6 4 12" xfId="43654" xr:uid="{00000000-0005-0000-0000-000084AA0000}"/>
    <cellStyle name="Output 3 6 4 13" xfId="43655" xr:uid="{00000000-0005-0000-0000-000085AA0000}"/>
    <cellStyle name="Output 3 6 4 14" xfId="43656" xr:uid="{00000000-0005-0000-0000-000086AA0000}"/>
    <cellStyle name="Output 3 6 4 15" xfId="43657" xr:uid="{00000000-0005-0000-0000-000087AA0000}"/>
    <cellStyle name="Output 3 6 4 16" xfId="43658" xr:uid="{00000000-0005-0000-0000-000088AA0000}"/>
    <cellStyle name="Output 3 6 4 2" xfId="43659" xr:uid="{00000000-0005-0000-0000-000089AA0000}"/>
    <cellStyle name="Output 3 6 4 3" xfId="43660" xr:uid="{00000000-0005-0000-0000-00008AAA0000}"/>
    <cellStyle name="Output 3 6 4 4" xfId="43661" xr:uid="{00000000-0005-0000-0000-00008BAA0000}"/>
    <cellStyle name="Output 3 6 4 5" xfId="43662" xr:uid="{00000000-0005-0000-0000-00008CAA0000}"/>
    <cellStyle name="Output 3 6 4 6" xfId="43663" xr:uid="{00000000-0005-0000-0000-00008DAA0000}"/>
    <cellStyle name="Output 3 6 4 7" xfId="43664" xr:uid="{00000000-0005-0000-0000-00008EAA0000}"/>
    <cellStyle name="Output 3 6 4 8" xfId="43665" xr:uid="{00000000-0005-0000-0000-00008FAA0000}"/>
    <cellStyle name="Output 3 6 4 9" xfId="43666" xr:uid="{00000000-0005-0000-0000-000090AA0000}"/>
    <cellStyle name="Output 3 6 5" xfId="43667" xr:uid="{00000000-0005-0000-0000-000091AA0000}"/>
    <cellStyle name="Output 3 6 5 10" xfId="43668" xr:uid="{00000000-0005-0000-0000-000092AA0000}"/>
    <cellStyle name="Output 3 6 5 11" xfId="43669" xr:uid="{00000000-0005-0000-0000-000093AA0000}"/>
    <cellStyle name="Output 3 6 5 12" xfId="43670" xr:uid="{00000000-0005-0000-0000-000094AA0000}"/>
    <cellStyle name="Output 3 6 5 13" xfId="43671" xr:uid="{00000000-0005-0000-0000-000095AA0000}"/>
    <cellStyle name="Output 3 6 5 14" xfId="43672" xr:uid="{00000000-0005-0000-0000-000096AA0000}"/>
    <cellStyle name="Output 3 6 5 15" xfId="43673" xr:uid="{00000000-0005-0000-0000-000097AA0000}"/>
    <cellStyle name="Output 3 6 5 2" xfId="43674" xr:uid="{00000000-0005-0000-0000-000098AA0000}"/>
    <cellStyle name="Output 3 6 5 3" xfId="43675" xr:uid="{00000000-0005-0000-0000-000099AA0000}"/>
    <cellStyle name="Output 3 6 5 4" xfId="43676" xr:uid="{00000000-0005-0000-0000-00009AAA0000}"/>
    <cellStyle name="Output 3 6 5 5" xfId="43677" xr:uid="{00000000-0005-0000-0000-00009BAA0000}"/>
    <cellStyle name="Output 3 6 5 6" xfId="43678" xr:uid="{00000000-0005-0000-0000-00009CAA0000}"/>
    <cellStyle name="Output 3 6 5 7" xfId="43679" xr:uid="{00000000-0005-0000-0000-00009DAA0000}"/>
    <cellStyle name="Output 3 6 5 8" xfId="43680" xr:uid="{00000000-0005-0000-0000-00009EAA0000}"/>
    <cellStyle name="Output 3 6 5 9" xfId="43681" xr:uid="{00000000-0005-0000-0000-00009FAA0000}"/>
    <cellStyle name="Output 3 6 6" xfId="43682" xr:uid="{00000000-0005-0000-0000-0000A0AA0000}"/>
    <cellStyle name="Output 3 6 7" xfId="43683" xr:uid="{00000000-0005-0000-0000-0000A1AA0000}"/>
    <cellStyle name="Output 3 6 8" xfId="43684" xr:uid="{00000000-0005-0000-0000-0000A2AA0000}"/>
    <cellStyle name="Output 3 6 9" xfId="43685" xr:uid="{00000000-0005-0000-0000-0000A3AA0000}"/>
    <cellStyle name="Output 3 7" xfId="43686" xr:uid="{00000000-0005-0000-0000-0000A4AA0000}"/>
    <cellStyle name="Output 3 7 10" xfId="43687" xr:uid="{00000000-0005-0000-0000-0000A5AA0000}"/>
    <cellStyle name="Output 3 7 11" xfId="43688" xr:uid="{00000000-0005-0000-0000-0000A6AA0000}"/>
    <cellStyle name="Output 3 7 12" xfId="43689" xr:uid="{00000000-0005-0000-0000-0000A7AA0000}"/>
    <cellStyle name="Output 3 7 13" xfId="43690" xr:uid="{00000000-0005-0000-0000-0000A8AA0000}"/>
    <cellStyle name="Output 3 7 14" xfId="43691" xr:uid="{00000000-0005-0000-0000-0000A9AA0000}"/>
    <cellStyle name="Output 3 7 15" xfId="43692" xr:uid="{00000000-0005-0000-0000-0000AAAA0000}"/>
    <cellStyle name="Output 3 7 16" xfId="43693" xr:uid="{00000000-0005-0000-0000-0000ABAA0000}"/>
    <cellStyle name="Output 3 7 2" xfId="43694" xr:uid="{00000000-0005-0000-0000-0000ACAA0000}"/>
    <cellStyle name="Output 3 7 3" xfId="43695" xr:uid="{00000000-0005-0000-0000-0000ADAA0000}"/>
    <cellStyle name="Output 3 7 4" xfId="43696" xr:uid="{00000000-0005-0000-0000-0000AEAA0000}"/>
    <cellStyle name="Output 3 7 5" xfId="43697" xr:uid="{00000000-0005-0000-0000-0000AFAA0000}"/>
    <cellStyle name="Output 3 7 6" xfId="43698" xr:uid="{00000000-0005-0000-0000-0000B0AA0000}"/>
    <cellStyle name="Output 3 7 7" xfId="43699" xr:uid="{00000000-0005-0000-0000-0000B1AA0000}"/>
    <cellStyle name="Output 3 7 8" xfId="43700" xr:uid="{00000000-0005-0000-0000-0000B2AA0000}"/>
    <cellStyle name="Output 3 7 9" xfId="43701" xr:uid="{00000000-0005-0000-0000-0000B3AA0000}"/>
    <cellStyle name="Output 3 8" xfId="43702" xr:uid="{00000000-0005-0000-0000-0000B4AA0000}"/>
    <cellStyle name="Output 3 8 10" xfId="43703" xr:uid="{00000000-0005-0000-0000-0000B5AA0000}"/>
    <cellStyle name="Output 3 8 11" xfId="43704" xr:uid="{00000000-0005-0000-0000-0000B6AA0000}"/>
    <cellStyle name="Output 3 8 12" xfId="43705" xr:uid="{00000000-0005-0000-0000-0000B7AA0000}"/>
    <cellStyle name="Output 3 8 13" xfId="43706" xr:uid="{00000000-0005-0000-0000-0000B8AA0000}"/>
    <cellStyle name="Output 3 8 14" xfId="43707" xr:uid="{00000000-0005-0000-0000-0000B9AA0000}"/>
    <cellStyle name="Output 3 8 15" xfId="43708" xr:uid="{00000000-0005-0000-0000-0000BAAA0000}"/>
    <cellStyle name="Output 3 8 16" xfId="43709" xr:uid="{00000000-0005-0000-0000-0000BBAA0000}"/>
    <cellStyle name="Output 3 8 2" xfId="43710" xr:uid="{00000000-0005-0000-0000-0000BCAA0000}"/>
    <cellStyle name="Output 3 8 3" xfId="43711" xr:uid="{00000000-0005-0000-0000-0000BDAA0000}"/>
    <cellStyle name="Output 3 8 4" xfId="43712" xr:uid="{00000000-0005-0000-0000-0000BEAA0000}"/>
    <cellStyle name="Output 3 8 5" xfId="43713" xr:uid="{00000000-0005-0000-0000-0000BFAA0000}"/>
    <cellStyle name="Output 3 8 6" xfId="43714" xr:uid="{00000000-0005-0000-0000-0000C0AA0000}"/>
    <cellStyle name="Output 3 8 7" xfId="43715" xr:uid="{00000000-0005-0000-0000-0000C1AA0000}"/>
    <cellStyle name="Output 3 8 8" xfId="43716" xr:uid="{00000000-0005-0000-0000-0000C2AA0000}"/>
    <cellStyle name="Output 3 8 9" xfId="43717" xr:uid="{00000000-0005-0000-0000-0000C3AA0000}"/>
    <cellStyle name="Output 3 9" xfId="43718" xr:uid="{00000000-0005-0000-0000-0000C4AA0000}"/>
    <cellStyle name="Output 3 9 10" xfId="43719" xr:uid="{00000000-0005-0000-0000-0000C5AA0000}"/>
    <cellStyle name="Output 3 9 11" xfId="43720" xr:uid="{00000000-0005-0000-0000-0000C6AA0000}"/>
    <cellStyle name="Output 3 9 12" xfId="43721" xr:uid="{00000000-0005-0000-0000-0000C7AA0000}"/>
    <cellStyle name="Output 3 9 13" xfId="43722" xr:uid="{00000000-0005-0000-0000-0000C8AA0000}"/>
    <cellStyle name="Output 3 9 14" xfId="43723" xr:uid="{00000000-0005-0000-0000-0000C9AA0000}"/>
    <cellStyle name="Output 3 9 15" xfId="43724" xr:uid="{00000000-0005-0000-0000-0000CAAA0000}"/>
    <cellStyle name="Output 3 9 16" xfId="43725" xr:uid="{00000000-0005-0000-0000-0000CBAA0000}"/>
    <cellStyle name="Output 3 9 2" xfId="43726" xr:uid="{00000000-0005-0000-0000-0000CCAA0000}"/>
    <cellStyle name="Output 3 9 3" xfId="43727" xr:uid="{00000000-0005-0000-0000-0000CDAA0000}"/>
    <cellStyle name="Output 3 9 4" xfId="43728" xr:uid="{00000000-0005-0000-0000-0000CEAA0000}"/>
    <cellStyle name="Output 3 9 5" xfId="43729" xr:uid="{00000000-0005-0000-0000-0000CFAA0000}"/>
    <cellStyle name="Output 3 9 6" xfId="43730" xr:uid="{00000000-0005-0000-0000-0000D0AA0000}"/>
    <cellStyle name="Output 3 9 7" xfId="43731" xr:uid="{00000000-0005-0000-0000-0000D1AA0000}"/>
    <cellStyle name="Output 3 9 8" xfId="43732" xr:uid="{00000000-0005-0000-0000-0000D2AA0000}"/>
    <cellStyle name="Output 3 9 9" xfId="43733" xr:uid="{00000000-0005-0000-0000-0000D3AA0000}"/>
    <cellStyle name="Output 4" xfId="43734" xr:uid="{00000000-0005-0000-0000-0000D4AA0000}"/>
    <cellStyle name="Output 4 10" xfId="43735" xr:uid="{00000000-0005-0000-0000-0000D5AA0000}"/>
    <cellStyle name="Output 4 11" xfId="43736" xr:uid="{00000000-0005-0000-0000-0000D6AA0000}"/>
    <cellStyle name="Output 4 12" xfId="43737" xr:uid="{00000000-0005-0000-0000-0000D7AA0000}"/>
    <cellStyle name="Output 4 13" xfId="43738" xr:uid="{00000000-0005-0000-0000-0000D8AA0000}"/>
    <cellStyle name="Output 4 14" xfId="43739" xr:uid="{00000000-0005-0000-0000-0000D9AA0000}"/>
    <cellStyle name="Output 4 15" xfId="43740" xr:uid="{00000000-0005-0000-0000-0000DAAA0000}"/>
    <cellStyle name="Output 4 16" xfId="43741" xr:uid="{00000000-0005-0000-0000-0000DBAA0000}"/>
    <cellStyle name="Output 4 17" xfId="43742" xr:uid="{00000000-0005-0000-0000-0000DCAA0000}"/>
    <cellStyle name="Output 4 18" xfId="43743" xr:uid="{00000000-0005-0000-0000-0000DDAA0000}"/>
    <cellStyle name="Output 4 2" xfId="43744" xr:uid="{00000000-0005-0000-0000-0000DEAA0000}"/>
    <cellStyle name="Output 4 2 10" xfId="43745" xr:uid="{00000000-0005-0000-0000-0000DFAA0000}"/>
    <cellStyle name="Output 4 2 10 10" xfId="43746" xr:uid="{00000000-0005-0000-0000-0000E0AA0000}"/>
    <cellStyle name="Output 4 2 10 11" xfId="43747" xr:uid="{00000000-0005-0000-0000-0000E1AA0000}"/>
    <cellStyle name="Output 4 2 10 12" xfId="43748" xr:uid="{00000000-0005-0000-0000-0000E2AA0000}"/>
    <cellStyle name="Output 4 2 10 13" xfId="43749" xr:uid="{00000000-0005-0000-0000-0000E3AA0000}"/>
    <cellStyle name="Output 4 2 10 14" xfId="43750" xr:uid="{00000000-0005-0000-0000-0000E4AA0000}"/>
    <cellStyle name="Output 4 2 10 15" xfId="43751" xr:uid="{00000000-0005-0000-0000-0000E5AA0000}"/>
    <cellStyle name="Output 4 2 10 2" xfId="43752" xr:uid="{00000000-0005-0000-0000-0000E6AA0000}"/>
    <cellStyle name="Output 4 2 10 3" xfId="43753" xr:uid="{00000000-0005-0000-0000-0000E7AA0000}"/>
    <cellStyle name="Output 4 2 10 4" xfId="43754" xr:uid="{00000000-0005-0000-0000-0000E8AA0000}"/>
    <cellStyle name="Output 4 2 10 5" xfId="43755" xr:uid="{00000000-0005-0000-0000-0000E9AA0000}"/>
    <cellStyle name="Output 4 2 10 6" xfId="43756" xr:uid="{00000000-0005-0000-0000-0000EAAA0000}"/>
    <cellStyle name="Output 4 2 10 7" xfId="43757" xr:uid="{00000000-0005-0000-0000-0000EBAA0000}"/>
    <cellStyle name="Output 4 2 10 8" xfId="43758" xr:uid="{00000000-0005-0000-0000-0000ECAA0000}"/>
    <cellStyle name="Output 4 2 10 9" xfId="43759" xr:uid="{00000000-0005-0000-0000-0000EDAA0000}"/>
    <cellStyle name="Output 4 2 11" xfId="43760" xr:uid="{00000000-0005-0000-0000-0000EEAA0000}"/>
    <cellStyle name="Output 4 2 12" xfId="43761" xr:uid="{00000000-0005-0000-0000-0000EFAA0000}"/>
    <cellStyle name="Output 4 2 13" xfId="43762" xr:uid="{00000000-0005-0000-0000-0000F0AA0000}"/>
    <cellStyle name="Output 4 2 14" xfId="43763" xr:uid="{00000000-0005-0000-0000-0000F1AA0000}"/>
    <cellStyle name="Output 4 2 15" xfId="43764" xr:uid="{00000000-0005-0000-0000-0000F2AA0000}"/>
    <cellStyle name="Output 4 2 16" xfId="43765" xr:uid="{00000000-0005-0000-0000-0000F3AA0000}"/>
    <cellStyle name="Output 4 2 17" xfId="43766" xr:uid="{00000000-0005-0000-0000-0000F4AA0000}"/>
    <cellStyle name="Output 4 2 18" xfId="43767" xr:uid="{00000000-0005-0000-0000-0000F5AA0000}"/>
    <cellStyle name="Output 4 2 19" xfId="43768" xr:uid="{00000000-0005-0000-0000-0000F6AA0000}"/>
    <cellStyle name="Output 4 2 2" xfId="43769" xr:uid="{00000000-0005-0000-0000-0000F7AA0000}"/>
    <cellStyle name="Output 4 2 2 10" xfId="43770" xr:uid="{00000000-0005-0000-0000-0000F8AA0000}"/>
    <cellStyle name="Output 4 2 2 11" xfId="43771" xr:uid="{00000000-0005-0000-0000-0000F9AA0000}"/>
    <cellStyle name="Output 4 2 2 12" xfId="43772" xr:uid="{00000000-0005-0000-0000-0000FAAA0000}"/>
    <cellStyle name="Output 4 2 2 13" xfId="43773" xr:uid="{00000000-0005-0000-0000-0000FBAA0000}"/>
    <cellStyle name="Output 4 2 2 14" xfId="43774" xr:uid="{00000000-0005-0000-0000-0000FCAA0000}"/>
    <cellStyle name="Output 4 2 2 15" xfId="43775" xr:uid="{00000000-0005-0000-0000-0000FDAA0000}"/>
    <cellStyle name="Output 4 2 2 16" xfId="43776" xr:uid="{00000000-0005-0000-0000-0000FEAA0000}"/>
    <cellStyle name="Output 4 2 2 17" xfId="43777" xr:uid="{00000000-0005-0000-0000-0000FFAA0000}"/>
    <cellStyle name="Output 4 2 2 18" xfId="43778" xr:uid="{00000000-0005-0000-0000-000000AB0000}"/>
    <cellStyle name="Output 4 2 2 19" xfId="43779" xr:uid="{00000000-0005-0000-0000-000001AB0000}"/>
    <cellStyle name="Output 4 2 2 2" xfId="43780" xr:uid="{00000000-0005-0000-0000-000002AB0000}"/>
    <cellStyle name="Output 4 2 2 2 10" xfId="43781" xr:uid="{00000000-0005-0000-0000-000003AB0000}"/>
    <cellStyle name="Output 4 2 2 2 11" xfId="43782" xr:uid="{00000000-0005-0000-0000-000004AB0000}"/>
    <cellStyle name="Output 4 2 2 2 12" xfId="43783" xr:uid="{00000000-0005-0000-0000-000005AB0000}"/>
    <cellStyle name="Output 4 2 2 2 13" xfId="43784" xr:uid="{00000000-0005-0000-0000-000006AB0000}"/>
    <cellStyle name="Output 4 2 2 2 14" xfId="43785" xr:uid="{00000000-0005-0000-0000-000007AB0000}"/>
    <cellStyle name="Output 4 2 2 2 15" xfId="43786" xr:uid="{00000000-0005-0000-0000-000008AB0000}"/>
    <cellStyle name="Output 4 2 2 2 16" xfId="43787" xr:uid="{00000000-0005-0000-0000-000009AB0000}"/>
    <cellStyle name="Output 4 2 2 2 2" xfId="43788" xr:uid="{00000000-0005-0000-0000-00000AAB0000}"/>
    <cellStyle name="Output 4 2 2 2 3" xfId="43789" xr:uid="{00000000-0005-0000-0000-00000BAB0000}"/>
    <cellStyle name="Output 4 2 2 2 4" xfId="43790" xr:uid="{00000000-0005-0000-0000-00000CAB0000}"/>
    <cellStyle name="Output 4 2 2 2 5" xfId="43791" xr:uid="{00000000-0005-0000-0000-00000DAB0000}"/>
    <cellStyle name="Output 4 2 2 2 6" xfId="43792" xr:uid="{00000000-0005-0000-0000-00000EAB0000}"/>
    <cellStyle name="Output 4 2 2 2 7" xfId="43793" xr:uid="{00000000-0005-0000-0000-00000FAB0000}"/>
    <cellStyle name="Output 4 2 2 2 8" xfId="43794" xr:uid="{00000000-0005-0000-0000-000010AB0000}"/>
    <cellStyle name="Output 4 2 2 2 9" xfId="43795" xr:uid="{00000000-0005-0000-0000-000011AB0000}"/>
    <cellStyle name="Output 4 2 2 20" xfId="43796" xr:uid="{00000000-0005-0000-0000-000012AB0000}"/>
    <cellStyle name="Output 4 2 2 21" xfId="43797" xr:uid="{00000000-0005-0000-0000-000013AB0000}"/>
    <cellStyle name="Output 4 2 2 3" xfId="43798" xr:uid="{00000000-0005-0000-0000-000014AB0000}"/>
    <cellStyle name="Output 4 2 2 3 10" xfId="43799" xr:uid="{00000000-0005-0000-0000-000015AB0000}"/>
    <cellStyle name="Output 4 2 2 3 11" xfId="43800" xr:uid="{00000000-0005-0000-0000-000016AB0000}"/>
    <cellStyle name="Output 4 2 2 3 12" xfId="43801" xr:uid="{00000000-0005-0000-0000-000017AB0000}"/>
    <cellStyle name="Output 4 2 2 3 13" xfId="43802" xr:uid="{00000000-0005-0000-0000-000018AB0000}"/>
    <cellStyle name="Output 4 2 2 3 14" xfId="43803" xr:uid="{00000000-0005-0000-0000-000019AB0000}"/>
    <cellStyle name="Output 4 2 2 3 15" xfId="43804" xr:uid="{00000000-0005-0000-0000-00001AAB0000}"/>
    <cellStyle name="Output 4 2 2 3 16" xfId="43805" xr:uid="{00000000-0005-0000-0000-00001BAB0000}"/>
    <cellStyle name="Output 4 2 2 3 2" xfId="43806" xr:uid="{00000000-0005-0000-0000-00001CAB0000}"/>
    <cellStyle name="Output 4 2 2 3 3" xfId="43807" xr:uid="{00000000-0005-0000-0000-00001DAB0000}"/>
    <cellStyle name="Output 4 2 2 3 4" xfId="43808" xr:uid="{00000000-0005-0000-0000-00001EAB0000}"/>
    <cellStyle name="Output 4 2 2 3 5" xfId="43809" xr:uid="{00000000-0005-0000-0000-00001FAB0000}"/>
    <cellStyle name="Output 4 2 2 3 6" xfId="43810" xr:uid="{00000000-0005-0000-0000-000020AB0000}"/>
    <cellStyle name="Output 4 2 2 3 7" xfId="43811" xr:uid="{00000000-0005-0000-0000-000021AB0000}"/>
    <cellStyle name="Output 4 2 2 3 8" xfId="43812" xr:uid="{00000000-0005-0000-0000-000022AB0000}"/>
    <cellStyle name="Output 4 2 2 3 9" xfId="43813" xr:uid="{00000000-0005-0000-0000-000023AB0000}"/>
    <cellStyle name="Output 4 2 2 4" xfId="43814" xr:uid="{00000000-0005-0000-0000-000024AB0000}"/>
    <cellStyle name="Output 4 2 2 4 10" xfId="43815" xr:uid="{00000000-0005-0000-0000-000025AB0000}"/>
    <cellStyle name="Output 4 2 2 4 11" xfId="43816" xr:uid="{00000000-0005-0000-0000-000026AB0000}"/>
    <cellStyle name="Output 4 2 2 4 12" xfId="43817" xr:uid="{00000000-0005-0000-0000-000027AB0000}"/>
    <cellStyle name="Output 4 2 2 4 13" xfId="43818" xr:uid="{00000000-0005-0000-0000-000028AB0000}"/>
    <cellStyle name="Output 4 2 2 4 14" xfId="43819" xr:uid="{00000000-0005-0000-0000-000029AB0000}"/>
    <cellStyle name="Output 4 2 2 4 15" xfId="43820" xr:uid="{00000000-0005-0000-0000-00002AAB0000}"/>
    <cellStyle name="Output 4 2 2 4 16" xfId="43821" xr:uid="{00000000-0005-0000-0000-00002BAB0000}"/>
    <cellStyle name="Output 4 2 2 4 2" xfId="43822" xr:uid="{00000000-0005-0000-0000-00002CAB0000}"/>
    <cellStyle name="Output 4 2 2 4 3" xfId="43823" xr:uid="{00000000-0005-0000-0000-00002DAB0000}"/>
    <cellStyle name="Output 4 2 2 4 4" xfId="43824" xr:uid="{00000000-0005-0000-0000-00002EAB0000}"/>
    <cellStyle name="Output 4 2 2 4 5" xfId="43825" xr:uid="{00000000-0005-0000-0000-00002FAB0000}"/>
    <cellStyle name="Output 4 2 2 4 6" xfId="43826" xr:uid="{00000000-0005-0000-0000-000030AB0000}"/>
    <cellStyle name="Output 4 2 2 4 7" xfId="43827" xr:uid="{00000000-0005-0000-0000-000031AB0000}"/>
    <cellStyle name="Output 4 2 2 4 8" xfId="43828" xr:uid="{00000000-0005-0000-0000-000032AB0000}"/>
    <cellStyle name="Output 4 2 2 4 9" xfId="43829" xr:uid="{00000000-0005-0000-0000-000033AB0000}"/>
    <cellStyle name="Output 4 2 2 5" xfId="43830" xr:uid="{00000000-0005-0000-0000-000034AB0000}"/>
    <cellStyle name="Output 4 2 2 5 10" xfId="43831" xr:uid="{00000000-0005-0000-0000-000035AB0000}"/>
    <cellStyle name="Output 4 2 2 5 11" xfId="43832" xr:uid="{00000000-0005-0000-0000-000036AB0000}"/>
    <cellStyle name="Output 4 2 2 5 12" xfId="43833" xr:uid="{00000000-0005-0000-0000-000037AB0000}"/>
    <cellStyle name="Output 4 2 2 5 13" xfId="43834" xr:uid="{00000000-0005-0000-0000-000038AB0000}"/>
    <cellStyle name="Output 4 2 2 5 14" xfId="43835" xr:uid="{00000000-0005-0000-0000-000039AB0000}"/>
    <cellStyle name="Output 4 2 2 5 15" xfId="43836" xr:uid="{00000000-0005-0000-0000-00003AAB0000}"/>
    <cellStyle name="Output 4 2 2 5 2" xfId="43837" xr:uid="{00000000-0005-0000-0000-00003BAB0000}"/>
    <cellStyle name="Output 4 2 2 5 3" xfId="43838" xr:uid="{00000000-0005-0000-0000-00003CAB0000}"/>
    <cellStyle name="Output 4 2 2 5 4" xfId="43839" xr:uid="{00000000-0005-0000-0000-00003DAB0000}"/>
    <cellStyle name="Output 4 2 2 5 5" xfId="43840" xr:uid="{00000000-0005-0000-0000-00003EAB0000}"/>
    <cellStyle name="Output 4 2 2 5 6" xfId="43841" xr:uid="{00000000-0005-0000-0000-00003FAB0000}"/>
    <cellStyle name="Output 4 2 2 5 7" xfId="43842" xr:uid="{00000000-0005-0000-0000-000040AB0000}"/>
    <cellStyle name="Output 4 2 2 5 8" xfId="43843" xr:uid="{00000000-0005-0000-0000-000041AB0000}"/>
    <cellStyle name="Output 4 2 2 5 9" xfId="43844" xr:uid="{00000000-0005-0000-0000-000042AB0000}"/>
    <cellStyle name="Output 4 2 2 6" xfId="43845" xr:uid="{00000000-0005-0000-0000-000043AB0000}"/>
    <cellStyle name="Output 4 2 2 7" xfId="43846" xr:uid="{00000000-0005-0000-0000-000044AB0000}"/>
    <cellStyle name="Output 4 2 2 8" xfId="43847" xr:uid="{00000000-0005-0000-0000-000045AB0000}"/>
    <cellStyle name="Output 4 2 2 9" xfId="43848" xr:uid="{00000000-0005-0000-0000-000046AB0000}"/>
    <cellStyle name="Output 4 2 20" xfId="43849" xr:uid="{00000000-0005-0000-0000-000047AB0000}"/>
    <cellStyle name="Output 4 2 21" xfId="43850" xr:uid="{00000000-0005-0000-0000-000048AB0000}"/>
    <cellStyle name="Output 4 2 22" xfId="43851" xr:uid="{00000000-0005-0000-0000-000049AB0000}"/>
    <cellStyle name="Output 4 2 23" xfId="43852" xr:uid="{00000000-0005-0000-0000-00004AAB0000}"/>
    <cellStyle name="Output 4 2 24" xfId="43853" xr:uid="{00000000-0005-0000-0000-00004BAB0000}"/>
    <cellStyle name="Output 4 2 25" xfId="43854" xr:uid="{00000000-0005-0000-0000-00004CAB0000}"/>
    <cellStyle name="Output 4 2 26" xfId="43855" xr:uid="{00000000-0005-0000-0000-00004DAB0000}"/>
    <cellStyle name="Output 4 2 27" xfId="43856" xr:uid="{00000000-0005-0000-0000-00004EAB0000}"/>
    <cellStyle name="Output 4 2 28" xfId="43857" xr:uid="{00000000-0005-0000-0000-00004FAB0000}"/>
    <cellStyle name="Output 4 2 3" xfId="43858" xr:uid="{00000000-0005-0000-0000-000050AB0000}"/>
    <cellStyle name="Output 4 2 3 10" xfId="43859" xr:uid="{00000000-0005-0000-0000-000051AB0000}"/>
    <cellStyle name="Output 4 2 3 11" xfId="43860" xr:uid="{00000000-0005-0000-0000-000052AB0000}"/>
    <cellStyle name="Output 4 2 3 12" xfId="43861" xr:uid="{00000000-0005-0000-0000-000053AB0000}"/>
    <cellStyle name="Output 4 2 3 13" xfId="43862" xr:uid="{00000000-0005-0000-0000-000054AB0000}"/>
    <cellStyle name="Output 4 2 3 14" xfId="43863" xr:uid="{00000000-0005-0000-0000-000055AB0000}"/>
    <cellStyle name="Output 4 2 3 15" xfId="43864" xr:uid="{00000000-0005-0000-0000-000056AB0000}"/>
    <cellStyle name="Output 4 2 3 16" xfId="43865" xr:uid="{00000000-0005-0000-0000-000057AB0000}"/>
    <cellStyle name="Output 4 2 3 17" xfId="43866" xr:uid="{00000000-0005-0000-0000-000058AB0000}"/>
    <cellStyle name="Output 4 2 3 18" xfId="43867" xr:uid="{00000000-0005-0000-0000-000059AB0000}"/>
    <cellStyle name="Output 4 2 3 19" xfId="43868" xr:uid="{00000000-0005-0000-0000-00005AAB0000}"/>
    <cellStyle name="Output 4 2 3 2" xfId="43869" xr:uid="{00000000-0005-0000-0000-00005BAB0000}"/>
    <cellStyle name="Output 4 2 3 2 10" xfId="43870" xr:uid="{00000000-0005-0000-0000-00005CAB0000}"/>
    <cellStyle name="Output 4 2 3 2 11" xfId="43871" xr:uid="{00000000-0005-0000-0000-00005DAB0000}"/>
    <cellStyle name="Output 4 2 3 2 12" xfId="43872" xr:uid="{00000000-0005-0000-0000-00005EAB0000}"/>
    <cellStyle name="Output 4 2 3 2 13" xfId="43873" xr:uid="{00000000-0005-0000-0000-00005FAB0000}"/>
    <cellStyle name="Output 4 2 3 2 14" xfId="43874" xr:uid="{00000000-0005-0000-0000-000060AB0000}"/>
    <cellStyle name="Output 4 2 3 2 15" xfId="43875" xr:uid="{00000000-0005-0000-0000-000061AB0000}"/>
    <cellStyle name="Output 4 2 3 2 16" xfId="43876" xr:uid="{00000000-0005-0000-0000-000062AB0000}"/>
    <cellStyle name="Output 4 2 3 2 2" xfId="43877" xr:uid="{00000000-0005-0000-0000-000063AB0000}"/>
    <cellStyle name="Output 4 2 3 2 3" xfId="43878" xr:uid="{00000000-0005-0000-0000-000064AB0000}"/>
    <cellStyle name="Output 4 2 3 2 4" xfId="43879" xr:uid="{00000000-0005-0000-0000-000065AB0000}"/>
    <cellStyle name="Output 4 2 3 2 5" xfId="43880" xr:uid="{00000000-0005-0000-0000-000066AB0000}"/>
    <cellStyle name="Output 4 2 3 2 6" xfId="43881" xr:uid="{00000000-0005-0000-0000-000067AB0000}"/>
    <cellStyle name="Output 4 2 3 2 7" xfId="43882" xr:uid="{00000000-0005-0000-0000-000068AB0000}"/>
    <cellStyle name="Output 4 2 3 2 8" xfId="43883" xr:uid="{00000000-0005-0000-0000-000069AB0000}"/>
    <cellStyle name="Output 4 2 3 2 9" xfId="43884" xr:uid="{00000000-0005-0000-0000-00006AAB0000}"/>
    <cellStyle name="Output 4 2 3 20" xfId="43885" xr:uid="{00000000-0005-0000-0000-00006BAB0000}"/>
    <cellStyle name="Output 4 2 3 21" xfId="43886" xr:uid="{00000000-0005-0000-0000-00006CAB0000}"/>
    <cellStyle name="Output 4 2 3 3" xfId="43887" xr:uid="{00000000-0005-0000-0000-00006DAB0000}"/>
    <cellStyle name="Output 4 2 3 3 10" xfId="43888" xr:uid="{00000000-0005-0000-0000-00006EAB0000}"/>
    <cellStyle name="Output 4 2 3 3 11" xfId="43889" xr:uid="{00000000-0005-0000-0000-00006FAB0000}"/>
    <cellStyle name="Output 4 2 3 3 12" xfId="43890" xr:uid="{00000000-0005-0000-0000-000070AB0000}"/>
    <cellStyle name="Output 4 2 3 3 13" xfId="43891" xr:uid="{00000000-0005-0000-0000-000071AB0000}"/>
    <cellStyle name="Output 4 2 3 3 14" xfId="43892" xr:uid="{00000000-0005-0000-0000-000072AB0000}"/>
    <cellStyle name="Output 4 2 3 3 15" xfId="43893" xr:uid="{00000000-0005-0000-0000-000073AB0000}"/>
    <cellStyle name="Output 4 2 3 3 16" xfId="43894" xr:uid="{00000000-0005-0000-0000-000074AB0000}"/>
    <cellStyle name="Output 4 2 3 3 2" xfId="43895" xr:uid="{00000000-0005-0000-0000-000075AB0000}"/>
    <cellStyle name="Output 4 2 3 3 3" xfId="43896" xr:uid="{00000000-0005-0000-0000-000076AB0000}"/>
    <cellStyle name="Output 4 2 3 3 4" xfId="43897" xr:uid="{00000000-0005-0000-0000-000077AB0000}"/>
    <cellStyle name="Output 4 2 3 3 5" xfId="43898" xr:uid="{00000000-0005-0000-0000-000078AB0000}"/>
    <cellStyle name="Output 4 2 3 3 6" xfId="43899" xr:uid="{00000000-0005-0000-0000-000079AB0000}"/>
    <cellStyle name="Output 4 2 3 3 7" xfId="43900" xr:uid="{00000000-0005-0000-0000-00007AAB0000}"/>
    <cellStyle name="Output 4 2 3 3 8" xfId="43901" xr:uid="{00000000-0005-0000-0000-00007BAB0000}"/>
    <cellStyle name="Output 4 2 3 3 9" xfId="43902" xr:uid="{00000000-0005-0000-0000-00007CAB0000}"/>
    <cellStyle name="Output 4 2 3 4" xfId="43903" xr:uid="{00000000-0005-0000-0000-00007DAB0000}"/>
    <cellStyle name="Output 4 2 3 4 10" xfId="43904" xr:uid="{00000000-0005-0000-0000-00007EAB0000}"/>
    <cellStyle name="Output 4 2 3 4 11" xfId="43905" xr:uid="{00000000-0005-0000-0000-00007FAB0000}"/>
    <cellStyle name="Output 4 2 3 4 12" xfId="43906" xr:uid="{00000000-0005-0000-0000-000080AB0000}"/>
    <cellStyle name="Output 4 2 3 4 13" xfId="43907" xr:uid="{00000000-0005-0000-0000-000081AB0000}"/>
    <cellStyle name="Output 4 2 3 4 14" xfId="43908" xr:uid="{00000000-0005-0000-0000-000082AB0000}"/>
    <cellStyle name="Output 4 2 3 4 15" xfId="43909" xr:uid="{00000000-0005-0000-0000-000083AB0000}"/>
    <cellStyle name="Output 4 2 3 4 16" xfId="43910" xr:uid="{00000000-0005-0000-0000-000084AB0000}"/>
    <cellStyle name="Output 4 2 3 4 2" xfId="43911" xr:uid="{00000000-0005-0000-0000-000085AB0000}"/>
    <cellStyle name="Output 4 2 3 4 3" xfId="43912" xr:uid="{00000000-0005-0000-0000-000086AB0000}"/>
    <cellStyle name="Output 4 2 3 4 4" xfId="43913" xr:uid="{00000000-0005-0000-0000-000087AB0000}"/>
    <cellStyle name="Output 4 2 3 4 5" xfId="43914" xr:uid="{00000000-0005-0000-0000-000088AB0000}"/>
    <cellStyle name="Output 4 2 3 4 6" xfId="43915" xr:uid="{00000000-0005-0000-0000-000089AB0000}"/>
    <cellStyle name="Output 4 2 3 4 7" xfId="43916" xr:uid="{00000000-0005-0000-0000-00008AAB0000}"/>
    <cellStyle name="Output 4 2 3 4 8" xfId="43917" xr:uid="{00000000-0005-0000-0000-00008BAB0000}"/>
    <cellStyle name="Output 4 2 3 4 9" xfId="43918" xr:uid="{00000000-0005-0000-0000-00008CAB0000}"/>
    <cellStyle name="Output 4 2 3 5" xfId="43919" xr:uid="{00000000-0005-0000-0000-00008DAB0000}"/>
    <cellStyle name="Output 4 2 3 5 10" xfId="43920" xr:uid="{00000000-0005-0000-0000-00008EAB0000}"/>
    <cellStyle name="Output 4 2 3 5 11" xfId="43921" xr:uid="{00000000-0005-0000-0000-00008FAB0000}"/>
    <cellStyle name="Output 4 2 3 5 12" xfId="43922" xr:uid="{00000000-0005-0000-0000-000090AB0000}"/>
    <cellStyle name="Output 4 2 3 5 13" xfId="43923" xr:uid="{00000000-0005-0000-0000-000091AB0000}"/>
    <cellStyle name="Output 4 2 3 5 14" xfId="43924" xr:uid="{00000000-0005-0000-0000-000092AB0000}"/>
    <cellStyle name="Output 4 2 3 5 15" xfId="43925" xr:uid="{00000000-0005-0000-0000-000093AB0000}"/>
    <cellStyle name="Output 4 2 3 5 2" xfId="43926" xr:uid="{00000000-0005-0000-0000-000094AB0000}"/>
    <cellStyle name="Output 4 2 3 5 3" xfId="43927" xr:uid="{00000000-0005-0000-0000-000095AB0000}"/>
    <cellStyle name="Output 4 2 3 5 4" xfId="43928" xr:uid="{00000000-0005-0000-0000-000096AB0000}"/>
    <cellStyle name="Output 4 2 3 5 5" xfId="43929" xr:uid="{00000000-0005-0000-0000-000097AB0000}"/>
    <cellStyle name="Output 4 2 3 5 6" xfId="43930" xr:uid="{00000000-0005-0000-0000-000098AB0000}"/>
    <cellStyle name="Output 4 2 3 5 7" xfId="43931" xr:uid="{00000000-0005-0000-0000-000099AB0000}"/>
    <cellStyle name="Output 4 2 3 5 8" xfId="43932" xr:uid="{00000000-0005-0000-0000-00009AAB0000}"/>
    <cellStyle name="Output 4 2 3 5 9" xfId="43933" xr:uid="{00000000-0005-0000-0000-00009BAB0000}"/>
    <cellStyle name="Output 4 2 3 6" xfId="43934" xr:uid="{00000000-0005-0000-0000-00009CAB0000}"/>
    <cellStyle name="Output 4 2 3 7" xfId="43935" xr:uid="{00000000-0005-0000-0000-00009DAB0000}"/>
    <cellStyle name="Output 4 2 3 8" xfId="43936" xr:uid="{00000000-0005-0000-0000-00009EAB0000}"/>
    <cellStyle name="Output 4 2 3 9" xfId="43937" xr:uid="{00000000-0005-0000-0000-00009FAB0000}"/>
    <cellStyle name="Output 4 2 4" xfId="43938" xr:uid="{00000000-0005-0000-0000-0000A0AB0000}"/>
    <cellStyle name="Output 4 2 4 10" xfId="43939" xr:uid="{00000000-0005-0000-0000-0000A1AB0000}"/>
    <cellStyle name="Output 4 2 4 11" xfId="43940" xr:uid="{00000000-0005-0000-0000-0000A2AB0000}"/>
    <cellStyle name="Output 4 2 4 12" xfId="43941" xr:uid="{00000000-0005-0000-0000-0000A3AB0000}"/>
    <cellStyle name="Output 4 2 4 13" xfId="43942" xr:uid="{00000000-0005-0000-0000-0000A4AB0000}"/>
    <cellStyle name="Output 4 2 4 14" xfId="43943" xr:uid="{00000000-0005-0000-0000-0000A5AB0000}"/>
    <cellStyle name="Output 4 2 4 15" xfId="43944" xr:uid="{00000000-0005-0000-0000-0000A6AB0000}"/>
    <cellStyle name="Output 4 2 4 16" xfId="43945" xr:uid="{00000000-0005-0000-0000-0000A7AB0000}"/>
    <cellStyle name="Output 4 2 4 2" xfId="43946" xr:uid="{00000000-0005-0000-0000-0000A8AB0000}"/>
    <cellStyle name="Output 4 2 4 3" xfId="43947" xr:uid="{00000000-0005-0000-0000-0000A9AB0000}"/>
    <cellStyle name="Output 4 2 4 4" xfId="43948" xr:uid="{00000000-0005-0000-0000-0000AAAB0000}"/>
    <cellStyle name="Output 4 2 4 5" xfId="43949" xr:uid="{00000000-0005-0000-0000-0000ABAB0000}"/>
    <cellStyle name="Output 4 2 4 6" xfId="43950" xr:uid="{00000000-0005-0000-0000-0000ACAB0000}"/>
    <cellStyle name="Output 4 2 4 7" xfId="43951" xr:uid="{00000000-0005-0000-0000-0000ADAB0000}"/>
    <cellStyle name="Output 4 2 4 8" xfId="43952" xr:uid="{00000000-0005-0000-0000-0000AEAB0000}"/>
    <cellStyle name="Output 4 2 4 9" xfId="43953" xr:uid="{00000000-0005-0000-0000-0000AFAB0000}"/>
    <cellStyle name="Output 4 2 5" xfId="43954" xr:uid="{00000000-0005-0000-0000-0000B0AB0000}"/>
    <cellStyle name="Output 4 2 5 10" xfId="43955" xr:uid="{00000000-0005-0000-0000-0000B1AB0000}"/>
    <cellStyle name="Output 4 2 5 11" xfId="43956" xr:uid="{00000000-0005-0000-0000-0000B2AB0000}"/>
    <cellStyle name="Output 4 2 5 12" xfId="43957" xr:uid="{00000000-0005-0000-0000-0000B3AB0000}"/>
    <cellStyle name="Output 4 2 5 13" xfId="43958" xr:uid="{00000000-0005-0000-0000-0000B4AB0000}"/>
    <cellStyle name="Output 4 2 5 14" xfId="43959" xr:uid="{00000000-0005-0000-0000-0000B5AB0000}"/>
    <cellStyle name="Output 4 2 5 15" xfId="43960" xr:uid="{00000000-0005-0000-0000-0000B6AB0000}"/>
    <cellStyle name="Output 4 2 5 16" xfId="43961" xr:uid="{00000000-0005-0000-0000-0000B7AB0000}"/>
    <cellStyle name="Output 4 2 5 2" xfId="43962" xr:uid="{00000000-0005-0000-0000-0000B8AB0000}"/>
    <cellStyle name="Output 4 2 5 3" xfId="43963" xr:uid="{00000000-0005-0000-0000-0000B9AB0000}"/>
    <cellStyle name="Output 4 2 5 4" xfId="43964" xr:uid="{00000000-0005-0000-0000-0000BAAB0000}"/>
    <cellStyle name="Output 4 2 5 5" xfId="43965" xr:uid="{00000000-0005-0000-0000-0000BBAB0000}"/>
    <cellStyle name="Output 4 2 5 6" xfId="43966" xr:uid="{00000000-0005-0000-0000-0000BCAB0000}"/>
    <cellStyle name="Output 4 2 5 7" xfId="43967" xr:uid="{00000000-0005-0000-0000-0000BDAB0000}"/>
    <cellStyle name="Output 4 2 5 8" xfId="43968" xr:uid="{00000000-0005-0000-0000-0000BEAB0000}"/>
    <cellStyle name="Output 4 2 5 9" xfId="43969" xr:uid="{00000000-0005-0000-0000-0000BFAB0000}"/>
    <cellStyle name="Output 4 2 6" xfId="43970" xr:uid="{00000000-0005-0000-0000-0000C0AB0000}"/>
    <cellStyle name="Output 4 2 6 10" xfId="43971" xr:uid="{00000000-0005-0000-0000-0000C1AB0000}"/>
    <cellStyle name="Output 4 2 6 11" xfId="43972" xr:uid="{00000000-0005-0000-0000-0000C2AB0000}"/>
    <cellStyle name="Output 4 2 6 12" xfId="43973" xr:uid="{00000000-0005-0000-0000-0000C3AB0000}"/>
    <cellStyle name="Output 4 2 6 13" xfId="43974" xr:uid="{00000000-0005-0000-0000-0000C4AB0000}"/>
    <cellStyle name="Output 4 2 6 14" xfId="43975" xr:uid="{00000000-0005-0000-0000-0000C5AB0000}"/>
    <cellStyle name="Output 4 2 6 15" xfId="43976" xr:uid="{00000000-0005-0000-0000-0000C6AB0000}"/>
    <cellStyle name="Output 4 2 6 16" xfId="43977" xr:uid="{00000000-0005-0000-0000-0000C7AB0000}"/>
    <cellStyle name="Output 4 2 6 2" xfId="43978" xr:uid="{00000000-0005-0000-0000-0000C8AB0000}"/>
    <cellStyle name="Output 4 2 6 3" xfId="43979" xr:uid="{00000000-0005-0000-0000-0000C9AB0000}"/>
    <cellStyle name="Output 4 2 6 4" xfId="43980" xr:uid="{00000000-0005-0000-0000-0000CAAB0000}"/>
    <cellStyle name="Output 4 2 6 5" xfId="43981" xr:uid="{00000000-0005-0000-0000-0000CBAB0000}"/>
    <cellStyle name="Output 4 2 6 6" xfId="43982" xr:uid="{00000000-0005-0000-0000-0000CCAB0000}"/>
    <cellStyle name="Output 4 2 6 7" xfId="43983" xr:uid="{00000000-0005-0000-0000-0000CDAB0000}"/>
    <cellStyle name="Output 4 2 6 8" xfId="43984" xr:uid="{00000000-0005-0000-0000-0000CEAB0000}"/>
    <cellStyle name="Output 4 2 6 9" xfId="43985" xr:uid="{00000000-0005-0000-0000-0000CFAB0000}"/>
    <cellStyle name="Output 4 2 7" xfId="43986" xr:uid="{00000000-0005-0000-0000-0000D0AB0000}"/>
    <cellStyle name="Output 4 2 7 10" xfId="43987" xr:uid="{00000000-0005-0000-0000-0000D1AB0000}"/>
    <cellStyle name="Output 4 2 7 11" xfId="43988" xr:uid="{00000000-0005-0000-0000-0000D2AB0000}"/>
    <cellStyle name="Output 4 2 7 12" xfId="43989" xr:uid="{00000000-0005-0000-0000-0000D3AB0000}"/>
    <cellStyle name="Output 4 2 7 13" xfId="43990" xr:uid="{00000000-0005-0000-0000-0000D4AB0000}"/>
    <cellStyle name="Output 4 2 7 14" xfId="43991" xr:uid="{00000000-0005-0000-0000-0000D5AB0000}"/>
    <cellStyle name="Output 4 2 7 15" xfId="43992" xr:uid="{00000000-0005-0000-0000-0000D6AB0000}"/>
    <cellStyle name="Output 4 2 7 16" xfId="43993" xr:uid="{00000000-0005-0000-0000-0000D7AB0000}"/>
    <cellStyle name="Output 4 2 7 2" xfId="43994" xr:uid="{00000000-0005-0000-0000-0000D8AB0000}"/>
    <cellStyle name="Output 4 2 7 3" xfId="43995" xr:uid="{00000000-0005-0000-0000-0000D9AB0000}"/>
    <cellStyle name="Output 4 2 7 4" xfId="43996" xr:uid="{00000000-0005-0000-0000-0000DAAB0000}"/>
    <cellStyle name="Output 4 2 7 5" xfId="43997" xr:uid="{00000000-0005-0000-0000-0000DBAB0000}"/>
    <cellStyle name="Output 4 2 7 6" xfId="43998" xr:uid="{00000000-0005-0000-0000-0000DCAB0000}"/>
    <cellStyle name="Output 4 2 7 7" xfId="43999" xr:uid="{00000000-0005-0000-0000-0000DDAB0000}"/>
    <cellStyle name="Output 4 2 7 8" xfId="44000" xr:uid="{00000000-0005-0000-0000-0000DEAB0000}"/>
    <cellStyle name="Output 4 2 7 9" xfId="44001" xr:uid="{00000000-0005-0000-0000-0000DFAB0000}"/>
    <cellStyle name="Output 4 2 8" xfId="44002" xr:uid="{00000000-0005-0000-0000-0000E0AB0000}"/>
    <cellStyle name="Output 4 2 8 10" xfId="44003" xr:uid="{00000000-0005-0000-0000-0000E1AB0000}"/>
    <cellStyle name="Output 4 2 8 11" xfId="44004" xr:uid="{00000000-0005-0000-0000-0000E2AB0000}"/>
    <cellStyle name="Output 4 2 8 12" xfId="44005" xr:uid="{00000000-0005-0000-0000-0000E3AB0000}"/>
    <cellStyle name="Output 4 2 8 13" xfId="44006" xr:uid="{00000000-0005-0000-0000-0000E4AB0000}"/>
    <cellStyle name="Output 4 2 8 14" xfId="44007" xr:uid="{00000000-0005-0000-0000-0000E5AB0000}"/>
    <cellStyle name="Output 4 2 8 15" xfId="44008" xr:uid="{00000000-0005-0000-0000-0000E6AB0000}"/>
    <cellStyle name="Output 4 2 8 16" xfId="44009" xr:uid="{00000000-0005-0000-0000-0000E7AB0000}"/>
    <cellStyle name="Output 4 2 8 2" xfId="44010" xr:uid="{00000000-0005-0000-0000-0000E8AB0000}"/>
    <cellStyle name="Output 4 2 8 3" xfId="44011" xr:uid="{00000000-0005-0000-0000-0000E9AB0000}"/>
    <cellStyle name="Output 4 2 8 4" xfId="44012" xr:uid="{00000000-0005-0000-0000-0000EAAB0000}"/>
    <cellStyle name="Output 4 2 8 5" xfId="44013" xr:uid="{00000000-0005-0000-0000-0000EBAB0000}"/>
    <cellStyle name="Output 4 2 8 6" xfId="44014" xr:uid="{00000000-0005-0000-0000-0000ECAB0000}"/>
    <cellStyle name="Output 4 2 8 7" xfId="44015" xr:uid="{00000000-0005-0000-0000-0000EDAB0000}"/>
    <cellStyle name="Output 4 2 8 8" xfId="44016" xr:uid="{00000000-0005-0000-0000-0000EEAB0000}"/>
    <cellStyle name="Output 4 2 8 9" xfId="44017" xr:uid="{00000000-0005-0000-0000-0000EFAB0000}"/>
    <cellStyle name="Output 4 2 9" xfId="44018" xr:uid="{00000000-0005-0000-0000-0000F0AB0000}"/>
    <cellStyle name="Output 4 2 9 10" xfId="44019" xr:uid="{00000000-0005-0000-0000-0000F1AB0000}"/>
    <cellStyle name="Output 4 2 9 11" xfId="44020" xr:uid="{00000000-0005-0000-0000-0000F2AB0000}"/>
    <cellStyle name="Output 4 2 9 12" xfId="44021" xr:uid="{00000000-0005-0000-0000-0000F3AB0000}"/>
    <cellStyle name="Output 4 2 9 13" xfId="44022" xr:uid="{00000000-0005-0000-0000-0000F4AB0000}"/>
    <cellStyle name="Output 4 2 9 14" xfId="44023" xr:uid="{00000000-0005-0000-0000-0000F5AB0000}"/>
    <cellStyle name="Output 4 2 9 15" xfId="44024" xr:uid="{00000000-0005-0000-0000-0000F6AB0000}"/>
    <cellStyle name="Output 4 2 9 16" xfId="44025" xr:uid="{00000000-0005-0000-0000-0000F7AB0000}"/>
    <cellStyle name="Output 4 2 9 2" xfId="44026" xr:uid="{00000000-0005-0000-0000-0000F8AB0000}"/>
    <cellStyle name="Output 4 2 9 3" xfId="44027" xr:uid="{00000000-0005-0000-0000-0000F9AB0000}"/>
    <cellStyle name="Output 4 2 9 4" xfId="44028" xr:uid="{00000000-0005-0000-0000-0000FAAB0000}"/>
    <cellStyle name="Output 4 2 9 5" xfId="44029" xr:uid="{00000000-0005-0000-0000-0000FBAB0000}"/>
    <cellStyle name="Output 4 2 9 6" xfId="44030" xr:uid="{00000000-0005-0000-0000-0000FCAB0000}"/>
    <cellStyle name="Output 4 2 9 7" xfId="44031" xr:uid="{00000000-0005-0000-0000-0000FDAB0000}"/>
    <cellStyle name="Output 4 2 9 8" xfId="44032" xr:uid="{00000000-0005-0000-0000-0000FEAB0000}"/>
    <cellStyle name="Output 4 2 9 9" xfId="44033" xr:uid="{00000000-0005-0000-0000-0000FFAB0000}"/>
    <cellStyle name="Output 4 3" xfId="44034" xr:uid="{00000000-0005-0000-0000-000000AC0000}"/>
    <cellStyle name="Output 4 3 10" xfId="44035" xr:uid="{00000000-0005-0000-0000-000001AC0000}"/>
    <cellStyle name="Output 4 3 11" xfId="44036" xr:uid="{00000000-0005-0000-0000-000002AC0000}"/>
    <cellStyle name="Output 4 3 12" xfId="44037" xr:uid="{00000000-0005-0000-0000-000003AC0000}"/>
    <cellStyle name="Output 4 3 13" xfId="44038" xr:uid="{00000000-0005-0000-0000-000004AC0000}"/>
    <cellStyle name="Output 4 3 14" xfId="44039" xr:uid="{00000000-0005-0000-0000-000005AC0000}"/>
    <cellStyle name="Output 4 3 15" xfId="44040" xr:uid="{00000000-0005-0000-0000-000006AC0000}"/>
    <cellStyle name="Output 4 3 16" xfId="44041" xr:uid="{00000000-0005-0000-0000-000007AC0000}"/>
    <cellStyle name="Output 4 3 17" xfId="44042" xr:uid="{00000000-0005-0000-0000-000008AC0000}"/>
    <cellStyle name="Output 4 3 18" xfId="44043" xr:uid="{00000000-0005-0000-0000-000009AC0000}"/>
    <cellStyle name="Output 4 3 19" xfId="44044" xr:uid="{00000000-0005-0000-0000-00000AAC0000}"/>
    <cellStyle name="Output 4 3 2" xfId="44045" xr:uid="{00000000-0005-0000-0000-00000BAC0000}"/>
    <cellStyle name="Output 4 3 2 10" xfId="44046" xr:uid="{00000000-0005-0000-0000-00000CAC0000}"/>
    <cellStyle name="Output 4 3 2 11" xfId="44047" xr:uid="{00000000-0005-0000-0000-00000DAC0000}"/>
    <cellStyle name="Output 4 3 2 12" xfId="44048" xr:uid="{00000000-0005-0000-0000-00000EAC0000}"/>
    <cellStyle name="Output 4 3 2 13" xfId="44049" xr:uid="{00000000-0005-0000-0000-00000FAC0000}"/>
    <cellStyle name="Output 4 3 2 14" xfId="44050" xr:uid="{00000000-0005-0000-0000-000010AC0000}"/>
    <cellStyle name="Output 4 3 2 15" xfId="44051" xr:uid="{00000000-0005-0000-0000-000011AC0000}"/>
    <cellStyle name="Output 4 3 2 16" xfId="44052" xr:uid="{00000000-0005-0000-0000-000012AC0000}"/>
    <cellStyle name="Output 4 3 2 17" xfId="44053" xr:uid="{00000000-0005-0000-0000-000013AC0000}"/>
    <cellStyle name="Output 4 3 2 18" xfId="44054" xr:uid="{00000000-0005-0000-0000-000014AC0000}"/>
    <cellStyle name="Output 4 3 2 19" xfId="44055" xr:uid="{00000000-0005-0000-0000-000015AC0000}"/>
    <cellStyle name="Output 4 3 2 2" xfId="44056" xr:uid="{00000000-0005-0000-0000-000016AC0000}"/>
    <cellStyle name="Output 4 3 2 2 10" xfId="44057" xr:uid="{00000000-0005-0000-0000-000017AC0000}"/>
    <cellStyle name="Output 4 3 2 2 11" xfId="44058" xr:uid="{00000000-0005-0000-0000-000018AC0000}"/>
    <cellStyle name="Output 4 3 2 2 12" xfId="44059" xr:uid="{00000000-0005-0000-0000-000019AC0000}"/>
    <cellStyle name="Output 4 3 2 2 13" xfId="44060" xr:uid="{00000000-0005-0000-0000-00001AAC0000}"/>
    <cellStyle name="Output 4 3 2 2 14" xfId="44061" xr:uid="{00000000-0005-0000-0000-00001BAC0000}"/>
    <cellStyle name="Output 4 3 2 2 15" xfId="44062" xr:uid="{00000000-0005-0000-0000-00001CAC0000}"/>
    <cellStyle name="Output 4 3 2 2 16" xfId="44063" xr:uid="{00000000-0005-0000-0000-00001DAC0000}"/>
    <cellStyle name="Output 4 3 2 2 2" xfId="44064" xr:uid="{00000000-0005-0000-0000-00001EAC0000}"/>
    <cellStyle name="Output 4 3 2 2 3" xfId="44065" xr:uid="{00000000-0005-0000-0000-00001FAC0000}"/>
    <cellStyle name="Output 4 3 2 2 4" xfId="44066" xr:uid="{00000000-0005-0000-0000-000020AC0000}"/>
    <cellStyle name="Output 4 3 2 2 5" xfId="44067" xr:uid="{00000000-0005-0000-0000-000021AC0000}"/>
    <cellStyle name="Output 4 3 2 2 6" xfId="44068" xr:uid="{00000000-0005-0000-0000-000022AC0000}"/>
    <cellStyle name="Output 4 3 2 2 7" xfId="44069" xr:uid="{00000000-0005-0000-0000-000023AC0000}"/>
    <cellStyle name="Output 4 3 2 2 8" xfId="44070" xr:uid="{00000000-0005-0000-0000-000024AC0000}"/>
    <cellStyle name="Output 4 3 2 2 9" xfId="44071" xr:uid="{00000000-0005-0000-0000-000025AC0000}"/>
    <cellStyle name="Output 4 3 2 20" xfId="44072" xr:uid="{00000000-0005-0000-0000-000026AC0000}"/>
    <cellStyle name="Output 4 3 2 21" xfId="44073" xr:uid="{00000000-0005-0000-0000-000027AC0000}"/>
    <cellStyle name="Output 4 3 2 3" xfId="44074" xr:uid="{00000000-0005-0000-0000-000028AC0000}"/>
    <cellStyle name="Output 4 3 2 3 10" xfId="44075" xr:uid="{00000000-0005-0000-0000-000029AC0000}"/>
    <cellStyle name="Output 4 3 2 3 11" xfId="44076" xr:uid="{00000000-0005-0000-0000-00002AAC0000}"/>
    <cellStyle name="Output 4 3 2 3 12" xfId="44077" xr:uid="{00000000-0005-0000-0000-00002BAC0000}"/>
    <cellStyle name="Output 4 3 2 3 13" xfId="44078" xr:uid="{00000000-0005-0000-0000-00002CAC0000}"/>
    <cellStyle name="Output 4 3 2 3 14" xfId="44079" xr:uid="{00000000-0005-0000-0000-00002DAC0000}"/>
    <cellStyle name="Output 4 3 2 3 15" xfId="44080" xr:uid="{00000000-0005-0000-0000-00002EAC0000}"/>
    <cellStyle name="Output 4 3 2 3 16" xfId="44081" xr:uid="{00000000-0005-0000-0000-00002FAC0000}"/>
    <cellStyle name="Output 4 3 2 3 2" xfId="44082" xr:uid="{00000000-0005-0000-0000-000030AC0000}"/>
    <cellStyle name="Output 4 3 2 3 3" xfId="44083" xr:uid="{00000000-0005-0000-0000-000031AC0000}"/>
    <cellStyle name="Output 4 3 2 3 4" xfId="44084" xr:uid="{00000000-0005-0000-0000-000032AC0000}"/>
    <cellStyle name="Output 4 3 2 3 5" xfId="44085" xr:uid="{00000000-0005-0000-0000-000033AC0000}"/>
    <cellStyle name="Output 4 3 2 3 6" xfId="44086" xr:uid="{00000000-0005-0000-0000-000034AC0000}"/>
    <cellStyle name="Output 4 3 2 3 7" xfId="44087" xr:uid="{00000000-0005-0000-0000-000035AC0000}"/>
    <cellStyle name="Output 4 3 2 3 8" xfId="44088" xr:uid="{00000000-0005-0000-0000-000036AC0000}"/>
    <cellStyle name="Output 4 3 2 3 9" xfId="44089" xr:uid="{00000000-0005-0000-0000-000037AC0000}"/>
    <cellStyle name="Output 4 3 2 4" xfId="44090" xr:uid="{00000000-0005-0000-0000-000038AC0000}"/>
    <cellStyle name="Output 4 3 2 4 10" xfId="44091" xr:uid="{00000000-0005-0000-0000-000039AC0000}"/>
    <cellStyle name="Output 4 3 2 4 11" xfId="44092" xr:uid="{00000000-0005-0000-0000-00003AAC0000}"/>
    <cellStyle name="Output 4 3 2 4 12" xfId="44093" xr:uid="{00000000-0005-0000-0000-00003BAC0000}"/>
    <cellStyle name="Output 4 3 2 4 13" xfId="44094" xr:uid="{00000000-0005-0000-0000-00003CAC0000}"/>
    <cellStyle name="Output 4 3 2 4 14" xfId="44095" xr:uid="{00000000-0005-0000-0000-00003DAC0000}"/>
    <cellStyle name="Output 4 3 2 4 15" xfId="44096" xr:uid="{00000000-0005-0000-0000-00003EAC0000}"/>
    <cellStyle name="Output 4 3 2 4 16" xfId="44097" xr:uid="{00000000-0005-0000-0000-00003FAC0000}"/>
    <cellStyle name="Output 4 3 2 4 2" xfId="44098" xr:uid="{00000000-0005-0000-0000-000040AC0000}"/>
    <cellStyle name="Output 4 3 2 4 3" xfId="44099" xr:uid="{00000000-0005-0000-0000-000041AC0000}"/>
    <cellStyle name="Output 4 3 2 4 4" xfId="44100" xr:uid="{00000000-0005-0000-0000-000042AC0000}"/>
    <cellStyle name="Output 4 3 2 4 5" xfId="44101" xr:uid="{00000000-0005-0000-0000-000043AC0000}"/>
    <cellStyle name="Output 4 3 2 4 6" xfId="44102" xr:uid="{00000000-0005-0000-0000-000044AC0000}"/>
    <cellStyle name="Output 4 3 2 4 7" xfId="44103" xr:uid="{00000000-0005-0000-0000-000045AC0000}"/>
    <cellStyle name="Output 4 3 2 4 8" xfId="44104" xr:uid="{00000000-0005-0000-0000-000046AC0000}"/>
    <cellStyle name="Output 4 3 2 4 9" xfId="44105" xr:uid="{00000000-0005-0000-0000-000047AC0000}"/>
    <cellStyle name="Output 4 3 2 5" xfId="44106" xr:uid="{00000000-0005-0000-0000-000048AC0000}"/>
    <cellStyle name="Output 4 3 2 5 10" xfId="44107" xr:uid="{00000000-0005-0000-0000-000049AC0000}"/>
    <cellStyle name="Output 4 3 2 5 11" xfId="44108" xr:uid="{00000000-0005-0000-0000-00004AAC0000}"/>
    <cellStyle name="Output 4 3 2 5 12" xfId="44109" xr:uid="{00000000-0005-0000-0000-00004BAC0000}"/>
    <cellStyle name="Output 4 3 2 5 13" xfId="44110" xr:uid="{00000000-0005-0000-0000-00004CAC0000}"/>
    <cellStyle name="Output 4 3 2 5 14" xfId="44111" xr:uid="{00000000-0005-0000-0000-00004DAC0000}"/>
    <cellStyle name="Output 4 3 2 5 15" xfId="44112" xr:uid="{00000000-0005-0000-0000-00004EAC0000}"/>
    <cellStyle name="Output 4 3 2 5 2" xfId="44113" xr:uid="{00000000-0005-0000-0000-00004FAC0000}"/>
    <cellStyle name="Output 4 3 2 5 3" xfId="44114" xr:uid="{00000000-0005-0000-0000-000050AC0000}"/>
    <cellStyle name="Output 4 3 2 5 4" xfId="44115" xr:uid="{00000000-0005-0000-0000-000051AC0000}"/>
    <cellStyle name="Output 4 3 2 5 5" xfId="44116" xr:uid="{00000000-0005-0000-0000-000052AC0000}"/>
    <cellStyle name="Output 4 3 2 5 6" xfId="44117" xr:uid="{00000000-0005-0000-0000-000053AC0000}"/>
    <cellStyle name="Output 4 3 2 5 7" xfId="44118" xr:uid="{00000000-0005-0000-0000-000054AC0000}"/>
    <cellStyle name="Output 4 3 2 5 8" xfId="44119" xr:uid="{00000000-0005-0000-0000-000055AC0000}"/>
    <cellStyle name="Output 4 3 2 5 9" xfId="44120" xr:uid="{00000000-0005-0000-0000-000056AC0000}"/>
    <cellStyle name="Output 4 3 2 6" xfId="44121" xr:uid="{00000000-0005-0000-0000-000057AC0000}"/>
    <cellStyle name="Output 4 3 2 7" xfId="44122" xr:uid="{00000000-0005-0000-0000-000058AC0000}"/>
    <cellStyle name="Output 4 3 2 8" xfId="44123" xr:uid="{00000000-0005-0000-0000-000059AC0000}"/>
    <cellStyle name="Output 4 3 2 9" xfId="44124" xr:uid="{00000000-0005-0000-0000-00005AAC0000}"/>
    <cellStyle name="Output 4 3 20" xfId="44125" xr:uid="{00000000-0005-0000-0000-00005BAC0000}"/>
    <cellStyle name="Output 4 3 21" xfId="44126" xr:uid="{00000000-0005-0000-0000-00005CAC0000}"/>
    <cellStyle name="Output 4 3 22" xfId="44127" xr:uid="{00000000-0005-0000-0000-00005DAC0000}"/>
    <cellStyle name="Output 4 3 23" xfId="44128" xr:uid="{00000000-0005-0000-0000-00005EAC0000}"/>
    <cellStyle name="Output 4 3 3" xfId="44129" xr:uid="{00000000-0005-0000-0000-00005FAC0000}"/>
    <cellStyle name="Output 4 3 3 10" xfId="44130" xr:uid="{00000000-0005-0000-0000-000060AC0000}"/>
    <cellStyle name="Output 4 3 3 11" xfId="44131" xr:uid="{00000000-0005-0000-0000-000061AC0000}"/>
    <cellStyle name="Output 4 3 3 12" xfId="44132" xr:uid="{00000000-0005-0000-0000-000062AC0000}"/>
    <cellStyle name="Output 4 3 3 13" xfId="44133" xr:uid="{00000000-0005-0000-0000-000063AC0000}"/>
    <cellStyle name="Output 4 3 3 14" xfId="44134" xr:uid="{00000000-0005-0000-0000-000064AC0000}"/>
    <cellStyle name="Output 4 3 3 15" xfId="44135" xr:uid="{00000000-0005-0000-0000-000065AC0000}"/>
    <cellStyle name="Output 4 3 3 16" xfId="44136" xr:uid="{00000000-0005-0000-0000-000066AC0000}"/>
    <cellStyle name="Output 4 3 3 17" xfId="44137" xr:uid="{00000000-0005-0000-0000-000067AC0000}"/>
    <cellStyle name="Output 4 3 3 18" xfId="44138" xr:uid="{00000000-0005-0000-0000-000068AC0000}"/>
    <cellStyle name="Output 4 3 3 19" xfId="44139" xr:uid="{00000000-0005-0000-0000-000069AC0000}"/>
    <cellStyle name="Output 4 3 3 2" xfId="44140" xr:uid="{00000000-0005-0000-0000-00006AAC0000}"/>
    <cellStyle name="Output 4 3 3 2 10" xfId="44141" xr:uid="{00000000-0005-0000-0000-00006BAC0000}"/>
    <cellStyle name="Output 4 3 3 2 11" xfId="44142" xr:uid="{00000000-0005-0000-0000-00006CAC0000}"/>
    <cellStyle name="Output 4 3 3 2 12" xfId="44143" xr:uid="{00000000-0005-0000-0000-00006DAC0000}"/>
    <cellStyle name="Output 4 3 3 2 13" xfId="44144" xr:uid="{00000000-0005-0000-0000-00006EAC0000}"/>
    <cellStyle name="Output 4 3 3 2 14" xfId="44145" xr:uid="{00000000-0005-0000-0000-00006FAC0000}"/>
    <cellStyle name="Output 4 3 3 2 15" xfId="44146" xr:uid="{00000000-0005-0000-0000-000070AC0000}"/>
    <cellStyle name="Output 4 3 3 2 16" xfId="44147" xr:uid="{00000000-0005-0000-0000-000071AC0000}"/>
    <cellStyle name="Output 4 3 3 2 2" xfId="44148" xr:uid="{00000000-0005-0000-0000-000072AC0000}"/>
    <cellStyle name="Output 4 3 3 2 3" xfId="44149" xr:uid="{00000000-0005-0000-0000-000073AC0000}"/>
    <cellStyle name="Output 4 3 3 2 4" xfId="44150" xr:uid="{00000000-0005-0000-0000-000074AC0000}"/>
    <cellStyle name="Output 4 3 3 2 5" xfId="44151" xr:uid="{00000000-0005-0000-0000-000075AC0000}"/>
    <cellStyle name="Output 4 3 3 2 6" xfId="44152" xr:uid="{00000000-0005-0000-0000-000076AC0000}"/>
    <cellStyle name="Output 4 3 3 2 7" xfId="44153" xr:uid="{00000000-0005-0000-0000-000077AC0000}"/>
    <cellStyle name="Output 4 3 3 2 8" xfId="44154" xr:uid="{00000000-0005-0000-0000-000078AC0000}"/>
    <cellStyle name="Output 4 3 3 2 9" xfId="44155" xr:uid="{00000000-0005-0000-0000-000079AC0000}"/>
    <cellStyle name="Output 4 3 3 20" xfId="44156" xr:uid="{00000000-0005-0000-0000-00007AAC0000}"/>
    <cellStyle name="Output 4 3 3 21" xfId="44157" xr:uid="{00000000-0005-0000-0000-00007BAC0000}"/>
    <cellStyle name="Output 4 3 3 3" xfId="44158" xr:uid="{00000000-0005-0000-0000-00007CAC0000}"/>
    <cellStyle name="Output 4 3 3 3 10" xfId="44159" xr:uid="{00000000-0005-0000-0000-00007DAC0000}"/>
    <cellStyle name="Output 4 3 3 3 11" xfId="44160" xr:uid="{00000000-0005-0000-0000-00007EAC0000}"/>
    <cellStyle name="Output 4 3 3 3 12" xfId="44161" xr:uid="{00000000-0005-0000-0000-00007FAC0000}"/>
    <cellStyle name="Output 4 3 3 3 13" xfId="44162" xr:uid="{00000000-0005-0000-0000-000080AC0000}"/>
    <cellStyle name="Output 4 3 3 3 14" xfId="44163" xr:uid="{00000000-0005-0000-0000-000081AC0000}"/>
    <cellStyle name="Output 4 3 3 3 15" xfId="44164" xr:uid="{00000000-0005-0000-0000-000082AC0000}"/>
    <cellStyle name="Output 4 3 3 3 16" xfId="44165" xr:uid="{00000000-0005-0000-0000-000083AC0000}"/>
    <cellStyle name="Output 4 3 3 3 2" xfId="44166" xr:uid="{00000000-0005-0000-0000-000084AC0000}"/>
    <cellStyle name="Output 4 3 3 3 3" xfId="44167" xr:uid="{00000000-0005-0000-0000-000085AC0000}"/>
    <cellStyle name="Output 4 3 3 3 4" xfId="44168" xr:uid="{00000000-0005-0000-0000-000086AC0000}"/>
    <cellStyle name="Output 4 3 3 3 5" xfId="44169" xr:uid="{00000000-0005-0000-0000-000087AC0000}"/>
    <cellStyle name="Output 4 3 3 3 6" xfId="44170" xr:uid="{00000000-0005-0000-0000-000088AC0000}"/>
    <cellStyle name="Output 4 3 3 3 7" xfId="44171" xr:uid="{00000000-0005-0000-0000-000089AC0000}"/>
    <cellStyle name="Output 4 3 3 3 8" xfId="44172" xr:uid="{00000000-0005-0000-0000-00008AAC0000}"/>
    <cellStyle name="Output 4 3 3 3 9" xfId="44173" xr:uid="{00000000-0005-0000-0000-00008BAC0000}"/>
    <cellStyle name="Output 4 3 3 4" xfId="44174" xr:uid="{00000000-0005-0000-0000-00008CAC0000}"/>
    <cellStyle name="Output 4 3 3 4 10" xfId="44175" xr:uid="{00000000-0005-0000-0000-00008DAC0000}"/>
    <cellStyle name="Output 4 3 3 4 11" xfId="44176" xr:uid="{00000000-0005-0000-0000-00008EAC0000}"/>
    <cellStyle name="Output 4 3 3 4 12" xfId="44177" xr:uid="{00000000-0005-0000-0000-00008FAC0000}"/>
    <cellStyle name="Output 4 3 3 4 13" xfId="44178" xr:uid="{00000000-0005-0000-0000-000090AC0000}"/>
    <cellStyle name="Output 4 3 3 4 14" xfId="44179" xr:uid="{00000000-0005-0000-0000-000091AC0000}"/>
    <cellStyle name="Output 4 3 3 4 15" xfId="44180" xr:uid="{00000000-0005-0000-0000-000092AC0000}"/>
    <cellStyle name="Output 4 3 3 4 16" xfId="44181" xr:uid="{00000000-0005-0000-0000-000093AC0000}"/>
    <cellStyle name="Output 4 3 3 4 2" xfId="44182" xr:uid="{00000000-0005-0000-0000-000094AC0000}"/>
    <cellStyle name="Output 4 3 3 4 3" xfId="44183" xr:uid="{00000000-0005-0000-0000-000095AC0000}"/>
    <cellStyle name="Output 4 3 3 4 4" xfId="44184" xr:uid="{00000000-0005-0000-0000-000096AC0000}"/>
    <cellStyle name="Output 4 3 3 4 5" xfId="44185" xr:uid="{00000000-0005-0000-0000-000097AC0000}"/>
    <cellStyle name="Output 4 3 3 4 6" xfId="44186" xr:uid="{00000000-0005-0000-0000-000098AC0000}"/>
    <cellStyle name="Output 4 3 3 4 7" xfId="44187" xr:uid="{00000000-0005-0000-0000-000099AC0000}"/>
    <cellStyle name="Output 4 3 3 4 8" xfId="44188" xr:uid="{00000000-0005-0000-0000-00009AAC0000}"/>
    <cellStyle name="Output 4 3 3 4 9" xfId="44189" xr:uid="{00000000-0005-0000-0000-00009BAC0000}"/>
    <cellStyle name="Output 4 3 3 5" xfId="44190" xr:uid="{00000000-0005-0000-0000-00009CAC0000}"/>
    <cellStyle name="Output 4 3 3 5 10" xfId="44191" xr:uid="{00000000-0005-0000-0000-00009DAC0000}"/>
    <cellStyle name="Output 4 3 3 5 11" xfId="44192" xr:uid="{00000000-0005-0000-0000-00009EAC0000}"/>
    <cellStyle name="Output 4 3 3 5 12" xfId="44193" xr:uid="{00000000-0005-0000-0000-00009FAC0000}"/>
    <cellStyle name="Output 4 3 3 5 13" xfId="44194" xr:uid="{00000000-0005-0000-0000-0000A0AC0000}"/>
    <cellStyle name="Output 4 3 3 5 14" xfId="44195" xr:uid="{00000000-0005-0000-0000-0000A1AC0000}"/>
    <cellStyle name="Output 4 3 3 5 15" xfId="44196" xr:uid="{00000000-0005-0000-0000-0000A2AC0000}"/>
    <cellStyle name="Output 4 3 3 5 2" xfId="44197" xr:uid="{00000000-0005-0000-0000-0000A3AC0000}"/>
    <cellStyle name="Output 4 3 3 5 3" xfId="44198" xr:uid="{00000000-0005-0000-0000-0000A4AC0000}"/>
    <cellStyle name="Output 4 3 3 5 4" xfId="44199" xr:uid="{00000000-0005-0000-0000-0000A5AC0000}"/>
    <cellStyle name="Output 4 3 3 5 5" xfId="44200" xr:uid="{00000000-0005-0000-0000-0000A6AC0000}"/>
    <cellStyle name="Output 4 3 3 5 6" xfId="44201" xr:uid="{00000000-0005-0000-0000-0000A7AC0000}"/>
    <cellStyle name="Output 4 3 3 5 7" xfId="44202" xr:uid="{00000000-0005-0000-0000-0000A8AC0000}"/>
    <cellStyle name="Output 4 3 3 5 8" xfId="44203" xr:uid="{00000000-0005-0000-0000-0000A9AC0000}"/>
    <cellStyle name="Output 4 3 3 5 9" xfId="44204" xr:uid="{00000000-0005-0000-0000-0000AAAC0000}"/>
    <cellStyle name="Output 4 3 3 6" xfId="44205" xr:uid="{00000000-0005-0000-0000-0000ABAC0000}"/>
    <cellStyle name="Output 4 3 3 7" xfId="44206" xr:uid="{00000000-0005-0000-0000-0000ACAC0000}"/>
    <cellStyle name="Output 4 3 3 8" xfId="44207" xr:uid="{00000000-0005-0000-0000-0000ADAC0000}"/>
    <cellStyle name="Output 4 3 3 9" xfId="44208" xr:uid="{00000000-0005-0000-0000-0000AEAC0000}"/>
    <cellStyle name="Output 4 3 4" xfId="44209" xr:uid="{00000000-0005-0000-0000-0000AFAC0000}"/>
    <cellStyle name="Output 4 3 4 10" xfId="44210" xr:uid="{00000000-0005-0000-0000-0000B0AC0000}"/>
    <cellStyle name="Output 4 3 4 11" xfId="44211" xr:uid="{00000000-0005-0000-0000-0000B1AC0000}"/>
    <cellStyle name="Output 4 3 4 12" xfId="44212" xr:uid="{00000000-0005-0000-0000-0000B2AC0000}"/>
    <cellStyle name="Output 4 3 4 13" xfId="44213" xr:uid="{00000000-0005-0000-0000-0000B3AC0000}"/>
    <cellStyle name="Output 4 3 4 14" xfId="44214" xr:uid="{00000000-0005-0000-0000-0000B4AC0000}"/>
    <cellStyle name="Output 4 3 4 15" xfId="44215" xr:uid="{00000000-0005-0000-0000-0000B5AC0000}"/>
    <cellStyle name="Output 4 3 4 16" xfId="44216" xr:uid="{00000000-0005-0000-0000-0000B6AC0000}"/>
    <cellStyle name="Output 4 3 4 2" xfId="44217" xr:uid="{00000000-0005-0000-0000-0000B7AC0000}"/>
    <cellStyle name="Output 4 3 4 3" xfId="44218" xr:uid="{00000000-0005-0000-0000-0000B8AC0000}"/>
    <cellStyle name="Output 4 3 4 4" xfId="44219" xr:uid="{00000000-0005-0000-0000-0000B9AC0000}"/>
    <cellStyle name="Output 4 3 4 5" xfId="44220" xr:uid="{00000000-0005-0000-0000-0000BAAC0000}"/>
    <cellStyle name="Output 4 3 4 6" xfId="44221" xr:uid="{00000000-0005-0000-0000-0000BBAC0000}"/>
    <cellStyle name="Output 4 3 4 7" xfId="44222" xr:uid="{00000000-0005-0000-0000-0000BCAC0000}"/>
    <cellStyle name="Output 4 3 4 8" xfId="44223" xr:uid="{00000000-0005-0000-0000-0000BDAC0000}"/>
    <cellStyle name="Output 4 3 4 9" xfId="44224" xr:uid="{00000000-0005-0000-0000-0000BEAC0000}"/>
    <cellStyle name="Output 4 3 5" xfId="44225" xr:uid="{00000000-0005-0000-0000-0000BFAC0000}"/>
    <cellStyle name="Output 4 3 5 10" xfId="44226" xr:uid="{00000000-0005-0000-0000-0000C0AC0000}"/>
    <cellStyle name="Output 4 3 5 11" xfId="44227" xr:uid="{00000000-0005-0000-0000-0000C1AC0000}"/>
    <cellStyle name="Output 4 3 5 12" xfId="44228" xr:uid="{00000000-0005-0000-0000-0000C2AC0000}"/>
    <cellStyle name="Output 4 3 5 13" xfId="44229" xr:uid="{00000000-0005-0000-0000-0000C3AC0000}"/>
    <cellStyle name="Output 4 3 5 14" xfId="44230" xr:uid="{00000000-0005-0000-0000-0000C4AC0000}"/>
    <cellStyle name="Output 4 3 5 15" xfId="44231" xr:uid="{00000000-0005-0000-0000-0000C5AC0000}"/>
    <cellStyle name="Output 4 3 5 16" xfId="44232" xr:uid="{00000000-0005-0000-0000-0000C6AC0000}"/>
    <cellStyle name="Output 4 3 5 2" xfId="44233" xr:uid="{00000000-0005-0000-0000-0000C7AC0000}"/>
    <cellStyle name="Output 4 3 5 3" xfId="44234" xr:uid="{00000000-0005-0000-0000-0000C8AC0000}"/>
    <cellStyle name="Output 4 3 5 4" xfId="44235" xr:uid="{00000000-0005-0000-0000-0000C9AC0000}"/>
    <cellStyle name="Output 4 3 5 5" xfId="44236" xr:uid="{00000000-0005-0000-0000-0000CAAC0000}"/>
    <cellStyle name="Output 4 3 5 6" xfId="44237" xr:uid="{00000000-0005-0000-0000-0000CBAC0000}"/>
    <cellStyle name="Output 4 3 5 7" xfId="44238" xr:uid="{00000000-0005-0000-0000-0000CCAC0000}"/>
    <cellStyle name="Output 4 3 5 8" xfId="44239" xr:uid="{00000000-0005-0000-0000-0000CDAC0000}"/>
    <cellStyle name="Output 4 3 5 9" xfId="44240" xr:uid="{00000000-0005-0000-0000-0000CEAC0000}"/>
    <cellStyle name="Output 4 3 6" xfId="44241" xr:uid="{00000000-0005-0000-0000-0000CFAC0000}"/>
    <cellStyle name="Output 4 3 6 10" xfId="44242" xr:uid="{00000000-0005-0000-0000-0000D0AC0000}"/>
    <cellStyle name="Output 4 3 6 11" xfId="44243" xr:uid="{00000000-0005-0000-0000-0000D1AC0000}"/>
    <cellStyle name="Output 4 3 6 12" xfId="44244" xr:uid="{00000000-0005-0000-0000-0000D2AC0000}"/>
    <cellStyle name="Output 4 3 6 13" xfId="44245" xr:uid="{00000000-0005-0000-0000-0000D3AC0000}"/>
    <cellStyle name="Output 4 3 6 14" xfId="44246" xr:uid="{00000000-0005-0000-0000-0000D4AC0000}"/>
    <cellStyle name="Output 4 3 6 15" xfId="44247" xr:uid="{00000000-0005-0000-0000-0000D5AC0000}"/>
    <cellStyle name="Output 4 3 6 16" xfId="44248" xr:uid="{00000000-0005-0000-0000-0000D6AC0000}"/>
    <cellStyle name="Output 4 3 6 2" xfId="44249" xr:uid="{00000000-0005-0000-0000-0000D7AC0000}"/>
    <cellStyle name="Output 4 3 6 3" xfId="44250" xr:uid="{00000000-0005-0000-0000-0000D8AC0000}"/>
    <cellStyle name="Output 4 3 6 4" xfId="44251" xr:uid="{00000000-0005-0000-0000-0000D9AC0000}"/>
    <cellStyle name="Output 4 3 6 5" xfId="44252" xr:uid="{00000000-0005-0000-0000-0000DAAC0000}"/>
    <cellStyle name="Output 4 3 6 6" xfId="44253" xr:uid="{00000000-0005-0000-0000-0000DBAC0000}"/>
    <cellStyle name="Output 4 3 6 7" xfId="44254" xr:uid="{00000000-0005-0000-0000-0000DCAC0000}"/>
    <cellStyle name="Output 4 3 6 8" xfId="44255" xr:uid="{00000000-0005-0000-0000-0000DDAC0000}"/>
    <cellStyle name="Output 4 3 6 9" xfId="44256" xr:uid="{00000000-0005-0000-0000-0000DEAC0000}"/>
    <cellStyle name="Output 4 3 7" xfId="44257" xr:uid="{00000000-0005-0000-0000-0000DFAC0000}"/>
    <cellStyle name="Output 4 3 7 10" xfId="44258" xr:uid="{00000000-0005-0000-0000-0000E0AC0000}"/>
    <cellStyle name="Output 4 3 7 11" xfId="44259" xr:uid="{00000000-0005-0000-0000-0000E1AC0000}"/>
    <cellStyle name="Output 4 3 7 12" xfId="44260" xr:uid="{00000000-0005-0000-0000-0000E2AC0000}"/>
    <cellStyle name="Output 4 3 7 13" xfId="44261" xr:uid="{00000000-0005-0000-0000-0000E3AC0000}"/>
    <cellStyle name="Output 4 3 7 14" xfId="44262" xr:uid="{00000000-0005-0000-0000-0000E4AC0000}"/>
    <cellStyle name="Output 4 3 7 15" xfId="44263" xr:uid="{00000000-0005-0000-0000-0000E5AC0000}"/>
    <cellStyle name="Output 4 3 7 2" xfId="44264" xr:uid="{00000000-0005-0000-0000-0000E6AC0000}"/>
    <cellStyle name="Output 4 3 7 3" xfId="44265" xr:uid="{00000000-0005-0000-0000-0000E7AC0000}"/>
    <cellStyle name="Output 4 3 7 4" xfId="44266" xr:uid="{00000000-0005-0000-0000-0000E8AC0000}"/>
    <cellStyle name="Output 4 3 7 5" xfId="44267" xr:uid="{00000000-0005-0000-0000-0000E9AC0000}"/>
    <cellStyle name="Output 4 3 7 6" xfId="44268" xr:uid="{00000000-0005-0000-0000-0000EAAC0000}"/>
    <cellStyle name="Output 4 3 7 7" xfId="44269" xr:uid="{00000000-0005-0000-0000-0000EBAC0000}"/>
    <cellStyle name="Output 4 3 7 8" xfId="44270" xr:uid="{00000000-0005-0000-0000-0000ECAC0000}"/>
    <cellStyle name="Output 4 3 7 9" xfId="44271" xr:uid="{00000000-0005-0000-0000-0000EDAC0000}"/>
    <cellStyle name="Output 4 3 8" xfId="44272" xr:uid="{00000000-0005-0000-0000-0000EEAC0000}"/>
    <cellStyle name="Output 4 3 9" xfId="44273" xr:uid="{00000000-0005-0000-0000-0000EFAC0000}"/>
    <cellStyle name="Output 4 4" xfId="44274" xr:uid="{00000000-0005-0000-0000-0000F0AC0000}"/>
    <cellStyle name="Output 4 4 10" xfId="44275" xr:uid="{00000000-0005-0000-0000-0000F1AC0000}"/>
    <cellStyle name="Output 4 4 11" xfId="44276" xr:uid="{00000000-0005-0000-0000-0000F2AC0000}"/>
    <cellStyle name="Output 4 4 12" xfId="44277" xr:uid="{00000000-0005-0000-0000-0000F3AC0000}"/>
    <cellStyle name="Output 4 4 13" xfId="44278" xr:uid="{00000000-0005-0000-0000-0000F4AC0000}"/>
    <cellStyle name="Output 4 4 14" xfId="44279" xr:uid="{00000000-0005-0000-0000-0000F5AC0000}"/>
    <cellStyle name="Output 4 4 15" xfId="44280" xr:uid="{00000000-0005-0000-0000-0000F6AC0000}"/>
    <cellStyle name="Output 4 4 16" xfId="44281" xr:uid="{00000000-0005-0000-0000-0000F7AC0000}"/>
    <cellStyle name="Output 4 4 17" xfId="44282" xr:uid="{00000000-0005-0000-0000-0000F8AC0000}"/>
    <cellStyle name="Output 4 4 18" xfId="44283" xr:uid="{00000000-0005-0000-0000-0000F9AC0000}"/>
    <cellStyle name="Output 4 4 19" xfId="44284" xr:uid="{00000000-0005-0000-0000-0000FAAC0000}"/>
    <cellStyle name="Output 4 4 2" xfId="44285" xr:uid="{00000000-0005-0000-0000-0000FBAC0000}"/>
    <cellStyle name="Output 4 4 2 10" xfId="44286" xr:uid="{00000000-0005-0000-0000-0000FCAC0000}"/>
    <cellStyle name="Output 4 4 2 11" xfId="44287" xr:uid="{00000000-0005-0000-0000-0000FDAC0000}"/>
    <cellStyle name="Output 4 4 2 12" xfId="44288" xr:uid="{00000000-0005-0000-0000-0000FEAC0000}"/>
    <cellStyle name="Output 4 4 2 13" xfId="44289" xr:uid="{00000000-0005-0000-0000-0000FFAC0000}"/>
    <cellStyle name="Output 4 4 2 14" xfId="44290" xr:uid="{00000000-0005-0000-0000-000000AD0000}"/>
    <cellStyle name="Output 4 4 2 15" xfId="44291" xr:uid="{00000000-0005-0000-0000-000001AD0000}"/>
    <cellStyle name="Output 4 4 2 16" xfId="44292" xr:uid="{00000000-0005-0000-0000-000002AD0000}"/>
    <cellStyle name="Output 4 4 2 17" xfId="44293" xr:uid="{00000000-0005-0000-0000-000003AD0000}"/>
    <cellStyle name="Output 4 4 2 18" xfId="44294" xr:uid="{00000000-0005-0000-0000-000004AD0000}"/>
    <cellStyle name="Output 4 4 2 19" xfId="44295" xr:uid="{00000000-0005-0000-0000-000005AD0000}"/>
    <cellStyle name="Output 4 4 2 2" xfId="44296" xr:uid="{00000000-0005-0000-0000-000006AD0000}"/>
    <cellStyle name="Output 4 4 2 2 10" xfId="44297" xr:uid="{00000000-0005-0000-0000-000007AD0000}"/>
    <cellStyle name="Output 4 4 2 2 11" xfId="44298" xr:uid="{00000000-0005-0000-0000-000008AD0000}"/>
    <cellStyle name="Output 4 4 2 2 12" xfId="44299" xr:uid="{00000000-0005-0000-0000-000009AD0000}"/>
    <cellStyle name="Output 4 4 2 2 13" xfId="44300" xr:uid="{00000000-0005-0000-0000-00000AAD0000}"/>
    <cellStyle name="Output 4 4 2 2 14" xfId="44301" xr:uid="{00000000-0005-0000-0000-00000BAD0000}"/>
    <cellStyle name="Output 4 4 2 2 15" xfId="44302" xr:uid="{00000000-0005-0000-0000-00000CAD0000}"/>
    <cellStyle name="Output 4 4 2 2 16" xfId="44303" xr:uid="{00000000-0005-0000-0000-00000DAD0000}"/>
    <cellStyle name="Output 4 4 2 2 2" xfId="44304" xr:uid="{00000000-0005-0000-0000-00000EAD0000}"/>
    <cellStyle name="Output 4 4 2 2 3" xfId="44305" xr:uid="{00000000-0005-0000-0000-00000FAD0000}"/>
    <cellStyle name="Output 4 4 2 2 4" xfId="44306" xr:uid="{00000000-0005-0000-0000-000010AD0000}"/>
    <cellStyle name="Output 4 4 2 2 5" xfId="44307" xr:uid="{00000000-0005-0000-0000-000011AD0000}"/>
    <cellStyle name="Output 4 4 2 2 6" xfId="44308" xr:uid="{00000000-0005-0000-0000-000012AD0000}"/>
    <cellStyle name="Output 4 4 2 2 7" xfId="44309" xr:uid="{00000000-0005-0000-0000-000013AD0000}"/>
    <cellStyle name="Output 4 4 2 2 8" xfId="44310" xr:uid="{00000000-0005-0000-0000-000014AD0000}"/>
    <cellStyle name="Output 4 4 2 2 9" xfId="44311" xr:uid="{00000000-0005-0000-0000-000015AD0000}"/>
    <cellStyle name="Output 4 4 2 20" xfId="44312" xr:uid="{00000000-0005-0000-0000-000016AD0000}"/>
    <cellStyle name="Output 4 4 2 21" xfId="44313" xr:uid="{00000000-0005-0000-0000-000017AD0000}"/>
    <cellStyle name="Output 4 4 2 3" xfId="44314" xr:uid="{00000000-0005-0000-0000-000018AD0000}"/>
    <cellStyle name="Output 4 4 2 3 10" xfId="44315" xr:uid="{00000000-0005-0000-0000-000019AD0000}"/>
    <cellStyle name="Output 4 4 2 3 11" xfId="44316" xr:uid="{00000000-0005-0000-0000-00001AAD0000}"/>
    <cellStyle name="Output 4 4 2 3 12" xfId="44317" xr:uid="{00000000-0005-0000-0000-00001BAD0000}"/>
    <cellStyle name="Output 4 4 2 3 13" xfId="44318" xr:uid="{00000000-0005-0000-0000-00001CAD0000}"/>
    <cellStyle name="Output 4 4 2 3 14" xfId="44319" xr:uid="{00000000-0005-0000-0000-00001DAD0000}"/>
    <cellStyle name="Output 4 4 2 3 15" xfId="44320" xr:uid="{00000000-0005-0000-0000-00001EAD0000}"/>
    <cellStyle name="Output 4 4 2 3 16" xfId="44321" xr:uid="{00000000-0005-0000-0000-00001FAD0000}"/>
    <cellStyle name="Output 4 4 2 3 2" xfId="44322" xr:uid="{00000000-0005-0000-0000-000020AD0000}"/>
    <cellStyle name="Output 4 4 2 3 3" xfId="44323" xr:uid="{00000000-0005-0000-0000-000021AD0000}"/>
    <cellStyle name="Output 4 4 2 3 4" xfId="44324" xr:uid="{00000000-0005-0000-0000-000022AD0000}"/>
    <cellStyle name="Output 4 4 2 3 5" xfId="44325" xr:uid="{00000000-0005-0000-0000-000023AD0000}"/>
    <cellStyle name="Output 4 4 2 3 6" xfId="44326" xr:uid="{00000000-0005-0000-0000-000024AD0000}"/>
    <cellStyle name="Output 4 4 2 3 7" xfId="44327" xr:uid="{00000000-0005-0000-0000-000025AD0000}"/>
    <cellStyle name="Output 4 4 2 3 8" xfId="44328" xr:uid="{00000000-0005-0000-0000-000026AD0000}"/>
    <cellStyle name="Output 4 4 2 3 9" xfId="44329" xr:uid="{00000000-0005-0000-0000-000027AD0000}"/>
    <cellStyle name="Output 4 4 2 4" xfId="44330" xr:uid="{00000000-0005-0000-0000-000028AD0000}"/>
    <cellStyle name="Output 4 4 2 4 10" xfId="44331" xr:uid="{00000000-0005-0000-0000-000029AD0000}"/>
    <cellStyle name="Output 4 4 2 4 11" xfId="44332" xr:uid="{00000000-0005-0000-0000-00002AAD0000}"/>
    <cellStyle name="Output 4 4 2 4 12" xfId="44333" xr:uid="{00000000-0005-0000-0000-00002BAD0000}"/>
    <cellStyle name="Output 4 4 2 4 13" xfId="44334" xr:uid="{00000000-0005-0000-0000-00002CAD0000}"/>
    <cellStyle name="Output 4 4 2 4 14" xfId="44335" xr:uid="{00000000-0005-0000-0000-00002DAD0000}"/>
    <cellStyle name="Output 4 4 2 4 15" xfId="44336" xr:uid="{00000000-0005-0000-0000-00002EAD0000}"/>
    <cellStyle name="Output 4 4 2 4 16" xfId="44337" xr:uid="{00000000-0005-0000-0000-00002FAD0000}"/>
    <cellStyle name="Output 4 4 2 4 2" xfId="44338" xr:uid="{00000000-0005-0000-0000-000030AD0000}"/>
    <cellStyle name="Output 4 4 2 4 3" xfId="44339" xr:uid="{00000000-0005-0000-0000-000031AD0000}"/>
    <cellStyle name="Output 4 4 2 4 4" xfId="44340" xr:uid="{00000000-0005-0000-0000-000032AD0000}"/>
    <cellStyle name="Output 4 4 2 4 5" xfId="44341" xr:uid="{00000000-0005-0000-0000-000033AD0000}"/>
    <cellStyle name="Output 4 4 2 4 6" xfId="44342" xr:uid="{00000000-0005-0000-0000-000034AD0000}"/>
    <cellStyle name="Output 4 4 2 4 7" xfId="44343" xr:uid="{00000000-0005-0000-0000-000035AD0000}"/>
    <cellStyle name="Output 4 4 2 4 8" xfId="44344" xr:uid="{00000000-0005-0000-0000-000036AD0000}"/>
    <cellStyle name="Output 4 4 2 4 9" xfId="44345" xr:uid="{00000000-0005-0000-0000-000037AD0000}"/>
    <cellStyle name="Output 4 4 2 5" xfId="44346" xr:uid="{00000000-0005-0000-0000-000038AD0000}"/>
    <cellStyle name="Output 4 4 2 5 10" xfId="44347" xr:uid="{00000000-0005-0000-0000-000039AD0000}"/>
    <cellStyle name="Output 4 4 2 5 11" xfId="44348" xr:uid="{00000000-0005-0000-0000-00003AAD0000}"/>
    <cellStyle name="Output 4 4 2 5 12" xfId="44349" xr:uid="{00000000-0005-0000-0000-00003BAD0000}"/>
    <cellStyle name="Output 4 4 2 5 13" xfId="44350" xr:uid="{00000000-0005-0000-0000-00003CAD0000}"/>
    <cellStyle name="Output 4 4 2 5 14" xfId="44351" xr:uid="{00000000-0005-0000-0000-00003DAD0000}"/>
    <cellStyle name="Output 4 4 2 5 15" xfId="44352" xr:uid="{00000000-0005-0000-0000-00003EAD0000}"/>
    <cellStyle name="Output 4 4 2 5 2" xfId="44353" xr:uid="{00000000-0005-0000-0000-00003FAD0000}"/>
    <cellStyle name="Output 4 4 2 5 3" xfId="44354" xr:uid="{00000000-0005-0000-0000-000040AD0000}"/>
    <cellStyle name="Output 4 4 2 5 4" xfId="44355" xr:uid="{00000000-0005-0000-0000-000041AD0000}"/>
    <cellStyle name="Output 4 4 2 5 5" xfId="44356" xr:uid="{00000000-0005-0000-0000-000042AD0000}"/>
    <cellStyle name="Output 4 4 2 5 6" xfId="44357" xr:uid="{00000000-0005-0000-0000-000043AD0000}"/>
    <cellStyle name="Output 4 4 2 5 7" xfId="44358" xr:uid="{00000000-0005-0000-0000-000044AD0000}"/>
    <cellStyle name="Output 4 4 2 5 8" xfId="44359" xr:uid="{00000000-0005-0000-0000-000045AD0000}"/>
    <cellStyle name="Output 4 4 2 5 9" xfId="44360" xr:uid="{00000000-0005-0000-0000-000046AD0000}"/>
    <cellStyle name="Output 4 4 2 6" xfId="44361" xr:uid="{00000000-0005-0000-0000-000047AD0000}"/>
    <cellStyle name="Output 4 4 2 7" xfId="44362" xr:uid="{00000000-0005-0000-0000-000048AD0000}"/>
    <cellStyle name="Output 4 4 2 8" xfId="44363" xr:uid="{00000000-0005-0000-0000-000049AD0000}"/>
    <cellStyle name="Output 4 4 2 9" xfId="44364" xr:uid="{00000000-0005-0000-0000-00004AAD0000}"/>
    <cellStyle name="Output 4 4 20" xfId="44365" xr:uid="{00000000-0005-0000-0000-00004BAD0000}"/>
    <cellStyle name="Output 4 4 21" xfId="44366" xr:uid="{00000000-0005-0000-0000-00004CAD0000}"/>
    <cellStyle name="Output 4 4 22" xfId="44367" xr:uid="{00000000-0005-0000-0000-00004DAD0000}"/>
    <cellStyle name="Output 4 4 23" xfId="44368" xr:uid="{00000000-0005-0000-0000-00004EAD0000}"/>
    <cellStyle name="Output 4 4 3" xfId="44369" xr:uid="{00000000-0005-0000-0000-00004FAD0000}"/>
    <cellStyle name="Output 4 4 3 10" xfId="44370" xr:uid="{00000000-0005-0000-0000-000050AD0000}"/>
    <cellStyle name="Output 4 4 3 11" xfId="44371" xr:uid="{00000000-0005-0000-0000-000051AD0000}"/>
    <cellStyle name="Output 4 4 3 12" xfId="44372" xr:uid="{00000000-0005-0000-0000-000052AD0000}"/>
    <cellStyle name="Output 4 4 3 13" xfId="44373" xr:uid="{00000000-0005-0000-0000-000053AD0000}"/>
    <cellStyle name="Output 4 4 3 14" xfId="44374" xr:uid="{00000000-0005-0000-0000-000054AD0000}"/>
    <cellStyle name="Output 4 4 3 15" xfId="44375" xr:uid="{00000000-0005-0000-0000-000055AD0000}"/>
    <cellStyle name="Output 4 4 3 16" xfId="44376" xr:uid="{00000000-0005-0000-0000-000056AD0000}"/>
    <cellStyle name="Output 4 4 3 17" xfId="44377" xr:uid="{00000000-0005-0000-0000-000057AD0000}"/>
    <cellStyle name="Output 4 4 3 18" xfId="44378" xr:uid="{00000000-0005-0000-0000-000058AD0000}"/>
    <cellStyle name="Output 4 4 3 19" xfId="44379" xr:uid="{00000000-0005-0000-0000-000059AD0000}"/>
    <cellStyle name="Output 4 4 3 2" xfId="44380" xr:uid="{00000000-0005-0000-0000-00005AAD0000}"/>
    <cellStyle name="Output 4 4 3 2 10" xfId="44381" xr:uid="{00000000-0005-0000-0000-00005BAD0000}"/>
    <cellStyle name="Output 4 4 3 2 11" xfId="44382" xr:uid="{00000000-0005-0000-0000-00005CAD0000}"/>
    <cellStyle name="Output 4 4 3 2 12" xfId="44383" xr:uid="{00000000-0005-0000-0000-00005DAD0000}"/>
    <cellStyle name="Output 4 4 3 2 13" xfId="44384" xr:uid="{00000000-0005-0000-0000-00005EAD0000}"/>
    <cellStyle name="Output 4 4 3 2 14" xfId="44385" xr:uid="{00000000-0005-0000-0000-00005FAD0000}"/>
    <cellStyle name="Output 4 4 3 2 15" xfId="44386" xr:uid="{00000000-0005-0000-0000-000060AD0000}"/>
    <cellStyle name="Output 4 4 3 2 16" xfId="44387" xr:uid="{00000000-0005-0000-0000-000061AD0000}"/>
    <cellStyle name="Output 4 4 3 2 2" xfId="44388" xr:uid="{00000000-0005-0000-0000-000062AD0000}"/>
    <cellStyle name="Output 4 4 3 2 3" xfId="44389" xr:uid="{00000000-0005-0000-0000-000063AD0000}"/>
    <cellStyle name="Output 4 4 3 2 4" xfId="44390" xr:uid="{00000000-0005-0000-0000-000064AD0000}"/>
    <cellStyle name="Output 4 4 3 2 5" xfId="44391" xr:uid="{00000000-0005-0000-0000-000065AD0000}"/>
    <cellStyle name="Output 4 4 3 2 6" xfId="44392" xr:uid="{00000000-0005-0000-0000-000066AD0000}"/>
    <cellStyle name="Output 4 4 3 2 7" xfId="44393" xr:uid="{00000000-0005-0000-0000-000067AD0000}"/>
    <cellStyle name="Output 4 4 3 2 8" xfId="44394" xr:uid="{00000000-0005-0000-0000-000068AD0000}"/>
    <cellStyle name="Output 4 4 3 2 9" xfId="44395" xr:uid="{00000000-0005-0000-0000-000069AD0000}"/>
    <cellStyle name="Output 4 4 3 20" xfId="44396" xr:uid="{00000000-0005-0000-0000-00006AAD0000}"/>
    <cellStyle name="Output 4 4 3 21" xfId="44397" xr:uid="{00000000-0005-0000-0000-00006BAD0000}"/>
    <cellStyle name="Output 4 4 3 3" xfId="44398" xr:uid="{00000000-0005-0000-0000-00006CAD0000}"/>
    <cellStyle name="Output 4 4 3 3 10" xfId="44399" xr:uid="{00000000-0005-0000-0000-00006DAD0000}"/>
    <cellStyle name="Output 4 4 3 3 11" xfId="44400" xr:uid="{00000000-0005-0000-0000-00006EAD0000}"/>
    <cellStyle name="Output 4 4 3 3 12" xfId="44401" xr:uid="{00000000-0005-0000-0000-00006FAD0000}"/>
    <cellStyle name="Output 4 4 3 3 13" xfId="44402" xr:uid="{00000000-0005-0000-0000-000070AD0000}"/>
    <cellStyle name="Output 4 4 3 3 14" xfId="44403" xr:uid="{00000000-0005-0000-0000-000071AD0000}"/>
    <cellStyle name="Output 4 4 3 3 15" xfId="44404" xr:uid="{00000000-0005-0000-0000-000072AD0000}"/>
    <cellStyle name="Output 4 4 3 3 16" xfId="44405" xr:uid="{00000000-0005-0000-0000-000073AD0000}"/>
    <cellStyle name="Output 4 4 3 3 2" xfId="44406" xr:uid="{00000000-0005-0000-0000-000074AD0000}"/>
    <cellStyle name="Output 4 4 3 3 3" xfId="44407" xr:uid="{00000000-0005-0000-0000-000075AD0000}"/>
    <cellStyle name="Output 4 4 3 3 4" xfId="44408" xr:uid="{00000000-0005-0000-0000-000076AD0000}"/>
    <cellStyle name="Output 4 4 3 3 5" xfId="44409" xr:uid="{00000000-0005-0000-0000-000077AD0000}"/>
    <cellStyle name="Output 4 4 3 3 6" xfId="44410" xr:uid="{00000000-0005-0000-0000-000078AD0000}"/>
    <cellStyle name="Output 4 4 3 3 7" xfId="44411" xr:uid="{00000000-0005-0000-0000-000079AD0000}"/>
    <cellStyle name="Output 4 4 3 3 8" xfId="44412" xr:uid="{00000000-0005-0000-0000-00007AAD0000}"/>
    <cellStyle name="Output 4 4 3 3 9" xfId="44413" xr:uid="{00000000-0005-0000-0000-00007BAD0000}"/>
    <cellStyle name="Output 4 4 3 4" xfId="44414" xr:uid="{00000000-0005-0000-0000-00007CAD0000}"/>
    <cellStyle name="Output 4 4 3 4 10" xfId="44415" xr:uid="{00000000-0005-0000-0000-00007DAD0000}"/>
    <cellStyle name="Output 4 4 3 4 11" xfId="44416" xr:uid="{00000000-0005-0000-0000-00007EAD0000}"/>
    <cellStyle name="Output 4 4 3 4 12" xfId="44417" xr:uid="{00000000-0005-0000-0000-00007FAD0000}"/>
    <cellStyle name="Output 4 4 3 4 13" xfId="44418" xr:uid="{00000000-0005-0000-0000-000080AD0000}"/>
    <cellStyle name="Output 4 4 3 4 14" xfId="44419" xr:uid="{00000000-0005-0000-0000-000081AD0000}"/>
    <cellStyle name="Output 4 4 3 4 15" xfId="44420" xr:uid="{00000000-0005-0000-0000-000082AD0000}"/>
    <cellStyle name="Output 4 4 3 4 16" xfId="44421" xr:uid="{00000000-0005-0000-0000-000083AD0000}"/>
    <cellStyle name="Output 4 4 3 4 2" xfId="44422" xr:uid="{00000000-0005-0000-0000-000084AD0000}"/>
    <cellStyle name="Output 4 4 3 4 3" xfId="44423" xr:uid="{00000000-0005-0000-0000-000085AD0000}"/>
    <cellStyle name="Output 4 4 3 4 4" xfId="44424" xr:uid="{00000000-0005-0000-0000-000086AD0000}"/>
    <cellStyle name="Output 4 4 3 4 5" xfId="44425" xr:uid="{00000000-0005-0000-0000-000087AD0000}"/>
    <cellStyle name="Output 4 4 3 4 6" xfId="44426" xr:uid="{00000000-0005-0000-0000-000088AD0000}"/>
    <cellStyle name="Output 4 4 3 4 7" xfId="44427" xr:uid="{00000000-0005-0000-0000-000089AD0000}"/>
    <cellStyle name="Output 4 4 3 4 8" xfId="44428" xr:uid="{00000000-0005-0000-0000-00008AAD0000}"/>
    <cellStyle name="Output 4 4 3 4 9" xfId="44429" xr:uid="{00000000-0005-0000-0000-00008BAD0000}"/>
    <cellStyle name="Output 4 4 3 5" xfId="44430" xr:uid="{00000000-0005-0000-0000-00008CAD0000}"/>
    <cellStyle name="Output 4 4 3 5 10" xfId="44431" xr:uid="{00000000-0005-0000-0000-00008DAD0000}"/>
    <cellStyle name="Output 4 4 3 5 11" xfId="44432" xr:uid="{00000000-0005-0000-0000-00008EAD0000}"/>
    <cellStyle name="Output 4 4 3 5 12" xfId="44433" xr:uid="{00000000-0005-0000-0000-00008FAD0000}"/>
    <cellStyle name="Output 4 4 3 5 13" xfId="44434" xr:uid="{00000000-0005-0000-0000-000090AD0000}"/>
    <cellStyle name="Output 4 4 3 5 14" xfId="44435" xr:uid="{00000000-0005-0000-0000-000091AD0000}"/>
    <cellStyle name="Output 4 4 3 5 15" xfId="44436" xr:uid="{00000000-0005-0000-0000-000092AD0000}"/>
    <cellStyle name="Output 4 4 3 5 2" xfId="44437" xr:uid="{00000000-0005-0000-0000-000093AD0000}"/>
    <cellStyle name="Output 4 4 3 5 3" xfId="44438" xr:uid="{00000000-0005-0000-0000-000094AD0000}"/>
    <cellStyle name="Output 4 4 3 5 4" xfId="44439" xr:uid="{00000000-0005-0000-0000-000095AD0000}"/>
    <cellStyle name="Output 4 4 3 5 5" xfId="44440" xr:uid="{00000000-0005-0000-0000-000096AD0000}"/>
    <cellStyle name="Output 4 4 3 5 6" xfId="44441" xr:uid="{00000000-0005-0000-0000-000097AD0000}"/>
    <cellStyle name="Output 4 4 3 5 7" xfId="44442" xr:uid="{00000000-0005-0000-0000-000098AD0000}"/>
    <cellStyle name="Output 4 4 3 5 8" xfId="44443" xr:uid="{00000000-0005-0000-0000-000099AD0000}"/>
    <cellStyle name="Output 4 4 3 5 9" xfId="44444" xr:uid="{00000000-0005-0000-0000-00009AAD0000}"/>
    <cellStyle name="Output 4 4 3 6" xfId="44445" xr:uid="{00000000-0005-0000-0000-00009BAD0000}"/>
    <cellStyle name="Output 4 4 3 7" xfId="44446" xr:uid="{00000000-0005-0000-0000-00009CAD0000}"/>
    <cellStyle name="Output 4 4 3 8" xfId="44447" xr:uid="{00000000-0005-0000-0000-00009DAD0000}"/>
    <cellStyle name="Output 4 4 3 9" xfId="44448" xr:uid="{00000000-0005-0000-0000-00009EAD0000}"/>
    <cellStyle name="Output 4 4 4" xfId="44449" xr:uid="{00000000-0005-0000-0000-00009FAD0000}"/>
    <cellStyle name="Output 4 4 4 10" xfId="44450" xr:uid="{00000000-0005-0000-0000-0000A0AD0000}"/>
    <cellStyle name="Output 4 4 4 11" xfId="44451" xr:uid="{00000000-0005-0000-0000-0000A1AD0000}"/>
    <cellStyle name="Output 4 4 4 12" xfId="44452" xr:uid="{00000000-0005-0000-0000-0000A2AD0000}"/>
    <cellStyle name="Output 4 4 4 13" xfId="44453" xr:uid="{00000000-0005-0000-0000-0000A3AD0000}"/>
    <cellStyle name="Output 4 4 4 14" xfId="44454" xr:uid="{00000000-0005-0000-0000-0000A4AD0000}"/>
    <cellStyle name="Output 4 4 4 15" xfId="44455" xr:uid="{00000000-0005-0000-0000-0000A5AD0000}"/>
    <cellStyle name="Output 4 4 4 16" xfId="44456" xr:uid="{00000000-0005-0000-0000-0000A6AD0000}"/>
    <cellStyle name="Output 4 4 4 2" xfId="44457" xr:uid="{00000000-0005-0000-0000-0000A7AD0000}"/>
    <cellStyle name="Output 4 4 4 3" xfId="44458" xr:uid="{00000000-0005-0000-0000-0000A8AD0000}"/>
    <cellStyle name="Output 4 4 4 4" xfId="44459" xr:uid="{00000000-0005-0000-0000-0000A9AD0000}"/>
    <cellStyle name="Output 4 4 4 5" xfId="44460" xr:uid="{00000000-0005-0000-0000-0000AAAD0000}"/>
    <cellStyle name="Output 4 4 4 6" xfId="44461" xr:uid="{00000000-0005-0000-0000-0000ABAD0000}"/>
    <cellStyle name="Output 4 4 4 7" xfId="44462" xr:uid="{00000000-0005-0000-0000-0000ACAD0000}"/>
    <cellStyle name="Output 4 4 4 8" xfId="44463" xr:uid="{00000000-0005-0000-0000-0000ADAD0000}"/>
    <cellStyle name="Output 4 4 4 9" xfId="44464" xr:uid="{00000000-0005-0000-0000-0000AEAD0000}"/>
    <cellStyle name="Output 4 4 5" xfId="44465" xr:uid="{00000000-0005-0000-0000-0000AFAD0000}"/>
    <cellStyle name="Output 4 4 5 10" xfId="44466" xr:uid="{00000000-0005-0000-0000-0000B0AD0000}"/>
    <cellStyle name="Output 4 4 5 11" xfId="44467" xr:uid="{00000000-0005-0000-0000-0000B1AD0000}"/>
    <cellStyle name="Output 4 4 5 12" xfId="44468" xr:uid="{00000000-0005-0000-0000-0000B2AD0000}"/>
    <cellStyle name="Output 4 4 5 13" xfId="44469" xr:uid="{00000000-0005-0000-0000-0000B3AD0000}"/>
    <cellStyle name="Output 4 4 5 14" xfId="44470" xr:uid="{00000000-0005-0000-0000-0000B4AD0000}"/>
    <cellStyle name="Output 4 4 5 15" xfId="44471" xr:uid="{00000000-0005-0000-0000-0000B5AD0000}"/>
    <cellStyle name="Output 4 4 5 16" xfId="44472" xr:uid="{00000000-0005-0000-0000-0000B6AD0000}"/>
    <cellStyle name="Output 4 4 5 2" xfId="44473" xr:uid="{00000000-0005-0000-0000-0000B7AD0000}"/>
    <cellStyle name="Output 4 4 5 3" xfId="44474" xr:uid="{00000000-0005-0000-0000-0000B8AD0000}"/>
    <cellStyle name="Output 4 4 5 4" xfId="44475" xr:uid="{00000000-0005-0000-0000-0000B9AD0000}"/>
    <cellStyle name="Output 4 4 5 5" xfId="44476" xr:uid="{00000000-0005-0000-0000-0000BAAD0000}"/>
    <cellStyle name="Output 4 4 5 6" xfId="44477" xr:uid="{00000000-0005-0000-0000-0000BBAD0000}"/>
    <cellStyle name="Output 4 4 5 7" xfId="44478" xr:uid="{00000000-0005-0000-0000-0000BCAD0000}"/>
    <cellStyle name="Output 4 4 5 8" xfId="44479" xr:uid="{00000000-0005-0000-0000-0000BDAD0000}"/>
    <cellStyle name="Output 4 4 5 9" xfId="44480" xr:uid="{00000000-0005-0000-0000-0000BEAD0000}"/>
    <cellStyle name="Output 4 4 6" xfId="44481" xr:uid="{00000000-0005-0000-0000-0000BFAD0000}"/>
    <cellStyle name="Output 4 4 6 10" xfId="44482" xr:uid="{00000000-0005-0000-0000-0000C0AD0000}"/>
    <cellStyle name="Output 4 4 6 11" xfId="44483" xr:uid="{00000000-0005-0000-0000-0000C1AD0000}"/>
    <cellStyle name="Output 4 4 6 12" xfId="44484" xr:uid="{00000000-0005-0000-0000-0000C2AD0000}"/>
    <cellStyle name="Output 4 4 6 13" xfId="44485" xr:uid="{00000000-0005-0000-0000-0000C3AD0000}"/>
    <cellStyle name="Output 4 4 6 14" xfId="44486" xr:uid="{00000000-0005-0000-0000-0000C4AD0000}"/>
    <cellStyle name="Output 4 4 6 15" xfId="44487" xr:uid="{00000000-0005-0000-0000-0000C5AD0000}"/>
    <cellStyle name="Output 4 4 6 16" xfId="44488" xr:uid="{00000000-0005-0000-0000-0000C6AD0000}"/>
    <cellStyle name="Output 4 4 6 2" xfId="44489" xr:uid="{00000000-0005-0000-0000-0000C7AD0000}"/>
    <cellStyle name="Output 4 4 6 3" xfId="44490" xr:uid="{00000000-0005-0000-0000-0000C8AD0000}"/>
    <cellStyle name="Output 4 4 6 4" xfId="44491" xr:uid="{00000000-0005-0000-0000-0000C9AD0000}"/>
    <cellStyle name="Output 4 4 6 5" xfId="44492" xr:uid="{00000000-0005-0000-0000-0000CAAD0000}"/>
    <cellStyle name="Output 4 4 6 6" xfId="44493" xr:uid="{00000000-0005-0000-0000-0000CBAD0000}"/>
    <cellStyle name="Output 4 4 6 7" xfId="44494" xr:uid="{00000000-0005-0000-0000-0000CCAD0000}"/>
    <cellStyle name="Output 4 4 6 8" xfId="44495" xr:uid="{00000000-0005-0000-0000-0000CDAD0000}"/>
    <cellStyle name="Output 4 4 6 9" xfId="44496" xr:uid="{00000000-0005-0000-0000-0000CEAD0000}"/>
    <cellStyle name="Output 4 4 7" xfId="44497" xr:uid="{00000000-0005-0000-0000-0000CFAD0000}"/>
    <cellStyle name="Output 4 4 7 10" xfId="44498" xr:uid="{00000000-0005-0000-0000-0000D0AD0000}"/>
    <cellStyle name="Output 4 4 7 11" xfId="44499" xr:uid="{00000000-0005-0000-0000-0000D1AD0000}"/>
    <cellStyle name="Output 4 4 7 12" xfId="44500" xr:uid="{00000000-0005-0000-0000-0000D2AD0000}"/>
    <cellStyle name="Output 4 4 7 13" xfId="44501" xr:uid="{00000000-0005-0000-0000-0000D3AD0000}"/>
    <cellStyle name="Output 4 4 7 14" xfId="44502" xr:uid="{00000000-0005-0000-0000-0000D4AD0000}"/>
    <cellStyle name="Output 4 4 7 15" xfId="44503" xr:uid="{00000000-0005-0000-0000-0000D5AD0000}"/>
    <cellStyle name="Output 4 4 7 2" xfId="44504" xr:uid="{00000000-0005-0000-0000-0000D6AD0000}"/>
    <cellStyle name="Output 4 4 7 3" xfId="44505" xr:uid="{00000000-0005-0000-0000-0000D7AD0000}"/>
    <cellStyle name="Output 4 4 7 4" xfId="44506" xr:uid="{00000000-0005-0000-0000-0000D8AD0000}"/>
    <cellStyle name="Output 4 4 7 5" xfId="44507" xr:uid="{00000000-0005-0000-0000-0000D9AD0000}"/>
    <cellStyle name="Output 4 4 7 6" xfId="44508" xr:uid="{00000000-0005-0000-0000-0000DAAD0000}"/>
    <cellStyle name="Output 4 4 7 7" xfId="44509" xr:uid="{00000000-0005-0000-0000-0000DBAD0000}"/>
    <cellStyle name="Output 4 4 7 8" xfId="44510" xr:uid="{00000000-0005-0000-0000-0000DCAD0000}"/>
    <cellStyle name="Output 4 4 7 9" xfId="44511" xr:uid="{00000000-0005-0000-0000-0000DDAD0000}"/>
    <cellStyle name="Output 4 4 8" xfId="44512" xr:uid="{00000000-0005-0000-0000-0000DEAD0000}"/>
    <cellStyle name="Output 4 4 9" xfId="44513" xr:uid="{00000000-0005-0000-0000-0000DFAD0000}"/>
    <cellStyle name="Output 4 5" xfId="44514" xr:uid="{00000000-0005-0000-0000-0000E0AD0000}"/>
    <cellStyle name="Output 4 5 10" xfId="44515" xr:uid="{00000000-0005-0000-0000-0000E1AD0000}"/>
    <cellStyle name="Output 4 5 11" xfId="44516" xr:uid="{00000000-0005-0000-0000-0000E2AD0000}"/>
    <cellStyle name="Output 4 5 12" xfId="44517" xr:uid="{00000000-0005-0000-0000-0000E3AD0000}"/>
    <cellStyle name="Output 4 5 13" xfId="44518" xr:uid="{00000000-0005-0000-0000-0000E4AD0000}"/>
    <cellStyle name="Output 4 5 14" xfId="44519" xr:uid="{00000000-0005-0000-0000-0000E5AD0000}"/>
    <cellStyle name="Output 4 5 15" xfId="44520" xr:uid="{00000000-0005-0000-0000-0000E6AD0000}"/>
    <cellStyle name="Output 4 5 16" xfId="44521" xr:uid="{00000000-0005-0000-0000-0000E7AD0000}"/>
    <cellStyle name="Output 4 5 17" xfId="44522" xr:uid="{00000000-0005-0000-0000-0000E8AD0000}"/>
    <cellStyle name="Output 4 5 18" xfId="44523" xr:uid="{00000000-0005-0000-0000-0000E9AD0000}"/>
    <cellStyle name="Output 4 5 19" xfId="44524" xr:uid="{00000000-0005-0000-0000-0000EAAD0000}"/>
    <cellStyle name="Output 4 5 2" xfId="44525" xr:uid="{00000000-0005-0000-0000-0000EBAD0000}"/>
    <cellStyle name="Output 4 5 2 10" xfId="44526" xr:uid="{00000000-0005-0000-0000-0000ECAD0000}"/>
    <cellStyle name="Output 4 5 2 11" xfId="44527" xr:uid="{00000000-0005-0000-0000-0000EDAD0000}"/>
    <cellStyle name="Output 4 5 2 12" xfId="44528" xr:uid="{00000000-0005-0000-0000-0000EEAD0000}"/>
    <cellStyle name="Output 4 5 2 13" xfId="44529" xr:uid="{00000000-0005-0000-0000-0000EFAD0000}"/>
    <cellStyle name="Output 4 5 2 14" xfId="44530" xr:uid="{00000000-0005-0000-0000-0000F0AD0000}"/>
    <cellStyle name="Output 4 5 2 15" xfId="44531" xr:uid="{00000000-0005-0000-0000-0000F1AD0000}"/>
    <cellStyle name="Output 4 5 2 16" xfId="44532" xr:uid="{00000000-0005-0000-0000-0000F2AD0000}"/>
    <cellStyle name="Output 4 5 2 2" xfId="44533" xr:uid="{00000000-0005-0000-0000-0000F3AD0000}"/>
    <cellStyle name="Output 4 5 2 3" xfId="44534" xr:uid="{00000000-0005-0000-0000-0000F4AD0000}"/>
    <cellStyle name="Output 4 5 2 4" xfId="44535" xr:uid="{00000000-0005-0000-0000-0000F5AD0000}"/>
    <cellStyle name="Output 4 5 2 5" xfId="44536" xr:uid="{00000000-0005-0000-0000-0000F6AD0000}"/>
    <cellStyle name="Output 4 5 2 6" xfId="44537" xr:uid="{00000000-0005-0000-0000-0000F7AD0000}"/>
    <cellStyle name="Output 4 5 2 7" xfId="44538" xr:uid="{00000000-0005-0000-0000-0000F8AD0000}"/>
    <cellStyle name="Output 4 5 2 8" xfId="44539" xr:uid="{00000000-0005-0000-0000-0000F9AD0000}"/>
    <cellStyle name="Output 4 5 2 9" xfId="44540" xr:uid="{00000000-0005-0000-0000-0000FAAD0000}"/>
    <cellStyle name="Output 4 5 20" xfId="44541" xr:uid="{00000000-0005-0000-0000-0000FBAD0000}"/>
    <cellStyle name="Output 4 5 21" xfId="44542" xr:uid="{00000000-0005-0000-0000-0000FCAD0000}"/>
    <cellStyle name="Output 4 5 3" xfId="44543" xr:uid="{00000000-0005-0000-0000-0000FDAD0000}"/>
    <cellStyle name="Output 4 5 3 10" xfId="44544" xr:uid="{00000000-0005-0000-0000-0000FEAD0000}"/>
    <cellStyle name="Output 4 5 3 11" xfId="44545" xr:uid="{00000000-0005-0000-0000-0000FFAD0000}"/>
    <cellStyle name="Output 4 5 3 12" xfId="44546" xr:uid="{00000000-0005-0000-0000-000000AE0000}"/>
    <cellStyle name="Output 4 5 3 13" xfId="44547" xr:uid="{00000000-0005-0000-0000-000001AE0000}"/>
    <cellStyle name="Output 4 5 3 14" xfId="44548" xr:uid="{00000000-0005-0000-0000-000002AE0000}"/>
    <cellStyle name="Output 4 5 3 15" xfId="44549" xr:uid="{00000000-0005-0000-0000-000003AE0000}"/>
    <cellStyle name="Output 4 5 3 16" xfId="44550" xr:uid="{00000000-0005-0000-0000-000004AE0000}"/>
    <cellStyle name="Output 4 5 3 2" xfId="44551" xr:uid="{00000000-0005-0000-0000-000005AE0000}"/>
    <cellStyle name="Output 4 5 3 3" xfId="44552" xr:uid="{00000000-0005-0000-0000-000006AE0000}"/>
    <cellStyle name="Output 4 5 3 4" xfId="44553" xr:uid="{00000000-0005-0000-0000-000007AE0000}"/>
    <cellStyle name="Output 4 5 3 5" xfId="44554" xr:uid="{00000000-0005-0000-0000-000008AE0000}"/>
    <cellStyle name="Output 4 5 3 6" xfId="44555" xr:uid="{00000000-0005-0000-0000-000009AE0000}"/>
    <cellStyle name="Output 4 5 3 7" xfId="44556" xr:uid="{00000000-0005-0000-0000-00000AAE0000}"/>
    <cellStyle name="Output 4 5 3 8" xfId="44557" xr:uid="{00000000-0005-0000-0000-00000BAE0000}"/>
    <cellStyle name="Output 4 5 3 9" xfId="44558" xr:uid="{00000000-0005-0000-0000-00000CAE0000}"/>
    <cellStyle name="Output 4 5 4" xfId="44559" xr:uid="{00000000-0005-0000-0000-00000DAE0000}"/>
    <cellStyle name="Output 4 5 4 10" xfId="44560" xr:uid="{00000000-0005-0000-0000-00000EAE0000}"/>
    <cellStyle name="Output 4 5 4 11" xfId="44561" xr:uid="{00000000-0005-0000-0000-00000FAE0000}"/>
    <cellStyle name="Output 4 5 4 12" xfId="44562" xr:uid="{00000000-0005-0000-0000-000010AE0000}"/>
    <cellStyle name="Output 4 5 4 13" xfId="44563" xr:uid="{00000000-0005-0000-0000-000011AE0000}"/>
    <cellStyle name="Output 4 5 4 14" xfId="44564" xr:uid="{00000000-0005-0000-0000-000012AE0000}"/>
    <cellStyle name="Output 4 5 4 15" xfId="44565" xr:uid="{00000000-0005-0000-0000-000013AE0000}"/>
    <cellStyle name="Output 4 5 4 16" xfId="44566" xr:uid="{00000000-0005-0000-0000-000014AE0000}"/>
    <cellStyle name="Output 4 5 4 2" xfId="44567" xr:uid="{00000000-0005-0000-0000-000015AE0000}"/>
    <cellStyle name="Output 4 5 4 3" xfId="44568" xr:uid="{00000000-0005-0000-0000-000016AE0000}"/>
    <cellStyle name="Output 4 5 4 4" xfId="44569" xr:uid="{00000000-0005-0000-0000-000017AE0000}"/>
    <cellStyle name="Output 4 5 4 5" xfId="44570" xr:uid="{00000000-0005-0000-0000-000018AE0000}"/>
    <cellStyle name="Output 4 5 4 6" xfId="44571" xr:uid="{00000000-0005-0000-0000-000019AE0000}"/>
    <cellStyle name="Output 4 5 4 7" xfId="44572" xr:uid="{00000000-0005-0000-0000-00001AAE0000}"/>
    <cellStyle name="Output 4 5 4 8" xfId="44573" xr:uid="{00000000-0005-0000-0000-00001BAE0000}"/>
    <cellStyle name="Output 4 5 4 9" xfId="44574" xr:uid="{00000000-0005-0000-0000-00001CAE0000}"/>
    <cellStyle name="Output 4 5 5" xfId="44575" xr:uid="{00000000-0005-0000-0000-00001DAE0000}"/>
    <cellStyle name="Output 4 5 5 10" xfId="44576" xr:uid="{00000000-0005-0000-0000-00001EAE0000}"/>
    <cellStyle name="Output 4 5 5 11" xfId="44577" xr:uid="{00000000-0005-0000-0000-00001FAE0000}"/>
    <cellStyle name="Output 4 5 5 12" xfId="44578" xr:uid="{00000000-0005-0000-0000-000020AE0000}"/>
    <cellStyle name="Output 4 5 5 13" xfId="44579" xr:uid="{00000000-0005-0000-0000-000021AE0000}"/>
    <cellStyle name="Output 4 5 5 14" xfId="44580" xr:uid="{00000000-0005-0000-0000-000022AE0000}"/>
    <cellStyle name="Output 4 5 5 15" xfId="44581" xr:uid="{00000000-0005-0000-0000-000023AE0000}"/>
    <cellStyle name="Output 4 5 5 2" xfId="44582" xr:uid="{00000000-0005-0000-0000-000024AE0000}"/>
    <cellStyle name="Output 4 5 5 3" xfId="44583" xr:uid="{00000000-0005-0000-0000-000025AE0000}"/>
    <cellStyle name="Output 4 5 5 4" xfId="44584" xr:uid="{00000000-0005-0000-0000-000026AE0000}"/>
    <cellStyle name="Output 4 5 5 5" xfId="44585" xr:uid="{00000000-0005-0000-0000-000027AE0000}"/>
    <cellStyle name="Output 4 5 5 6" xfId="44586" xr:uid="{00000000-0005-0000-0000-000028AE0000}"/>
    <cellStyle name="Output 4 5 5 7" xfId="44587" xr:uid="{00000000-0005-0000-0000-000029AE0000}"/>
    <cellStyle name="Output 4 5 5 8" xfId="44588" xr:uid="{00000000-0005-0000-0000-00002AAE0000}"/>
    <cellStyle name="Output 4 5 5 9" xfId="44589" xr:uid="{00000000-0005-0000-0000-00002BAE0000}"/>
    <cellStyle name="Output 4 5 6" xfId="44590" xr:uid="{00000000-0005-0000-0000-00002CAE0000}"/>
    <cellStyle name="Output 4 5 7" xfId="44591" xr:uid="{00000000-0005-0000-0000-00002DAE0000}"/>
    <cellStyle name="Output 4 5 8" xfId="44592" xr:uid="{00000000-0005-0000-0000-00002EAE0000}"/>
    <cellStyle name="Output 4 5 9" xfId="44593" xr:uid="{00000000-0005-0000-0000-00002FAE0000}"/>
    <cellStyle name="Output 4 6" xfId="44594" xr:uid="{00000000-0005-0000-0000-000030AE0000}"/>
    <cellStyle name="Output 4 6 10" xfId="44595" xr:uid="{00000000-0005-0000-0000-000031AE0000}"/>
    <cellStyle name="Output 4 6 11" xfId="44596" xr:uid="{00000000-0005-0000-0000-000032AE0000}"/>
    <cellStyle name="Output 4 6 12" xfId="44597" xr:uid="{00000000-0005-0000-0000-000033AE0000}"/>
    <cellStyle name="Output 4 6 13" xfId="44598" xr:uid="{00000000-0005-0000-0000-000034AE0000}"/>
    <cellStyle name="Output 4 6 14" xfId="44599" xr:uid="{00000000-0005-0000-0000-000035AE0000}"/>
    <cellStyle name="Output 4 6 15" xfId="44600" xr:uid="{00000000-0005-0000-0000-000036AE0000}"/>
    <cellStyle name="Output 4 6 16" xfId="44601" xr:uid="{00000000-0005-0000-0000-000037AE0000}"/>
    <cellStyle name="Output 4 6 17" xfId="44602" xr:uid="{00000000-0005-0000-0000-000038AE0000}"/>
    <cellStyle name="Output 4 6 18" xfId="44603" xr:uid="{00000000-0005-0000-0000-000039AE0000}"/>
    <cellStyle name="Output 4 6 19" xfId="44604" xr:uid="{00000000-0005-0000-0000-00003AAE0000}"/>
    <cellStyle name="Output 4 6 2" xfId="44605" xr:uid="{00000000-0005-0000-0000-00003BAE0000}"/>
    <cellStyle name="Output 4 6 2 10" xfId="44606" xr:uid="{00000000-0005-0000-0000-00003CAE0000}"/>
    <cellStyle name="Output 4 6 2 11" xfId="44607" xr:uid="{00000000-0005-0000-0000-00003DAE0000}"/>
    <cellStyle name="Output 4 6 2 12" xfId="44608" xr:uid="{00000000-0005-0000-0000-00003EAE0000}"/>
    <cellStyle name="Output 4 6 2 13" xfId="44609" xr:uid="{00000000-0005-0000-0000-00003FAE0000}"/>
    <cellStyle name="Output 4 6 2 14" xfId="44610" xr:uid="{00000000-0005-0000-0000-000040AE0000}"/>
    <cellStyle name="Output 4 6 2 15" xfId="44611" xr:uid="{00000000-0005-0000-0000-000041AE0000}"/>
    <cellStyle name="Output 4 6 2 16" xfId="44612" xr:uid="{00000000-0005-0000-0000-000042AE0000}"/>
    <cellStyle name="Output 4 6 2 2" xfId="44613" xr:uid="{00000000-0005-0000-0000-000043AE0000}"/>
    <cellStyle name="Output 4 6 2 3" xfId="44614" xr:uid="{00000000-0005-0000-0000-000044AE0000}"/>
    <cellStyle name="Output 4 6 2 4" xfId="44615" xr:uid="{00000000-0005-0000-0000-000045AE0000}"/>
    <cellStyle name="Output 4 6 2 5" xfId="44616" xr:uid="{00000000-0005-0000-0000-000046AE0000}"/>
    <cellStyle name="Output 4 6 2 6" xfId="44617" xr:uid="{00000000-0005-0000-0000-000047AE0000}"/>
    <cellStyle name="Output 4 6 2 7" xfId="44618" xr:uid="{00000000-0005-0000-0000-000048AE0000}"/>
    <cellStyle name="Output 4 6 2 8" xfId="44619" xr:uid="{00000000-0005-0000-0000-000049AE0000}"/>
    <cellStyle name="Output 4 6 2 9" xfId="44620" xr:uid="{00000000-0005-0000-0000-00004AAE0000}"/>
    <cellStyle name="Output 4 6 20" xfId="44621" xr:uid="{00000000-0005-0000-0000-00004BAE0000}"/>
    <cellStyle name="Output 4 6 21" xfId="44622" xr:uid="{00000000-0005-0000-0000-00004CAE0000}"/>
    <cellStyle name="Output 4 6 3" xfId="44623" xr:uid="{00000000-0005-0000-0000-00004DAE0000}"/>
    <cellStyle name="Output 4 6 3 10" xfId="44624" xr:uid="{00000000-0005-0000-0000-00004EAE0000}"/>
    <cellStyle name="Output 4 6 3 11" xfId="44625" xr:uid="{00000000-0005-0000-0000-00004FAE0000}"/>
    <cellStyle name="Output 4 6 3 12" xfId="44626" xr:uid="{00000000-0005-0000-0000-000050AE0000}"/>
    <cellStyle name="Output 4 6 3 13" xfId="44627" xr:uid="{00000000-0005-0000-0000-000051AE0000}"/>
    <cellStyle name="Output 4 6 3 14" xfId="44628" xr:uid="{00000000-0005-0000-0000-000052AE0000}"/>
    <cellStyle name="Output 4 6 3 15" xfId="44629" xr:uid="{00000000-0005-0000-0000-000053AE0000}"/>
    <cellStyle name="Output 4 6 3 16" xfId="44630" xr:uid="{00000000-0005-0000-0000-000054AE0000}"/>
    <cellStyle name="Output 4 6 3 2" xfId="44631" xr:uid="{00000000-0005-0000-0000-000055AE0000}"/>
    <cellStyle name="Output 4 6 3 3" xfId="44632" xr:uid="{00000000-0005-0000-0000-000056AE0000}"/>
    <cellStyle name="Output 4 6 3 4" xfId="44633" xr:uid="{00000000-0005-0000-0000-000057AE0000}"/>
    <cellStyle name="Output 4 6 3 5" xfId="44634" xr:uid="{00000000-0005-0000-0000-000058AE0000}"/>
    <cellStyle name="Output 4 6 3 6" xfId="44635" xr:uid="{00000000-0005-0000-0000-000059AE0000}"/>
    <cellStyle name="Output 4 6 3 7" xfId="44636" xr:uid="{00000000-0005-0000-0000-00005AAE0000}"/>
    <cellStyle name="Output 4 6 3 8" xfId="44637" xr:uid="{00000000-0005-0000-0000-00005BAE0000}"/>
    <cellStyle name="Output 4 6 3 9" xfId="44638" xr:uid="{00000000-0005-0000-0000-00005CAE0000}"/>
    <cellStyle name="Output 4 6 4" xfId="44639" xr:uid="{00000000-0005-0000-0000-00005DAE0000}"/>
    <cellStyle name="Output 4 6 4 10" xfId="44640" xr:uid="{00000000-0005-0000-0000-00005EAE0000}"/>
    <cellStyle name="Output 4 6 4 11" xfId="44641" xr:uid="{00000000-0005-0000-0000-00005FAE0000}"/>
    <cellStyle name="Output 4 6 4 12" xfId="44642" xr:uid="{00000000-0005-0000-0000-000060AE0000}"/>
    <cellStyle name="Output 4 6 4 13" xfId="44643" xr:uid="{00000000-0005-0000-0000-000061AE0000}"/>
    <cellStyle name="Output 4 6 4 14" xfId="44644" xr:uid="{00000000-0005-0000-0000-000062AE0000}"/>
    <cellStyle name="Output 4 6 4 15" xfId="44645" xr:uid="{00000000-0005-0000-0000-000063AE0000}"/>
    <cellStyle name="Output 4 6 4 16" xfId="44646" xr:uid="{00000000-0005-0000-0000-000064AE0000}"/>
    <cellStyle name="Output 4 6 4 2" xfId="44647" xr:uid="{00000000-0005-0000-0000-000065AE0000}"/>
    <cellStyle name="Output 4 6 4 3" xfId="44648" xr:uid="{00000000-0005-0000-0000-000066AE0000}"/>
    <cellStyle name="Output 4 6 4 4" xfId="44649" xr:uid="{00000000-0005-0000-0000-000067AE0000}"/>
    <cellStyle name="Output 4 6 4 5" xfId="44650" xr:uid="{00000000-0005-0000-0000-000068AE0000}"/>
    <cellStyle name="Output 4 6 4 6" xfId="44651" xr:uid="{00000000-0005-0000-0000-000069AE0000}"/>
    <cellStyle name="Output 4 6 4 7" xfId="44652" xr:uid="{00000000-0005-0000-0000-00006AAE0000}"/>
    <cellStyle name="Output 4 6 4 8" xfId="44653" xr:uid="{00000000-0005-0000-0000-00006BAE0000}"/>
    <cellStyle name="Output 4 6 4 9" xfId="44654" xr:uid="{00000000-0005-0000-0000-00006CAE0000}"/>
    <cellStyle name="Output 4 6 5" xfId="44655" xr:uid="{00000000-0005-0000-0000-00006DAE0000}"/>
    <cellStyle name="Output 4 6 5 10" xfId="44656" xr:uid="{00000000-0005-0000-0000-00006EAE0000}"/>
    <cellStyle name="Output 4 6 5 11" xfId="44657" xr:uid="{00000000-0005-0000-0000-00006FAE0000}"/>
    <cellStyle name="Output 4 6 5 12" xfId="44658" xr:uid="{00000000-0005-0000-0000-000070AE0000}"/>
    <cellStyle name="Output 4 6 5 13" xfId="44659" xr:uid="{00000000-0005-0000-0000-000071AE0000}"/>
    <cellStyle name="Output 4 6 5 14" xfId="44660" xr:uid="{00000000-0005-0000-0000-000072AE0000}"/>
    <cellStyle name="Output 4 6 5 15" xfId="44661" xr:uid="{00000000-0005-0000-0000-000073AE0000}"/>
    <cellStyle name="Output 4 6 5 2" xfId="44662" xr:uid="{00000000-0005-0000-0000-000074AE0000}"/>
    <cellStyle name="Output 4 6 5 3" xfId="44663" xr:uid="{00000000-0005-0000-0000-000075AE0000}"/>
    <cellStyle name="Output 4 6 5 4" xfId="44664" xr:uid="{00000000-0005-0000-0000-000076AE0000}"/>
    <cellStyle name="Output 4 6 5 5" xfId="44665" xr:uid="{00000000-0005-0000-0000-000077AE0000}"/>
    <cellStyle name="Output 4 6 5 6" xfId="44666" xr:uid="{00000000-0005-0000-0000-000078AE0000}"/>
    <cellStyle name="Output 4 6 5 7" xfId="44667" xr:uid="{00000000-0005-0000-0000-000079AE0000}"/>
    <cellStyle name="Output 4 6 5 8" xfId="44668" xr:uid="{00000000-0005-0000-0000-00007AAE0000}"/>
    <cellStyle name="Output 4 6 5 9" xfId="44669" xr:uid="{00000000-0005-0000-0000-00007BAE0000}"/>
    <cellStyle name="Output 4 6 6" xfId="44670" xr:uid="{00000000-0005-0000-0000-00007CAE0000}"/>
    <cellStyle name="Output 4 6 7" xfId="44671" xr:uid="{00000000-0005-0000-0000-00007DAE0000}"/>
    <cellStyle name="Output 4 6 8" xfId="44672" xr:uid="{00000000-0005-0000-0000-00007EAE0000}"/>
    <cellStyle name="Output 4 6 9" xfId="44673" xr:uid="{00000000-0005-0000-0000-00007FAE0000}"/>
    <cellStyle name="Output 4 7" xfId="44674" xr:uid="{00000000-0005-0000-0000-000080AE0000}"/>
    <cellStyle name="Output 4 7 10" xfId="44675" xr:uid="{00000000-0005-0000-0000-000081AE0000}"/>
    <cellStyle name="Output 4 7 11" xfId="44676" xr:uid="{00000000-0005-0000-0000-000082AE0000}"/>
    <cellStyle name="Output 4 7 12" xfId="44677" xr:uid="{00000000-0005-0000-0000-000083AE0000}"/>
    <cellStyle name="Output 4 7 13" xfId="44678" xr:uid="{00000000-0005-0000-0000-000084AE0000}"/>
    <cellStyle name="Output 4 7 14" xfId="44679" xr:uid="{00000000-0005-0000-0000-000085AE0000}"/>
    <cellStyle name="Output 4 7 15" xfId="44680" xr:uid="{00000000-0005-0000-0000-000086AE0000}"/>
    <cellStyle name="Output 4 7 16" xfId="44681" xr:uid="{00000000-0005-0000-0000-000087AE0000}"/>
    <cellStyle name="Output 4 7 2" xfId="44682" xr:uid="{00000000-0005-0000-0000-000088AE0000}"/>
    <cellStyle name="Output 4 7 3" xfId="44683" xr:uid="{00000000-0005-0000-0000-000089AE0000}"/>
    <cellStyle name="Output 4 7 4" xfId="44684" xr:uid="{00000000-0005-0000-0000-00008AAE0000}"/>
    <cellStyle name="Output 4 7 5" xfId="44685" xr:uid="{00000000-0005-0000-0000-00008BAE0000}"/>
    <cellStyle name="Output 4 7 6" xfId="44686" xr:uid="{00000000-0005-0000-0000-00008CAE0000}"/>
    <cellStyle name="Output 4 7 7" xfId="44687" xr:uid="{00000000-0005-0000-0000-00008DAE0000}"/>
    <cellStyle name="Output 4 7 8" xfId="44688" xr:uid="{00000000-0005-0000-0000-00008EAE0000}"/>
    <cellStyle name="Output 4 7 9" xfId="44689" xr:uid="{00000000-0005-0000-0000-00008FAE0000}"/>
    <cellStyle name="Output 4 8" xfId="44690" xr:uid="{00000000-0005-0000-0000-000090AE0000}"/>
    <cellStyle name="Output 4 8 10" xfId="44691" xr:uid="{00000000-0005-0000-0000-000091AE0000}"/>
    <cellStyle name="Output 4 8 11" xfId="44692" xr:uid="{00000000-0005-0000-0000-000092AE0000}"/>
    <cellStyle name="Output 4 8 12" xfId="44693" xr:uid="{00000000-0005-0000-0000-000093AE0000}"/>
    <cellStyle name="Output 4 8 13" xfId="44694" xr:uid="{00000000-0005-0000-0000-000094AE0000}"/>
    <cellStyle name="Output 4 8 14" xfId="44695" xr:uid="{00000000-0005-0000-0000-000095AE0000}"/>
    <cellStyle name="Output 4 8 15" xfId="44696" xr:uid="{00000000-0005-0000-0000-000096AE0000}"/>
    <cellStyle name="Output 4 8 16" xfId="44697" xr:uid="{00000000-0005-0000-0000-000097AE0000}"/>
    <cellStyle name="Output 4 8 2" xfId="44698" xr:uid="{00000000-0005-0000-0000-000098AE0000}"/>
    <cellStyle name="Output 4 8 3" xfId="44699" xr:uid="{00000000-0005-0000-0000-000099AE0000}"/>
    <cellStyle name="Output 4 8 4" xfId="44700" xr:uid="{00000000-0005-0000-0000-00009AAE0000}"/>
    <cellStyle name="Output 4 8 5" xfId="44701" xr:uid="{00000000-0005-0000-0000-00009BAE0000}"/>
    <cellStyle name="Output 4 8 6" xfId="44702" xr:uid="{00000000-0005-0000-0000-00009CAE0000}"/>
    <cellStyle name="Output 4 8 7" xfId="44703" xr:uid="{00000000-0005-0000-0000-00009DAE0000}"/>
    <cellStyle name="Output 4 8 8" xfId="44704" xr:uid="{00000000-0005-0000-0000-00009EAE0000}"/>
    <cellStyle name="Output 4 8 9" xfId="44705" xr:uid="{00000000-0005-0000-0000-00009FAE0000}"/>
    <cellStyle name="Output 4 9" xfId="44706" xr:uid="{00000000-0005-0000-0000-0000A0AE0000}"/>
    <cellStyle name="Output 4 9 10" xfId="44707" xr:uid="{00000000-0005-0000-0000-0000A1AE0000}"/>
    <cellStyle name="Output 4 9 11" xfId="44708" xr:uid="{00000000-0005-0000-0000-0000A2AE0000}"/>
    <cellStyle name="Output 4 9 12" xfId="44709" xr:uid="{00000000-0005-0000-0000-0000A3AE0000}"/>
    <cellStyle name="Output 4 9 13" xfId="44710" xr:uid="{00000000-0005-0000-0000-0000A4AE0000}"/>
    <cellStyle name="Output 4 9 14" xfId="44711" xr:uid="{00000000-0005-0000-0000-0000A5AE0000}"/>
    <cellStyle name="Output 4 9 15" xfId="44712" xr:uid="{00000000-0005-0000-0000-0000A6AE0000}"/>
    <cellStyle name="Output 4 9 16" xfId="44713" xr:uid="{00000000-0005-0000-0000-0000A7AE0000}"/>
    <cellStyle name="Output 4 9 2" xfId="44714" xr:uid="{00000000-0005-0000-0000-0000A8AE0000}"/>
    <cellStyle name="Output 4 9 3" xfId="44715" xr:uid="{00000000-0005-0000-0000-0000A9AE0000}"/>
    <cellStyle name="Output 4 9 4" xfId="44716" xr:uid="{00000000-0005-0000-0000-0000AAAE0000}"/>
    <cellStyle name="Output 4 9 5" xfId="44717" xr:uid="{00000000-0005-0000-0000-0000ABAE0000}"/>
    <cellStyle name="Output 4 9 6" xfId="44718" xr:uid="{00000000-0005-0000-0000-0000ACAE0000}"/>
    <cellStyle name="Output 4 9 7" xfId="44719" xr:uid="{00000000-0005-0000-0000-0000ADAE0000}"/>
    <cellStyle name="Output 4 9 8" xfId="44720" xr:uid="{00000000-0005-0000-0000-0000AEAE0000}"/>
    <cellStyle name="Output 4 9 9" xfId="44721" xr:uid="{00000000-0005-0000-0000-0000AFAE0000}"/>
    <cellStyle name="Output 5" xfId="44722" xr:uid="{00000000-0005-0000-0000-0000B0AE0000}"/>
    <cellStyle name="Output 5 10" xfId="44723" xr:uid="{00000000-0005-0000-0000-0000B1AE0000}"/>
    <cellStyle name="Output 5 11" xfId="44724" xr:uid="{00000000-0005-0000-0000-0000B2AE0000}"/>
    <cellStyle name="Output 5 12" xfId="44725" xr:uid="{00000000-0005-0000-0000-0000B3AE0000}"/>
    <cellStyle name="Output 5 13" xfId="44726" xr:uid="{00000000-0005-0000-0000-0000B4AE0000}"/>
    <cellStyle name="Output 5 14" xfId="44727" xr:uid="{00000000-0005-0000-0000-0000B5AE0000}"/>
    <cellStyle name="Output 5 15" xfId="44728" xr:uid="{00000000-0005-0000-0000-0000B6AE0000}"/>
    <cellStyle name="Output 5 16" xfId="44729" xr:uid="{00000000-0005-0000-0000-0000B7AE0000}"/>
    <cellStyle name="Output 5 17" xfId="44730" xr:uid="{00000000-0005-0000-0000-0000B8AE0000}"/>
    <cellStyle name="Output 5 18" xfId="44731" xr:uid="{00000000-0005-0000-0000-0000B9AE0000}"/>
    <cellStyle name="Output 5 2" xfId="44732" xr:uid="{00000000-0005-0000-0000-0000BAAE0000}"/>
    <cellStyle name="Output 5 2 10" xfId="44733" xr:uid="{00000000-0005-0000-0000-0000BBAE0000}"/>
    <cellStyle name="Output 5 2 10 10" xfId="44734" xr:uid="{00000000-0005-0000-0000-0000BCAE0000}"/>
    <cellStyle name="Output 5 2 10 11" xfId="44735" xr:uid="{00000000-0005-0000-0000-0000BDAE0000}"/>
    <cellStyle name="Output 5 2 10 12" xfId="44736" xr:uid="{00000000-0005-0000-0000-0000BEAE0000}"/>
    <cellStyle name="Output 5 2 10 13" xfId="44737" xr:uid="{00000000-0005-0000-0000-0000BFAE0000}"/>
    <cellStyle name="Output 5 2 10 14" xfId="44738" xr:uid="{00000000-0005-0000-0000-0000C0AE0000}"/>
    <cellStyle name="Output 5 2 10 15" xfId="44739" xr:uid="{00000000-0005-0000-0000-0000C1AE0000}"/>
    <cellStyle name="Output 5 2 10 2" xfId="44740" xr:uid="{00000000-0005-0000-0000-0000C2AE0000}"/>
    <cellStyle name="Output 5 2 10 3" xfId="44741" xr:uid="{00000000-0005-0000-0000-0000C3AE0000}"/>
    <cellStyle name="Output 5 2 10 4" xfId="44742" xr:uid="{00000000-0005-0000-0000-0000C4AE0000}"/>
    <cellStyle name="Output 5 2 10 5" xfId="44743" xr:uid="{00000000-0005-0000-0000-0000C5AE0000}"/>
    <cellStyle name="Output 5 2 10 6" xfId="44744" xr:uid="{00000000-0005-0000-0000-0000C6AE0000}"/>
    <cellStyle name="Output 5 2 10 7" xfId="44745" xr:uid="{00000000-0005-0000-0000-0000C7AE0000}"/>
    <cellStyle name="Output 5 2 10 8" xfId="44746" xr:uid="{00000000-0005-0000-0000-0000C8AE0000}"/>
    <cellStyle name="Output 5 2 10 9" xfId="44747" xr:uid="{00000000-0005-0000-0000-0000C9AE0000}"/>
    <cellStyle name="Output 5 2 11" xfId="44748" xr:uid="{00000000-0005-0000-0000-0000CAAE0000}"/>
    <cellStyle name="Output 5 2 12" xfId="44749" xr:uid="{00000000-0005-0000-0000-0000CBAE0000}"/>
    <cellStyle name="Output 5 2 13" xfId="44750" xr:uid="{00000000-0005-0000-0000-0000CCAE0000}"/>
    <cellStyle name="Output 5 2 14" xfId="44751" xr:uid="{00000000-0005-0000-0000-0000CDAE0000}"/>
    <cellStyle name="Output 5 2 15" xfId="44752" xr:uid="{00000000-0005-0000-0000-0000CEAE0000}"/>
    <cellStyle name="Output 5 2 16" xfId="44753" xr:uid="{00000000-0005-0000-0000-0000CFAE0000}"/>
    <cellStyle name="Output 5 2 17" xfId="44754" xr:uid="{00000000-0005-0000-0000-0000D0AE0000}"/>
    <cellStyle name="Output 5 2 18" xfId="44755" xr:uid="{00000000-0005-0000-0000-0000D1AE0000}"/>
    <cellStyle name="Output 5 2 19" xfId="44756" xr:uid="{00000000-0005-0000-0000-0000D2AE0000}"/>
    <cellStyle name="Output 5 2 2" xfId="44757" xr:uid="{00000000-0005-0000-0000-0000D3AE0000}"/>
    <cellStyle name="Output 5 2 2 10" xfId="44758" xr:uid="{00000000-0005-0000-0000-0000D4AE0000}"/>
    <cellStyle name="Output 5 2 2 11" xfId="44759" xr:uid="{00000000-0005-0000-0000-0000D5AE0000}"/>
    <cellStyle name="Output 5 2 2 12" xfId="44760" xr:uid="{00000000-0005-0000-0000-0000D6AE0000}"/>
    <cellStyle name="Output 5 2 2 13" xfId="44761" xr:uid="{00000000-0005-0000-0000-0000D7AE0000}"/>
    <cellStyle name="Output 5 2 2 14" xfId="44762" xr:uid="{00000000-0005-0000-0000-0000D8AE0000}"/>
    <cellStyle name="Output 5 2 2 15" xfId="44763" xr:uid="{00000000-0005-0000-0000-0000D9AE0000}"/>
    <cellStyle name="Output 5 2 2 16" xfId="44764" xr:uid="{00000000-0005-0000-0000-0000DAAE0000}"/>
    <cellStyle name="Output 5 2 2 17" xfId="44765" xr:uid="{00000000-0005-0000-0000-0000DBAE0000}"/>
    <cellStyle name="Output 5 2 2 18" xfId="44766" xr:uid="{00000000-0005-0000-0000-0000DCAE0000}"/>
    <cellStyle name="Output 5 2 2 19" xfId="44767" xr:uid="{00000000-0005-0000-0000-0000DDAE0000}"/>
    <cellStyle name="Output 5 2 2 2" xfId="44768" xr:uid="{00000000-0005-0000-0000-0000DEAE0000}"/>
    <cellStyle name="Output 5 2 2 2 10" xfId="44769" xr:uid="{00000000-0005-0000-0000-0000DFAE0000}"/>
    <cellStyle name="Output 5 2 2 2 11" xfId="44770" xr:uid="{00000000-0005-0000-0000-0000E0AE0000}"/>
    <cellStyle name="Output 5 2 2 2 12" xfId="44771" xr:uid="{00000000-0005-0000-0000-0000E1AE0000}"/>
    <cellStyle name="Output 5 2 2 2 13" xfId="44772" xr:uid="{00000000-0005-0000-0000-0000E2AE0000}"/>
    <cellStyle name="Output 5 2 2 2 14" xfId="44773" xr:uid="{00000000-0005-0000-0000-0000E3AE0000}"/>
    <cellStyle name="Output 5 2 2 2 15" xfId="44774" xr:uid="{00000000-0005-0000-0000-0000E4AE0000}"/>
    <cellStyle name="Output 5 2 2 2 16" xfId="44775" xr:uid="{00000000-0005-0000-0000-0000E5AE0000}"/>
    <cellStyle name="Output 5 2 2 2 2" xfId="44776" xr:uid="{00000000-0005-0000-0000-0000E6AE0000}"/>
    <cellStyle name="Output 5 2 2 2 3" xfId="44777" xr:uid="{00000000-0005-0000-0000-0000E7AE0000}"/>
    <cellStyle name="Output 5 2 2 2 4" xfId="44778" xr:uid="{00000000-0005-0000-0000-0000E8AE0000}"/>
    <cellStyle name="Output 5 2 2 2 5" xfId="44779" xr:uid="{00000000-0005-0000-0000-0000E9AE0000}"/>
    <cellStyle name="Output 5 2 2 2 6" xfId="44780" xr:uid="{00000000-0005-0000-0000-0000EAAE0000}"/>
    <cellStyle name="Output 5 2 2 2 7" xfId="44781" xr:uid="{00000000-0005-0000-0000-0000EBAE0000}"/>
    <cellStyle name="Output 5 2 2 2 8" xfId="44782" xr:uid="{00000000-0005-0000-0000-0000ECAE0000}"/>
    <cellStyle name="Output 5 2 2 2 9" xfId="44783" xr:uid="{00000000-0005-0000-0000-0000EDAE0000}"/>
    <cellStyle name="Output 5 2 2 20" xfId="44784" xr:uid="{00000000-0005-0000-0000-0000EEAE0000}"/>
    <cellStyle name="Output 5 2 2 21" xfId="44785" xr:uid="{00000000-0005-0000-0000-0000EFAE0000}"/>
    <cellStyle name="Output 5 2 2 3" xfId="44786" xr:uid="{00000000-0005-0000-0000-0000F0AE0000}"/>
    <cellStyle name="Output 5 2 2 3 10" xfId="44787" xr:uid="{00000000-0005-0000-0000-0000F1AE0000}"/>
    <cellStyle name="Output 5 2 2 3 11" xfId="44788" xr:uid="{00000000-0005-0000-0000-0000F2AE0000}"/>
    <cellStyle name="Output 5 2 2 3 12" xfId="44789" xr:uid="{00000000-0005-0000-0000-0000F3AE0000}"/>
    <cellStyle name="Output 5 2 2 3 13" xfId="44790" xr:uid="{00000000-0005-0000-0000-0000F4AE0000}"/>
    <cellStyle name="Output 5 2 2 3 14" xfId="44791" xr:uid="{00000000-0005-0000-0000-0000F5AE0000}"/>
    <cellStyle name="Output 5 2 2 3 15" xfId="44792" xr:uid="{00000000-0005-0000-0000-0000F6AE0000}"/>
    <cellStyle name="Output 5 2 2 3 16" xfId="44793" xr:uid="{00000000-0005-0000-0000-0000F7AE0000}"/>
    <cellStyle name="Output 5 2 2 3 2" xfId="44794" xr:uid="{00000000-0005-0000-0000-0000F8AE0000}"/>
    <cellStyle name="Output 5 2 2 3 3" xfId="44795" xr:uid="{00000000-0005-0000-0000-0000F9AE0000}"/>
    <cellStyle name="Output 5 2 2 3 4" xfId="44796" xr:uid="{00000000-0005-0000-0000-0000FAAE0000}"/>
    <cellStyle name="Output 5 2 2 3 5" xfId="44797" xr:uid="{00000000-0005-0000-0000-0000FBAE0000}"/>
    <cellStyle name="Output 5 2 2 3 6" xfId="44798" xr:uid="{00000000-0005-0000-0000-0000FCAE0000}"/>
    <cellStyle name="Output 5 2 2 3 7" xfId="44799" xr:uid="{00000000-0005-0000-0000-0000FDAE0000}"/>
    <cellStyle name="Output 5 2 2 3 8" xfId="44800" xr:uid="{00000000-0005-0000-0000-0000FEAE0000}"/>
    <cellStyle name="Output 5 2 2 3 9" xfId="44801" xr:uid="{00000000-0005-0000-0000-0000FFAE0000}"/>
    <cellStyle name="Output 5 2 2 4" xfId="44802" xr:uid="{00000000-0005-0000-0000-000000AF0000}"/>
    <cellStyle name="Output 5 2 2 4 10" xfId="44803" xr:uid="{00000000-0005-0000-0000-000001AF0000}"/>
    <cellStyle name="Output 5 2 2 4 11" xfId="44804" xr:uid="{00000000-0005-0000-0000-000002AF0000}"/>
    <cellStyle name="Output 5 2 2 4 12" xfId="44805" xr:uid="{00000000-0005-0000-0000-000003AF0000}"/>
    <cellStyle name="Output 5 2 2 4 13" xfId="44806" xr:uid="{00000000-0005-0000-0000-000004AF0000}"/>
    <cellStyle name="Output 5 2 2 4 14" xfId="44807" xr:uid="{00000000-0005-0000-0000-000005AF0000}"/>
    <cellStyle name="Output 5 2 2 4 15" xfId="44808" xr:uid="{00000000-0005-0000-0000-000006AF0000}"/>
    <cellStyle name="Output 5 2 2 4 16" xfId="44809" xr:uid="{00000000-0005-0000-0000-000007AF0000}"/>
    <cellStyle name="Output 5 2 2 4 2" xfId="44810" xr:uid="{00000000-0005-0000-0000-000008AF0000}"/>
    <cellStyle name="Output 5 2 2 4 3" xfId="44811" xr:uid="{00000000-0005-0000-0000-000009AF0000}"/>
    <cellStyle name="Output 5 2 2 4 4" xfId="44812" xr:uid="{00000000-0005-0000-0000-00000AAF0000}"/>
    <cellStyle name="Output 5 2 2 4 5" xfId="44813" xr:uid="{00000000-0005-0000-0000-00000BAF0000}"/>
    <cellStyle name="Output 5 2 2 4 6" xfId="44814" xr:uid="{00000000-0005-0000-0000-00000CAF0000}"/>
    <cellStyle name="Output 5 2 2 4 7" xfId="44815" xr:uid="{00000000-0005-0000-0000-00000DAF0000}"/>
    <cellStyle name="Output 5 2 2 4 8" xfId="44816" xr:uid="{00000000-0005-0000-0000-00000EAF0000}"/>
    <cellStyle name="Output 5 2 2 4 9" xfId="44817" xr:uid="{00000000-0005-0000-0000-00000FAF0000}"/>
    <cellStyle name="Output 5 2 2 5" xfId="44818" xr:uid="{00000000-0005-0000-0000-000010AF0000}"/>
    <cellStyle name="Output 5 2 2 5 10" xfId="44819" xr:uid="{00000000-0005-0000-0000-000011AF0000}"/>
    <cellStyle name="Output 5 2 2 5 11" xfId="44820" xr:uid="{00000000-0005-0000-0000-000012AF0000}"/>
    <cellStyle name="Output 5 2 2 5 12" xfId="44821" xr:uid="{00000000-0005-0000-0000-000013AF0000}"/>
    <cellStyle name="Output 5 2 2 5 13" xfId="44822" xr:uid="{00000000-0005-0000-0000-000014AF0000}"/>
    <cellStyle name="Output 5 2 2 5 14" xfId="44823" xr:uid="{00000000-0005-0000-0000-000015AF0000}"/>
    <cellStyle name="Output 5 2 2 5 15" xfId="44824" xr:uid="{00000000-0005-0000-0000-000016AF0000}"/>
    <cellStyle name="Output 5 2 2 5 2" xfId="44825" xr:uid="{00000000-0005-0000-0000-000017AF0000}"/>
    <cellStyle name="Output 5 2 2 5 3" xfId="44826" xr:uid="{00000000-0005-0000-0000-000018AF0000}"/>
    <cellStyle name="Output 5 2 2 5 4" xfId="44827" xr:uid="{00000000-0005-0000-0000-000019AF0000}"/>
    <cellStyle name="Output 5 2 2 5 5" xfId="44828" xr:uid="{00000000-0005-0000-0000-00001AAF0000}"/>
    <cellStyle name="Output 5 2 2 5 6" xfId="44829" xr:uid="{00000000-0005-0000-0000-00001BAF0000}"/>
    <cellStyle name="Output 5 2 2 5 7" xfId="44830" xr:uid="{00000000-0005-0000-0000-00001CAF0000}"/>
    <cellStyle name="Output 5 2 2 5 8" xfId="44831" xr:uid="{00000000-0005-0000-0000-00001DAF0000}"/>
    <cellStyle name="Output 5 2 2 5 9" xfId="44832" xr:uid="{00000000-0005-0000-0000-00001EAF0000}"/>
    <cellStyle name="Output 5 2 2 6" xfId="44833" xr:uid="{00000000-0005-0000-0000-00001FAF0000}"/>
    <cellStyle name="Output 5 2 2 7" xfId="44834" xr:uid="{00000000-0005-0000-0000-000020AF0000}"/>
    <cellStyle name="Output 5 2 2 8" xfId="44835" xr:uid="{00000000-0005-0000-0000-000021AF0000}"/>
    <cellStyle name="Output 5 2 2 9" xfId="44836" xr:uid="{00000000-0005-0000-0000-000022AF0000}"/>
    <cellStyle name="Output 5 2 20" xfId="44837" xr:uid="{00000000-0005-0000-0000-000023AF0000}"/>
    <cellStyle name="Output 5 2 21" xfId="44838" xr:uid="{00000000-0005-0000-0000-000024AF0000}"/>
    <cellStyle name="Output 5 2 22" xfId="44839" xr:uid="{00000000-0005-0000-0000-000025AF0000}"/>
    <cellStyle name="Output 5 2 23" xfId="44840" xr:uid="{00000000-0005-0000-0000-000026AF0000}"/>
    <cellStyle name="Output 5 2 24" xfId="44841" xr:uid="{00000000-0005-0000-0000-000027AF0000}"/>
    <cellStyle name="Output 5 2 25" xfId="44842" xr:uid="{00000000-0005-0000-0000-000028AF0000}"/>
    <cellStyle name="Output 5 2 26" xfId="44843" xr:uid="{00000000-0005-0000-0000-000029AF0000}"/>
    <cellStyle name="Output 5 2 27" xfId="44844" xr:uid="{00000000-0005-0000-0000-00002AAF0000}"/>
    <cellStyle name="Output 5 2 28" xfId="44845" xr:uid="{00000000-0005-0000-0000-00002BAF0000}"/>
    <cellStyle name="Output 5 2 3" xfId="44846" xr:uid="{00000000-0005-0000-0000-00002CAF0000}"/>
    <cellStyle name="Output 5 2 3 10" xfId="44847" xr:uid="{00000000-0005-0000-0000-00002DAF0000}"/>
    <cellStyle name="Output 5 2 3 11" xfId="44848" xr:uid="{00000000-0005-0000-0000-00002EAF0000}"/>
    <cellStyle name="Output 5 2 3 12" xfId="44849" xr:uid="{00000000-0005-0000-0000-00002FAF0000}"/>
    <cellStyle name="Output 5 2 3 13" xfId="44850" xr:uid="{00000000-0005-0000-0000-000030AF0000}"/>
    <cellStyle name="Output 5 2 3 14" xfId="44851" xr:uid="{00000000-0005-0000-0000-000031AF0000}"/>
    <cellStyle name="Output 5 2 3 15" xfId="44852" xr:uid="{00000000-0005-0000-0000-000032AF0000}"/>
    <cellStyle name="Output 5 2 3 16" xfId="44853" xr:uid="{00000000-0005-0000-0000-000033AF0000}"/>
    <cellStyle name="Output 5 2 3 17" xfId="44854" xr:uid="{00000000-0005-0000-0000-000034AF0000}"/>
    <cellStyle name="Output 5 2 3 18" xfId="44855" xr:uid="{00000000-0005-0000-0000-000035AF0000}"/>
    <cellStyle name="Output 5 2 3 19" xfId="44856" xr:uid="{00000000-0005-0000-0000-000036AF0000}"/>
    <cellStyle name="Output 5 2 3 2" xfId="44857" xr:uid="{00000000-0005-0000-0000-000037AF0000}"/>
    <cellStyle name="Output 5 2 3 2 10" xfId="44858" xr:uid="{00000000-0005-0000-0000-000038AF0000}"/>
    <cellStyle name="Output 5 2 3 2 11" xfId="44859" xr:uid="{00000000-0005-0000-0000-000039AF0000}"/>
    <cellStyle name="Output 5 2 3 2 12" xfId="44860" xr:uid="{00000000-0005-0000-0000-00003AAF0000}"/>
    <cellStyle name="Output 5 2 3 2 13" xfId="44861" xr:uid="{00000000-0005-0000-0000-00003BAF0000}"/>
    <cellStyle name="Output 5 2 3 2 14" xfId="44862" xr:uid="{00000000-0005-0000-0000-00003CAF0000}"/>
    <cellStyle name="Output 5 2 3 2 15" xfId="44863" xr:uid="{00000000-0005-0000-0000-00003DAF0000}"/>
    <cellStyle name="Output 5 2 3 2 16" xfId="44864" xr:uid="{00000000-0005-0000-0000-00003EAF0000}"/>
    <cellStyle name="Output 5 2 3 2 2" xfId="44865" xr:uid="{00000000-0005-0000-0000-00003FAF0000}"/>
    <cellStyle name="Output 5 2 3 2 3" xfId="44866" xr:uid="{00000000-0005-0000-0000-000040AF0000}"/>
    <cellStyle name="Output 5 2 3 2 4" xfId="44867" xr:uid="{00000000-0005-0000-0000-000041AF0000}"/>
    <cellStyle name="Output 5 2 3 2 5" xfId="44868" xr:uid="{00000000-0005-0000-0000-000042AF0000}"/>
    <cellStyle name="Output 5 2 3 2 6" xfId="44869" xr:uid="{00000000-0005-0000-0000-000043AF0000}"/>
    <cellStyle name="Output 5 2 3 2 7" xfId="44870" xr:uid="{00000000-0005-0000-0000-000044AF0000}"/>
    <cellStyle name="Output 5 2 3 2 8" xfId="44871" xr:uid="{00000000-0005-0000-0000-000045AF0000}"/>
    <cellStyle name="Output 5 2 3 2 9" xfId="44872" xr:uid="{00000000-0005-0000-0000-000046AF0000}"/>
    <cellStyle name="Output 5 2 3 20" xfId="44873" xr:uid="{00000000-0005-0000-0000-000047AF0000}"/>
    <cellStyle name="Output 5 2 3 21" xfId="44874" xr:uid="{00000000-0005-0000-0000-000048AF0000}"/>
    <cellStyle name="Output 5 2 3 3" xfId="44875" xr:uid="{00000000-0005-0000-0000-000049AF0000}"/>
    <cellStyle name="Output 5 2 3 3 10" xfId="44876" xr:uid="{00000000-0005-0000-0000-00004AAF0000}"/>
    <cellStyle name="Output 5 2 3 3 11" xfId="44877" xr:uid="{00000000-0005-0000-0000-00004BAF0000}"/>
    <cellStyle name="Output 5 2 3 3 12" xfId="44878" xr:uid="{00000000-0005-0000-0000-00004CAF0000}"/>
    <cellStyle name="Output 5 2 3 3 13" xfId="44879" xr:uid="{00000000-0005-0000-0000-00004DAF0000}"/>
    <cellStyle name="Output 5 2 3 3 14" xfId="44880" xr:uid="{00000000-0005-0000-0000-00004EAF0000}"/>
    <cellStyle name="Output 5 2 3 3 15" xfId="44881" xr:uid="{00000000-0005-0000-0000-00004FAF0000}"/>
    <cellStyle name="Output 5 2 3 3 16" xfId="44882" xr:uid="{00000000-0005-0000-0000-000050AF0000}"/>
    <cellStyle name="Output 5 2 3 3 2" xfId="44883" xr:uid="{00000000-0005-0000-0000-000051AF0000}"/>
    <cellStyle name="Output 5 2 3 3 3" xfId="44884" xr:uid="{00000000-0005-0000-0000-000052AF0000}"/>
    <cellStyle name="Output 5 2 3 3 4" xfId="44885" xr:uid="{00000000-0005-0000-0000-000053AF0000}"/>
    <cellStyle name="Output 5 2 3 3 5" xfId="44886" xr:uid="{00000000-0005-0000-0000-000054AF0000}"/>
    <cellStyle name="Output 5 2 3 3 6" xfId="44887" xr:uid="{00000000-0005-0000-0000-000055AF0000}"/>
    <cellStyle name="Output 5 2 3 3 7" xfId="44888" xr:uid="{00000000-0005-0000-0000-000056AF0000}"/>
    <cellStyle name="Output 5 2 3 3 8" xfId="44889" xr:uid="{00000000-0005-0000-0000-000057AF0000}"/>
    <cellStyle name="Output 5 2 3 3 9" xfId="44890" xr:uid="{00000000-0005-0000-0000-000058AF0000}"/>
    <cellStyle name="Output 5 2 3 4" xfId="44891" xr:uid="{00000000-0005-0000-0000-000059AF0000}"/>
    <cellStyle name="Output 5 2 3 4 10" xfId="44892" xr:uid="{00000000-0005-0000-0000-00005AAF0000}"/>
    <cellStyle name="Output 5 2 3 4 11" xfId="44893" xr:uid="{00000000-0005-0000-0000-00005BAF0000}"/>
    <cellStyle name="Output 5 2 3 4 12" xfId="44894" xr:uid="{00000000-0005-0000-0000-00005CAF0000}"/>
    <cellStyle name="Output 5 2 3 4 13" xfId="44895" xr:uid="{00000000-0005-0000-0000-00005DAF0000}"/>
    <cellStyle name="Output 5 2 3 4 14" xfId="44896" xr:uid="{00000000-0005-0000-0000-00005EAF0000}"/>
    <cellStyle name="Output 5 2 3 4 15" xfId="44897" xr:uid="{00000000-0005-0000-0000-00005FAF0000}"/>
    <cellStyle name="Output 5 2 3 4 16" xfId="44898" xr:uid="{00000000-0005-0000-0000-000060AF0000}"/>
    <cellStyle name="Output 5 2 3 4 2" xfId="44899" xr:uid="{00000000-0005-0000-0000-000061AF0000}"/>
    <cellStyle name="Output 5 2 3 4 3" xfId="44900" xr:uid="{00000000-0005-0000-0000-000062AF0000}"/>
    <cellStyle name="Output 5 2 3 4 4" xfId="44901" xr:uid="{00000000-0005-0000-0000-000063AF0000}"/>
    <cellStyle name="Output 5 2 3 4 5" xfId="44902" xr:uid="{00000000-0005-0000-0000-000064AF0000}"/>
    <cellStyle name="Output 5 2 3 4 6" xfId="44903" xr:uid="{00000000-0005-0000-0000-000065AF0000}"/>
    <cellStyle name="Output 5 2 3 4 7" xfId="44904" xr:uid="{00000000-0005-0000-0000-000066AF0000}"/>
    <cellStyle name="Output 5 2 3 4 8" xfId="44905" xr:uid="{00000000-0005-0000-0000-000067AF0000}"/>
    <cellStyle name="Output 5 2 3 4 9" xfId="44906" xr:uid="{00000000-0005-0000-0000-000068AF0000}"/>
    <cellStyle name="Output 5 2 3 5" xfId="44907" xr:uid="{00000000-0005-0000-0000-000069AF0000}"/>
    <cellStyle name="Output 5 2 3 5 10" xfId="44908" xr:uid="{00000000-0005-0000-0000-00006AAF0000}"/>
    <cellStyle name="Output 5 2 3 5 11" xfId="44909" xr:uid="{00000000-0005-0000-0000-00006BAF0000}"/>
    <cellStyle name="Output 5 2 3 5 12" xfId="44910" xr:uid="{00000000-0005-0000-0000-00006CAF0000}"/>
    <cellStyle name="Output 5 2 3 5 13" xfId="44911" xr:uid="{00000000-0005-0000-0000-00006DAF0000}"/>
    <cellStyle name="Output 5 2 3 5 14" xfId="44912" xr:uid="{00000000-0005-0000-0000-00006EAF0000}"/>
    <cellStyle name="Output 5 2 3 5 15" xfId="44913" xr:uid="{00000000-0005-0000-0000-00006FAF0000}"/>
    <cellStyle name="Output 5 2 3 5 2" xfId="44914" xr:uid="{00000000-0005-0000-0000-000070AF0000}"/>
    <cellStyle name="Output 5 2 3 5 3" xfId="44915" xr:uid="{00000000-0005-0000-0000-000071AF0000}"/>
    <cellStyle name="Output 5 2 3 5 4" xfId="44916" xr:uid="{00000000-0005-0000-0000-000072AF0000}"/>
    <cellStyle name="Output 5 2 3 5 5" xfId="44917" xr:uid="{00000000-0005-0000-0000-000073AF0000}"/>
    <cellStyle name="Output 5 2 3 5 6" xfId="44918" xr:uid="{00000000-0005-0000-0000-000074AF0000}"/>
    <cellStyle name="Output 5 2 3 5 7" xfId="44919" xr:uid="{00000000-0005-0000-0000-000075AF0000}"/>
    <cellStyle name="Output 5 2 3 5 8" xfId="44920" xr:uid="{00000000-0005-0000-0000-000076AF0000}"/>
    <cellStyle name="Output 5 2 3 5 9" xfId="44921" xr:uid="{00000000-0005-0000-0000-000077AF0000}"/>
    <cellStyle name="Output 5 2 3 6" xfId="44922" xr:uid="{00000000-0005-0000-0000-000078AF0000}"/>
    <cellStyle name="Output 5 2 3 7" xfId="44923" xr:uid="{00000000-0005-0000-0000-000079AF0000}"/>
    <cellStyle name="Output 5 2 3 8" xfId="44924" xr:uid="{00000000-0005-0000-0000-00007AAF0000}"/>
    <cellStyle name="Output 5 2 3 9" xfId="44925" xr:uid="{00000000-0005-0000-0000-00007BAF0000}"/>
    <cellStyle name="Output 5 2 4" xfId="44926" xr:uid="{00000000-0005-0000-0000-00007CAF0000}"/>
    <cellStyle name="Output 5 2 4 10" xfId="44927" xr:uid="{00000000-0005-0000-0000-00007DAF0000}"/>
    <cellStyle name="Output 5 2 4 11" xfId="44928" xr:uid="{00000000-0005-0000-0000-00007EAF0000}"/>
    <cellStyle name="Output 5 2 4 12" xfId="44929" xr:uid="{00000000-0005-0000-0000-00007FAF0000}"/>
    <cellStyle name="Output 5 2 4 13" xfId="44930" xr:uid="{00000000-0005-0000-0000-000080AF0000}"/>
    <cellStyle name="Output 5 2 4 14" xfId="44931" xr:uid="{00000000-0005-0000-0000-000081AF0000}"/>
    <cellStyle name="Output 5 2 4 15" xfId="44932" xr:uid="{00000000-0005-0000-0000-000082AF0000}"/>
    <cellStyle name="Output 5 2 4 16" xfId="44933" xr:uid="{00000000-0005-0000-0000-000083AF0000}"/>
    <cellStyle name="Output 5 2 4 2" xfId="44934" xr:uid="{00000000-0005-0000-0000-000084AF0000}"/>
    <cellStyle name="Output 5 2 4 3" xfId="44935" xr:uid="{00000000-0005-0000-0000-000085AF0000}"/>
    <cellStyle name="Output 5 2 4 4" xfId="44936" xr:uid="{00000000-0005-0000-0000-000086AF0000}"/>
    <cellStyle name="Output 5 2 4 5" xfId="44937" xr:uid="{00000000-0005-0000-0000-000087AF0000}"/>
    <cellStyle name="Output 5 2 4 6" xfId="44938" xr:uid="{00000000-0005-0000-0000-000088AF0000}"/>
    <cellStyle name="Output 5 2 4 7" xfId="44939" xr:uid="{00000000-0005-0000-0000-000089AF0000}"/>
    <cellStyle name="Output 5 2 4 8" xfId="44940" xr:uid="{00000000-0005-0000-0000-00008AAF0000}"/>
    <cellStyle name="Output 5 2 4 9" xfId="44941" xr:uid="{00000000-0005-0000-0000-00008BAF0000}"/>
    <cellStyle name="Output 5 2 5" xfId="44942" xr:uid="{00000000-0005-0000-0000-00008CAF0000}"/>
    <cellStyle name="Output 5 2 5 10" xfId="44943" xr:uid="{00000000-0005-0000-0000-00008DAF0000}"/>
    <cellStyle name="Output 5 2 5 11" xfId="44944" xr:uid="{00000000-0005-0000-0000-00008EAF0000}"/>
    <cellStyle name="Output 5 2 5 12" xfId="44945" xr:uid="{00000000-0005-0000-0000-00008FAF0000}"/>
    <cellStyle name="Output 5 2 5 13" xfId="44946" xr:uid="{00000000-0005-0000-0000-000090AF0000}"/>
    <cellStyle name="Output 5 2 5 14" xfId="44947" xr:uid="{00000000-0005-0000-0000-000091AF0000}"/>
    <cellStyle name="Output 5 2 5 15" xfId="44948" xr:uid="{00000000-0005-0000-0000-000092AF0000}"/>
    <cellStyle name="Output 5 2 5 16" xfId="44949" xr:uid="{00000000-0005-0000-0000-000093AF0000}"/>
    <cellStyle name="Output 5 2 5 2" xfId="44950" xr:uid="{00000000-0005-0000-0000-000094AF0000}"/>
    <cellStyle name="Output 5 2 5 3" xfId="44951" xr:uid="{00000000-0005-0000-0000-000095AF0000}"/>
    <cellStyle name="Output 5 2 5 4" xfId="44952" xr:uid="{00000000-0005-0000-0000-000096AF0000}"/>
    <cellStyle name="Output 5 2 5 5" xfId="44953" xr:uid="{00000000-0005-0000-0000-000097AF0000}"/>
    <cellStyle name="Output 5 2 5 6" xfId="44954" xr:uid="{00000000-0005-0000-0000-000098AF0000}"/>
    <cellStyle name="Output 5 2 5 7" xfId="44955" xr:uid="{00000000-0005-0000-0000-000099AF0000}"/>
    <cellStyle name="Output 5 2 5 8" xfId="44956" xr:uid="{00000000-0005-0000-0000-00009AAF0000}"/>
    <cellStyle name="Output 5 2 5 9" xfId="44957" xr:uid="{00000000-0005-0000-0000-00009BAF0000}"/>
    <cellStyle name="Output 5 2 6" xfId="44958" xr:uid="{00000000-0005-0000-0000-00009CAF0000}"/>
    <cellStyle name="Output 5 2 6 10" xfId="44959" xr:uid="{00000000-0005-0000-0000-00009DAF0000}"/>
    <cellStyle name="Output 5 2 6 11" xfId="44960" xr:uid="{00000000-0005-0000-0000-00009EAF0000}"/>
    <cellStyle name="Output 5 2 6 12" xfId="44961" xr:uid="{00000000-0005-0000-0000-00009FAF0000}"/>
    <cellStyle name="Output 5 2 6 13" xfId="44962" xr:uid="{00000000-0005-0000-0000-0000A0AF0000}"/>
    <cellStyle name="Output 5 2 6 14" xfId="44963" xr:uid="{00000000-0005-0000-0000-0000A1AF0000}"/>
    <cellStyle name="Output 5 2 6 15" xfId="44964" xr:uid="{00000000-0005-0000-0000-0000A2AF0000}"/>
    <cellStyle name="Output 5 2 6 16" xfId="44965" xr:uid="{00000000-0005-0000-0000-0000A3AF0000}"/>
    <cellStyle name="Output 5 2 6 2" xfId="44966" xr:uid="{00000000-0005-0000-0000-0000A4AF0000}"/>
    <cellStyle name="Output 5 2 6 3" xfId="44967" xr:uid="{00000000-0005-0000-0000-0000A5AF0000}"/>
    <cellStyle name="Output 5 2 6 4" xfId="44968" xr:uid="{00000000-0005-0000-0000-0000A6AF0000}"/>
    <cellStyle name="Output 5 2 6 5" xfId="44969" xr:uid="{00000000-0005-0000-0000-0000A7AF0000}"/>
    <cellStyle name="Output 5 2 6 6" xfId="44970" xr:uid="{00000000-0005-0000-0000-0000A8AF0000}"/>
    <cellStyle name="Output 5 2 6 7" xfId="44971" xr:uid="{00000000-0005-0000-0000-0000A9AF0000}"/>
    <cellStyle name="Output 5 2 6 8" xfId="44972" xr:uid="{00000000-0005-0000-0000-0000AAAF0000}"/>
    <cellStyle name="Output 5 2 6 9" xfId="44973" xr:uid="{00000000-0005-0000-0000-0000ABAF0000}"/>
    <cellStyle name="Output 5 2 7" xfId="44974" xr:uid="{00000000-0005-0000-0000-0000ACAF0000}"/>
    <cellStyle name="Output 5 2 7 10" xfId="44975" xr:uid="{00000000-0005-0000-0000-0000ADAF0000}"/>
    <cellStyle name="Output 5 2 7 11" xfId="44976" xr:uid="{00000000-0005-0000-0000-0000AEAF0000}"/>
    <cellStyle name="Output 5 2 7 12" xfId="44977" xr:uid="{00000000-0005-0000-0000-0000AFAF0000}"/>
    <cellStyle name="Output 5 2 7 13" xfId="44978" xr:uid="{00000000-0005-0000-0000-0000B0AF0000}"/>
    <cellStyle name="Output 5 2 7 14" xfId="44979" xr:uid="{00000000-0005-0000-0000-0000B1AF0000}"/>
    <cellStyle name="Output 5 2 7 15" xfId="44980" xr:uid="{00000000-0005-0000-0000-0000B2AF0000}"/>
    <cellStyle name="Output 5 2 7 16" xfId="44981" xr:uid="{00000000-0005-0000-0000-0000B3AF0000}"/>
    <cellStyle name="Output 5 2 7 2" xfId="44982" xr:uid="{00000000-0005-0000-0000-0000B4AF0000}"/>
    <cellStyle name="Output 5 2 7 3" xfId="44983" xr:uid="{00000000-0005-0000-0000-0000B5AF0000}"/>
    <cellStyle name="Output 5 2 7 4" xfId="44984" xr:uid="{00000000-0005-0000-0000-0000B6AF0000}"/>
    <cellStyle name="Output 5 2 7 5" xfId="44985" xr:uid="{00000000-0005-0000-0000-0000B7AF0000}"/>
    <cellStyle name="Output 5 2 7 6" xfId="44986" xr:uid="{00000000-0005-0000-0000-0000B8AF0000}"/>
    <cellStyle name="Output 5 2 7 7" xfId="44987" xr:uid="{00000000-0005-0000-0000-0000B9AF0000}"/>
    <cellStyle name="Output 5 2 7 8" xfId="44988" xr:uid="{00000000-0005-0000-0000-0000BAAF0000}"/>
    <cellStyle name="Output 5 2 7 9" xfId="44989" xr:uid="{00000000-0005-0000-0000-0000BBAF0000}"/>
    <cellStyle name="Output 5 2 8" xfId="44990" xr:uid="{00000000-0005-0000-0000-0000BCAF0000}"/>
    <cellStyle name="Output 5 2 8 10" xfId="44991" xr:uid="{00000000-0005-0000-0000-0000BDAF0000}"/>
    <cellStyle name="Output 5 2 8 11" xfId="44992" xr:uid="{00000000-0005-0000-0000-0000BEAF0000}"/>
    <cellStyle name="Output 5 2 8 12" xfId="44993" xr:uid="{00000000-0005-0000-0000-0000BFAF0000}"/>
    <cellStyle name="Output 5 2 8 13" xfId="44994" xr:uid="{00000000-0005-0000-0000-0000C0AF0000}"/>
    <cellStyle name="Output 5 2 8 14" xfId="44995" xr:uid="{00000000-0005-0000-0000-0000C1AF0000}"/>
    <cellStyle name="Output 5 2 8 15" xfId="44996" xr:uid="{00000000-0005-0000-0000-0000C2AF0000}"/>
    <cellStyle name="Output 5 2 8 16" xfId="44997" xr:uid="{00000000-0005-0000-0000-0000C3AF0000}"/>
    <cellStyle name="Output 5 2 8 2" xfId="44998" xr:uid="{00000000-0005-0000-0000-0000C4AF0000}"/>
    <cellStyle name="Output 5 2 8 3" xfId="44999" xr:uid="{00000000-0005-0000-0000-0000C5AF0000}"/>
    <cellStyle name="Output 5 2 8 4" xfId="45000" xr:uid="{00000000-0005-0000-0000-0000C6AF0000}"/>
    <cellStyle name="Output 5 2 8 5" xfId="45001" xr:uid="{00000000-0005-0000-0000-0000C7AF0000}"/>
    <cellStyle name="Output 5 2 8 6" xfId="45002" xr:uid="{00000000-0005-0000-0000-0000C8AF0000}"/>
    <cellStyle name="Output 5 2 8 7" xfId="45003" xr:uid="{00000000-0005-0000-0000-0000C9AF0000}"/>
    <cellStyle name="Output 5 2 8 8" xfId="45004" xr:uid="{00000000-0005-0000-0000-0000CAAF0000}"/>
    <cellStyle name="Output 5 2 8 9" xfId="45005" xr:uid="{00000000-0005-0000-0000-0000CBAF0000}"/>
    <cellStyle name="Output 5 2 9" xfId="45006" xr:uid="{00000000-0005-0000-0000-0000CCAF0000}"/>
    <cellStyle name="Output 5 2 9 10" xfId="45007" xr:uid="{00000000-0005-0000-0000-0000CDAF0000}"/>
    <cellStyle name="Output 5 2 9 11" xfId="45008" xr:uid="{00000000-0005-0000-0000-0000CEAF0000}"/>
    <cellStyle name="Output 5 2 9 12" xfId="45009" xr:uid="{00000000-0005-0000-0000-0000CFAF0000}"/>
    <cellStyle name="Output 5 2 9 13" xfId="45010" xr:uid="{00000000-0005-0000-0000-0000D0AF0000}"/>
    <cellStyle name="Output 5 2 9 14" xfId="45011" xr:uid="{00000000-0005-0000-0000-0000D1AF0000}"/>
    <cellStyle name="Output 5 2 9 15" xfId="45012" xr:uid="{00000000-0005-0000-0000-0000D2AF0000}"/>
    <cellStyle name="Output 5 2 9 16" xfId="45013" xr:uid="{00000000-0005-0000-0000-0000D3AF0000}"/>
    <cellStyle name="Output 5 2 9 2" xfId="45014" xr:uid="{00000000-0005-0000-0000-0000D4AF0000}"/>
    <cellStyle name="Output 5 2 9 3" xfId="45015" xr:uid="{00000000-0005-0000-0000-0000D5AF0000}"/>
    <cellStyle name="Output 5 2 9 4" xfId="45016" xr:uid="{00000000-0005-0000-0000-0000D6AF0000}"/>
    <cellStyle name="Output 5 2 9 5" xfId="45017" xr:uid="{00000000-0005-0000-0000-0000D7AF0000}"/>
    <cellStyle name="Output 5 2 9 6" xfId="45018" xr:uid="{00000000-0005-0000-0000-0000D8AF0000}"/>
    <cellStyle name="Output 5 2 9 7" xfId="45019" xr:uid="{00000000-0005-0000-0000-0000D9AF0000}"/>
    <cellStyle name="Output 5 2 9 8" xfId="45020" xr:uid="{00000000-0005-0000-0000-0000DAAF0000}"/>
    <cellStyle name="Output 5 2 9 9" xfId="45021" xr:uid="{00000000-0005-0000-0000-0000DBAF0000}"/>
    <cellStyle name="Output 5 3" xfId="45022" xr:uid="{00000000-0005-0000-0000-0000DCAF0000}"/>
    <cellStyle name="Output 5 3 10" xfId="45023" xr:uid="{00000000-0005-0000-0000-0000DDAF0000}"/>
    <cellStyle name="Output 5 3 11" xfId="45024" xr:uid="{00000000-0005-0000-0000-0000DEAF0000}"/>
    <cellStyle name="Output 5 3 12" xfId="45025" xr:uid="{00000000-0005-0000-0000-0000DFAF0000}"/>
    <cellStyle name="Output 5 3 13" xfId="45026" xr:uid="{00000000-0005-0000-0000-0000E0AF0000}"/>
    <cellStyle name="Output 5 3 14" xfId="45027" xr:uid="{00000000-0005-0000-0000-0000E1AF0000}"/>
    <cellStyle name="Output 5 3 15" xfId="45028" xr:uid="{00000000-0005-0000-0000-0000E2AF0000}"/>
    <cellStyle name="Output 5 3 16" xfId="45029" xr:uid="{00000000-0005-0000-0000-0000E3AF0000}"/>
    <cellStyle name="Output 5 3 17" xfId="45030" xr:uid="{00000000-0005-0000-0000-0000E4AF0000}"/>
    <cellStyle name="Output 5 3 18" xfId="45031" xr:uid="{00000000-0005-0000-0000-0000E5AF0000}"/>
    <cellStyle name="Output 5 3 19" xfId="45032" xr:uid="{00000000-0005-0000-0000-0000E6AF0000}"/>
    <cellStyle name="Output 5 3 2" xfId="45033" xr:uid="{00000000-0005-0000-0000-0000E7AF0000}"/>
    <cellStyle name="Output 5 3 2 10" xfId="45034" xr:uid="{00000000-0005-0000-0000-0000E8AF0000}"/>
    <cellStyle name="Output 5 3 2 11" xfId="45035" xr:uid="{00000000-0005-0000-0000-0000E9AF0000}"/>
    <cellStyle name="Output 5 3 2 12" xfId="45036" xr:uid="{00000000-0005-0000-0000-0000EAAF0000}"/>
    <cellStyle name="Output 5 3 2 13" xfId="45037" xr:uid="{00000000-0005-0000-0000-0000EBAF0000}"/>
    <cellStyle name="Output 5 3 2 14" xfId="45038" xr:uid="{00000000-0005-0000-0000-0000ECAF0000}"/>
    <cellStyle name="Output 5 3 2 15" xfId="45039" xr:uid="{00000000-0005-0000-0000-0000EDAF0000}"/>
    <cellStyle name="Output 5 3 2 16" xfId="45040" xr:uid="{00000000-0005-0000-0000-0000EEAF0000}"/>
    <cellStyle name="Output 5 3 2 17" xfId="45041" xr:uid="{00000000-0005-0000-0000-0000EFAF0000}"/>
    <cellStyle name="Output 5 3 2 18" xfId="45042" xr:uid="{00000000-0005-0000-0000-0000F0AF0000}"/>
    <cellStyle name="Output 5 3 2 19" xfId="45043" xr:uid="{00000000-0005-0000-0000-0000F1AF0000}"/>
    <cellStyle name="Output 5 3 2 2" xfId="45044" xr:uid="{00000000-0005-0000-0000-0000F2AF0000}"/>
    <cellStyle name="Output 5 3 2 2 10" xfId="45045" xr:uid="{00000000-0005-0000-0000-0000F3AF0000}"/>
    <cellStyle name="Output 5 3 2 2 11" xfId="45046" xr:uid="{00000000-0005-0000-0000-0000F4AF0000}"/>
    <cellStyle name="Output 5 3 2 2 12" xfId="45047" xr:uid="{00000000-0005-0000-0000-0000F5AF0000}"/>
    <cellStyle name="Output 5 3 2 2 13" xfId="45048" xr:uid="{00000000-0005-0000-0000-0000F6AF0000}"/>
    <cellStyle name="Output 5 3 2 2 14" xfId="45049" xr:uid="{00000000-0005-0000-0000-0000F7AF0000}"/>
    <cellStyle name="Output 5 3 2 2 15" xfId="45050" xr:uid="{00000000-0005-0000-0000-0000F8AF0000}"/>
    <cellStyle name="Output 5 3 2 2 16" xfId="45051" xr:uid="{00000000-0005-0000-0000-0000F9AF0000}"/>
    <cellStyle name="Output 5 3 2 2 2" xfId="45052" xr:uid="{00000000-0005-0000-0000-0000FAAF0000}"/>
    <cellStyle name="Output 5 3 2 2 3" xfId="45053" xr:uid="{00000000-0005-0000-0000-0000FBAF0000}"/>
    <cellStyle name="Output 5 3 2 2 4" xfId="45054" xr:uid="{00000000-0005-0000-0000-0000FCAF0000}"/>
    <cellStyle name="Output 5 3 2 2 5" xfId="45055" xr:uid="{00000000-0005-0000-0000-0000FDAF0000}"/>
    <cellStyle name="Output 5 3 2 2 6" xfId="45056" xr:uid="{00000000-0005-0000-0000-0000FEAF0000}"/>
    <cellStyle name="Output 5 3 2 2 7" xfId="45057" xr:uid="{00000000-0005-0000-0000-0000FFAF0000}"/>
    <cellStyle name="Output 5 3 2 2 8" xfId="45058" xr:uid="{00000000-0005-0000-0000-000000B00000}"/>
    <cellStyle name="Output 5 3 2 2 9" xfId="45059" xr:uid="{00000000-0005-0000-0000-000001B00000}"/>
    <cellStyle name="Output 5 3 2 20" xfId="45060" xr:uid="{00000000-0005-0000-0000-000002B00000}"/>
    <cellStyle name="Output 5 3 2 21" xfId="45061" xr:uid="{00000000-0005-0000-0000-000003B00000}"/>
    <cellStyle name="Output 5 3 2 3" xfId="45062" xr:uid="{00000000-0005-0000-0000-000004B00000}"/>
    <cellStyle name="Output 5 3 2 3 10" xfId="45063" xr:uid="{00000000-0005-0000-0000-000005B00000}"/>
    <cellStyle name="Output 5 3 2 3 11" xfId="45064" xr:uid="{00000000-0005-0000-0000-000006B00000}"/>
    <cellStyle name="Output 5 3 2 3 12" xfId="45065" xr:uid="{00000000-0005-0000-0000-000007B00000}"/>
    <cellStyle name="Output 5 3 2 3 13" xfId="45066" xr:uid="{00000000-0005-0000-0000-000008B00000}"/>
    <cellStyle name="Output 5 3 2 3 14" xfId="45067" xr:uid="{00000000-0005-0000-0000-000009B00000}"/>
    <cellStyle name="Output 5 3 2 3 15" xfId="45068" xr:uid="{00000000-0005-0000-0000-00000AB00000}"/>
    <cellStyle name="Output 5 3 2 3 16" xfId="45069" xr:uid="{00000000-0005-0000-0000-00000BB00000}"/>
    <cellStyle name="Output 5 3 2 3 2" xfId="45070" xr:uid="{00000000-0005-0000-0000-00000CB00000}"/>
    <cellStyle name="Output 5 3 2 3 3" xfId="45071" xr:uid="{00000000-0005-0000-0000-00000DB00000}"/>
    <cellStyle name="Output 5 3 2 3 4" xfId="45072" xr:uid="{00000000-0005-0000-0000-00000EB00000}"/>
    <cellStyle name="Output 5 3 2 3 5" xfId="45073" xr:uid="{00000000-0005-0000-0000-00000FB00000}"/>
    <cellStyle name="Output 5 3 2 3 6" xfId="45074" xr:uid="{00000000-0005-0000-0000-000010B00000}"/>
    <cellStyle name="Output 5 3 2 3 7" xfId="45075" xr:uid="{00000000-0005-0000-0000-000011B00000}"/>
    <cellStyle name="Output 5 3 2 3 8" xfId="45076" xr:uid="{00000000-0005-0000-0000-000012B00000}"/>
    <cellStyle name="Output 5 3 2 3 9" xfId="45077" xr:uid="{00000000-0005-0000-0000-000013B00000}"/>
    <cellStyle name="Output 5 3 2 4" xfId="45078" xr:uid="{00000000-0005-0000-0000-000014B00000}"/>
    <cellStyle name="Output 5 3 2 4 10" xfId="45079" xr:uid="{00000000-0005-0000-0000-000015B00000}"/>
    <cellStyle name="Output 5 3 2 4 11" xfId="45080" xr:uid="{00000000-0005-0000-0000-000016B00000}"/>
    <cellStyle name="Output 5 3 2 4 12" xfId="45081" xr:uid="{00000000-0005-0000-0000-000017B00000}"/>
    <cellStyle name="Output 5 3 2 4 13" xfId="45082" xr:uid="{00000000-0005-0000-0000-000018B00000}"/>
    <cellStyle name="Output 5 3 2 4 14" xfId="45083" xr:uid="{00000000-0005-0000-0000-000019B00000}"/>
    <cellStyle name="Output 5 3 2 4 15" xfId="45084" xr:uid="{00000000-0005-0000-0000-00001AB00000}"/>
    <cellStyle name="Output 5 3 2 4 16" xfId="45085" xr:uid="{00000000-0005-0000-0000-00001BB00000}"/>
    <cellStyle name="Output 5 3 2 4 2" xfId="45086" xr:uid="{00000000-0005-0000-0000-00001CB00000}"/>
    <cellStyle name="Output 5 3 2 4 3" xfId="45087" xr:uid="{00000000-0005-0000-0000-00001DB00000}"/>
    <cellStyle name="Output 5 3 2 4 4" xfId="45088" xr:uid="{00000000-0005-0000-0000-00001EB00000}"/>
    <cellStyle name="Output 5 3 2 4 5" xfId="45089" xr:uid="{00000000-0005-0000-0000-00001FB00000}"/>
    <cellStyle name="Output 5 3 2 4 6" xfId="45090" xr:uid="{00000000-0005-0000-0000-000020B00000}"/>
    <cellStyle name="Output 5 3 2 4 7" xfId="45091" xr:uid="{00000000-0005-0000-0000-000021B00000}"/>
    <cellStyle name="Output 5 3 2 4 8" xfId="45092" xr:uid="{00000000-0005-0000-0000-000022B00000}"/>
    <cellStyle name="Output 5 3 2 4 9" xfId="45093" xr:uid="{00000000-0005-0000-0000-000023B00000}"/>
    <cellStyle name="Output 5 3 2 5" xfId="45094" xr:uid="{00000000-0005-0000-0000-000024B00000}"/>
    <cellStyle name="Output 5 3 2 5 10" xfId="45095" xr:uid="{00000000-0005-0000-0000-000025B00000}"/>
    <cellStyle name="Output 5 3 2 5 11" xfId="45096" xr:uid="{00000000-0005-0000-0000-000026B00000}"/>
    <cellStyle name="Output 5 3 2 5 12" xfId="45097" xr:uid="{00000000-0005-0000-0000-000027B00000}"/>
    <cellStyle name="Output 5 3 2 5 13" xfId="45098" xr:uid="{00000000-0005-0000-0000-000028B00000}"/>
    <cellStyle name="Output 5 3 2 5 14" xfId="45099" xr:uid="{00000000-0005-0000-0000-000029B00000}"/>
    <cellStyle name="Output 5 3 2 5 15" xfId="45100" xr:uid="{00000000-0005-0000-0000-00002AB00000}"/>
    <cellStyle name="Output 5 3 2 5 2" xfId="45101" xr:uid="{00000000-0005-0000-0000-00002BB00000}"/>
    <cellStyle name="Output 5 3 2 5 3" xfId="45102" xr:uid="{00000000-0005-0000-0000-00002CB00000}"/>
    <cellStyle name="Output 5 3 2 5 4" xfId="45103" xr:uid="{00000000-0005-0000-0000-00002DB00000}"/>
    <cellStyle name="Output 5 3 2 5 5" xfId="45104" xr:uid="{00000000-0005-0000-0000-00002EB00000}"/>
    <cellStyle name="Output 5 3 2 5 6" xfId="45105" xr:uid="{00000000-0005-0000-0000-00002FB00000}"/>
    <cellStyle name="Output 5 3 2 5 7" xfId="45106" xr:uid="{00000000-0005-0000-0000-000030B00000}"/>
    <cellStyle name="Output 5 3 2 5 8" xfId="45107" xr:uid="{00000000-0005-0000-0000-000031B00000}"/>
    <cellStyle name="Output 5 3 2 5 9" xfId="45108" xr:uid="{00000000-0005-0000-0000-000032B00000}"/>
    <cellStyle name="Output 5 3 2 6" xfId="45109" xr:uid="{00000000-0005-0000-0000-000033B00000}"/>
    <cellStyle name="Output 5 3 2 7" xfId="45110" xr:uid="{00000000-0005-0000-0000-000034B00000}"/>
    <cellStyle name="Output 5 3 2 8" xfId="45111" xr:uid="{00000000-0005-0000-0000-000035B00000}"/>
    <cellStyle name="Output 5 3 2 9" xfId="45112" xr:uid="{00000000-0005-0000-0000-000036B00000}"/>
    <cellStyle name="Output 5 3 20" xfId="45113" xr:uid="{00000000-0005-0000-0000-000037B00000}"/>
    <cellStyle name="Output 5 3 21" xfId="45114" xr:uid="{00000000-0005-0000-0000-000038B00000}"/>
    <cellStyle name="Output 5 3 22" xfId="45115" xr:uid="{00000000-0005-0000-0000-000039B00000}"/>
    <cellStyle name="Output 5 3 23" xfId="45116" xr:uid="{00000000-0005-0000-0000-00003AB00000}"/>
    <cellStyle name="Output 5 3 3" xfId="45117" xr:uid="{00000000-0005-0000-0000-00003BB00000}"/>
    <cellStyle name="Output 5 3 3 10" xfId="45118" xr:uid="{00000000-0005-0000-0000-00003CB00000}"/>
    <cellStyle name="Output 5 3 3 11" xfId="45119" xr:uid="{00000000-0005-0000-0000-00003DB00000}"/>
    <cellStyle name="Output 5 3 3 12" xfId="45120" xr:uid="{00000000-0005-0000-0000-00003EB00000}"/>
    <cellStyle name="Output 5 3 3 13" xfId="45121" xr:uid="{00000000-0005-0000-0000-00003FB00000}"/>
    <cellStyle name="Output 5 3 3 14" xfId="45122" xr:uid="{00000000-0005-0000-0000-000040B00000}"/>
    <cellStyle name="Output 5 3 3 15" xfId="45123" xr:uid="{00000000-0005-0000-0000-000041B00000}"/>
    <cellStyle name="Output 5 3 3 16" xfId="45124" xr:uid="{00000000-0005-0000-0000-000042B00000}"/>
    <cellStyle name="Output 5 3 3 17" xfId="45125" xr:uid="{00000000-0005-0000-0000-000043B00000}"/>
    <cellStyle name="Output 5 3 3 18" xfId="45126" xr:uid="{00000000-0005-0000-0000-000044B00000}"/>
    <cellStyle name="Output 5 3 3 19" xfId="45127" xr:uid="{00000000-0005-0000-0000-000045B00000}"/>
    <cellStyle name="Output 5 3 3 2" xfId="45128" xr:uid="{00000000-0005-0000-0000-000046B00000}"/>
    <cellStyle name="Output 5 3 3 2 10" xfId="45129" xr:uid="{00000000-0005-0000-0000-000047B00000}"/>
    <cellStyle name="Output 5 3 3 2 11" xfId="45130" xr:uid="{00000000-0005-0000-0000-000048B00000}"/>
    <cellStyle name="Output 5 3 3 2 12" xfId="45131" xr:uid="{00000000-0005-0000-0000-000049B00000}"/>
    <cellStyle name="Output 5 3 3 2 13" xfId="45132" xr:uid="{00000000-0005-0000-0000-00004AB00000}"/>
    <cellStyle name="Output 5 3 3 2 14" xfId="45133" xr:uid="{00000000-0005-0000-0000-00004BB00000}"/>
    <cellStyle name="Output 5 3 3 2 15" xfId="45134" xr:uid="{00000000-0005-0000-0000-00004CB00000}"/>
    <cellStyle name="Output 5 3 3 2 16" xfId="45135" xr:uid="{00000000-0005-0000-0000-00004DB00000}"/>
    <cellStyle name="Output 5 3 3 2 2" xfId="45136" xr:uid="{00000000-0005-0000-0000-00004EB00000}"/>
    <cellStyle name="Output 5 3 3 2 3" xfId="45137" xr:uid="{00000000-0005-0000-0000-00004FB00000}"/>
    <cellStyle name="Output 5 3 3 2 4" xfId="45138" xr:uid="{00000000-0005-0000-0000-000050B00000}"/>
    <cellStyle name="Output 5 3 3 2 5" xfId="45139" xr:uid="{00000000-0005-0000-0000-000051B00000}"/>
    <cellStyle name="Output 5 3 3 2 6" xfId="45140" xr:uid="{00000000-0005-0000-0000-000052B00000}"/>
    <cellStyle name="Output 5 3 3 2 7" xfId="45141" xr:uid="{00000000-0005-0000-0000-000053B00000}"/>
    <cellStyle name="Output 5 3 3 2 8" xfId="45142" xr:uid="{00000000-0005-0000-0000-000054B00000}"/>
    <cellStyle name="Output 5 3 3 2 9" xfId="45143" xr:uid="{00000000-0005-0000-0000-000055B00000}"/>
    <cellStyle name="Output 5 3 3 20" xfId="45144" xr:uid="{00000000-0005-0000-0000-000056B00000}"/>
    <cellStyle name="Output 5 3 3 21" xfId="45145" xr:uid="{00000000-0005-0000-0000-000057B00000}"/>
    <cellStyle name="Output 5 3 3 3" xfId="45146" xr:uid="{00000000-0005-0000-0000-000058B00000}"/>
    <cellStyle name="Output 5 3 3 3 10" xfId="45147" xr:uid="{00000000-0005-0000-0000-000059B00000}"/>
    <cellStyle name="Output 5 3 3 3 11" xfId="45148" xr:uid="{00000000-0005-0000-0000-00005AB00000}"/>
    <cellStyle name="Output 5 3 3 3 12" xfId="45149" xr:uid="{00000000-0005-0000-0000-00005BB00000}"/>
    <cellStyle name="Output 5 3 3 3 13" xfId="45150" xr:uid="{00000000-0005-0000-0000-00005CB00000}"/>
    <cellStyle name="Output 5 3 3 3 14" xfId="45151" xr:uid="{00000000-0005-0000-0000-00005DB00000}"/>
    <cellStyle name="Output 5 3 3 3 15" xfId="45152" xr:uid="{00000000-0005-0000-0000-00005EB00000}"/>
    <cellStyle name="Output 5 3 3 3 16" xfId="45153" xr:uid="{00000000-0005-0000-0000-00005FB00000}"/>
    <cellStyle name="Output 5 3 3 3 2" xfId="45154" xr:uid="{00000000-0005-0000-0000-000060B00000}"/>
    <cellStyle name="Output 5 3 3 3 3" xfId="45155" xr:uid="{00000000-0005-0000-0000-000061B00000}"/>
    <cellStyle name="Output 5 3 3 3 4" xfId="45156" xr:uid="{00000000-0005-0000-0000-000062B00000}"/>
    <cellStyle name="Output 5 3 3 3 5" xfId="45157" xr:uid="{00000000-0005-0000-0000-000063B00000}"/>
    <cellStyle name="Output 5 3 3 3 6" xfId="45158" xr:uid="{00000000-0005-0000-0000-000064B00000}"/>
    <cellStyle name="Output 5 3 3 3 7" xfId="45159" xr:uid="{00000000-0005-0000-0000-000065B00000}"/>
    <cellStyle name="Output 5 3 3 3 8" xfId="45160" xr:uid="{00000000-0005-0000-0000-000066B00000}"/>
    <cellStyle name="Output 5 3 3 3 9" xfId="45161" xr:uid="{00000000-0005-0000-0000-000067B00000}"/>
    <cellStyle name="Output 5 3 3 4" xfId="45162" xr:uid="{00000000-0005-0000-0000-000068B00000}"/>
    <cellStyle name="Output 5 3 3 4 10" xfId="45163" xr:uid="{00000000-0005-0000-0000-000069B00000}"/>
    <cellStyle name="Output 5 3 3 4 11" xfId="45164" xr:uid="{00000000-0005-0000-0000-00006AB00000}"/>
    <cellStyle name="Output 5 3 3 4 12" xfId="45165" xr:uid="{00000000-0005-0000-0000-00006BB00000}"/>
    <cellStyle name="Output 5 3 3 4 13" xfId="45166" xr:uid="{00000000-0005-0000-0000-00006CB00000}"/>
    <cellStyle name="Output 5 3 3 4 14" xfId="45167" xr:uid="{00000000-0005-0000-0000-00006DB00000}"/>
    <cellStyle name="Output 5 3 3 4 15" xfId="45168" xr:uid="{00000000-0005-0000-0000-00006EB00000}"/>
    <cellStyle name="Output 5 3 3 4 16" xfId="45169" xr:uid="{00000000-0005-0000-0000-00006FB00000}"/>
    <cellStyle name="Output 5 3 3 4 2" xfId="45170" xr:uid="{00000000-0005-0000-0000-000070B00000}"/>
    <cellStyle name="Output 5 3 3 4 3" xfId="45171" xr:uid="{00000000-0005-0000-0000-000071B00000}"/>
    <cellStyle name="Output 5 3 3 4 4" xfId="45172" xr:uid="{00000000-0005-0000-0000-000072B00000}"/>
    <cellStyle name="Output 5 3 3 4 5" xfId="45173" xr:uid="{00000000-0005-0000-0000-000073B00000}"/>
    <cellStyle name="Output 5 3 3 4 6" xfId="45174" xr:uid="{00000000-0005-0000-0000-000074B00000}"/>
    <cellStyle name="Output 5 3 3 4 7" xfId="45175" xr:uid="{00000000-0005-0000-0000-000075B00000}"/>
    <cellStyle name="Output 5 3 3 4 8" xfId="45176" xr:uid="{00000000-0005-0000-0000-000076B00000}"/>
    <cellStyle name="Output 5 3 3 4 9" xfId="45177" xr:uid="{00000000-0005-0000-0000-000077B00000}"/>
    <cellStyle name="Output 5 3 3 5" xfId="45178" xr:uid="{00000000-0005-0000-0000-000078B00000}"/>
    <cellStyle name="Output 5 3 3 5 10" xfId="45179" xr:uid="{00000000-0005-0000-0000-000079B00000}"/>
    <cellStyle name="Output 5 3 3 5 11" xfId="45180" xr:uid="{00000000-0005-0000-0000-00007AB00000}"/>
    <cellStyle name="Output 5 3 3 5 12" xfId="45181" xr:uid="{00000000-0005-0000-0000-00007BB00000}"/>
    <cellStyle name="Output 5 3 3 5 13" xfId="45182" xr:uid="{00000000-0005-0000-0000-00007CB00000}"/>
    <cellStyle name="Output 5 3 3 5 14" xfId="45183" xr:uid="{00000000-0005-0000-0000-00007DB00000}"/>
    <cellStyle name="Output 5 3 3 5 15" xfId="45184" xr:uid="{00000000-0005-0000-0000-00007EB00000}"/>
    <cellStyle name="Output 5 3 3 5 2" xfId="45185" xr:uid="{00000000-0005-0000-0000-00007FB00000}"/>
    <cellStyle name="Output 5 3 3 5 3" xfId="45186" xr:uid="{00000000-0005-0000-0000-000080B00000}"/>
    <cellStyle name="Output 5 3 3 5 4" xfId="45187" xr:uid="{00000000-0005-0000-0000-000081B00000}"/>
    <cellStyle name="Output 5 3 3 5 5" xfId="45188" xr:uid="{00000000-0005-0000-0000-000082B00000}"/>
    <cellStyle name="Output 5 3 3 5 6" xfId="45189" xr:uid="{00000000-0005-0000-0000-000083B00000}"/>
    <cellStyle name="Output 5 3 3 5 7" xfId="45190" xr:uid="{00000000-0005-0000-0000-000084B00000}"/>
    <cellStyle name="Output 5 3 3 5 8" xfId="45191" xr:uid="{00000000-0005-0000-0000-000085B00000}"/>
    <cellStyle name="Output 5 3 3 5 9" xfId="45192" xr:uid="{00000000-0005-0000-0000-000086B00000}"/>
    <cellStyle name="Output 5 3 3 6" xfId="45193" xr:uid="{00000000-0005-0000-0000-000087B00000}"/>
    <cellStyle name="Output 5 3 3 7" xfId="45194" xr:uid="{00000000-0005-0000-0000-000088B00000}"/>
    <cellStyle name="Output 5 3 3 8" xfId="45195" xr:uid="{00000000-0005-0000-0000-000089B00000}"/>
    <cellStyle name="Output 5 3 3 9" xfId="45196" xr:uid="{00000000-0005-0000-0000-00008AB00000}"/>
    <cellStyle name="Output 5 3 4" xfId="45197" xr:uid="{00000000-0005-0000-0000-00008BB00000}"/>
    <cellStyle name="Output 5 3 4 10" xfId="45198" xr:uid="{00000000-0005-0000-0000-00008CB00000}"/>
    <cellStyle name="Output 5 3 4 11" xfId="45199" xr:uid="{00000000-0005-0000-0000-00008DB00000}"/>
    <cellStyle name="Output 5 3 4 12" xfId="45200" xr:uid="{00000000-0005-0000-0000-00008EB00000}"/>
    <cellStyle name="Output 5 3 4 13" xfId="45201" xr:uid="{00000000-0005-0000-0000-00008FB00000}"/>
    <cellStyle name="Output 5 3 4 14" xfId="45202" xr:uid="{00000000-0005-0000-0000-000090B00000}"/>
    <cellStyle name="Output 5 3 4 15" xfId="45203" xr:uid="{00000000-0005-0000-0000-000091B00000}"/>
    <cellStyle name="Output 5 3 4 16" xfId="45204" xr:uid="{00000000-0005-0000-0000-000092B00000}"/>
    <cellStyle name="Output 5 3 4 2" xfId="45205" xr:uid="{00000000-0005-0000-0000-000093B00000}"/>
    <cellStyle name="Output 5 3 4 3" xfId="45206" xr:uid="{00000000-0005-0000-0000-000094B00000}"/>
    <cellStyle name="Output 5 3 4 4" xfId="45207" xr:uid="{00000000-0005-0000-0000-000095B00000}"/>
    <cellStyle name="Output 5 3 4 5" xfId="45208" xr:uid="{00000000-0005-0000-0000-000096B00000}"/>
    <cellStyle name="Output 5 3 4 6" xfId="45209" xr:uid="{00000000-0005-0000-0000-000097B00000}"/>
    <cellStyle name="Output 5 3 4 7" xfId="45210" xr:uid="{00000000-0005-0000-0000-000098B00000}"/>
    <cellStyle name="Output 5 3 4 8" xfId="45211" xr:uid="{00000000-0005-0000-0000-000099B00000}"/>
    <cellStyle name="Output 5 3 4 9" xfId="45212" xr:uid="{00000000-0005-0000-0000-00009AB00000}"/>
    <cellStyle name="Output 5 3 5" xfId="45213" xr:uid="{00000000-0005-0000-0000-00009BB00000}"/>
    <cellStyle name="Output 5 3 5 10" xfId="45214" xr:uid="{00000000-0005-0000-0000-00009CB00000}"/>
    <cellStyle name="Output 5 3 5 11" xfId="45215" xr:uid="{00000000-0005-0000-0000-00009DB00000}"/>
    <cellStyle name="Output 5 3 5 12" xfId="45216" xr:uid="{00000000-0005-0000-0000-00009EB00000}"/>
    <cellStyle name="Output 5 3 5 13" xfId="45217" xr:uid="{00000000-0005-0000-0000-00009FB00000}"/>
    <cellStyle name="Output 5 3 5 14" xfId="45218" xr:uid="{00000000-0005-0000-0000-0000A0B00000}"/>
    <cellStyle name="Output 5 3 5 15" xfId="45219" xr:uid="{00000000-0005-0000-0000-0000A1B00000}"/>
    <cellStyle name="Output 5 3 5 16" xfId="45220" xr:uid="{00000000-0005-0000-0000-0000A2B00000}"/>
    <cellStyle name="Output 5 3 5 2" xfId="45221" xr:uid="{00000000-0005-0000-0000-0000A3B00000}"/>
    <cellStyle name="Output 5 3 5 3" xfId="45222" xr:uid="{00000000-0005-0000-0000-0000A4B00000}"/>
    <cellStyle name="Output 5 3 5 4" xfId="45223" xr:uid="{00000000-0005-0000-0000-0000A5B00000}"/>
    <cellStyle name="Output 5 3 5 5" xfId="45224" xr:uid="{00000000-0005-0000-0000-0000A6B00000}"/>
    <cellStyle name="Output 5 3 5 6" xfId="45225" xr:uid="{00000000-0005-0000-0000-0000A7B00000}"/>
    <cellStyle name="Output 5 3 5 7" xfId="45226" xr:uid="{00000000-0005-0000-0000-0000A8B00000}"/>
    <cellStyle name="Output 5 3 5 8" xfId="45227" xr:uid="{00000000-0005-0000-0000-0000A9B00000}"/>
    <cellStyle name="Output 5 3 5 9" xfId="45228" xr:uid="{00000000-0005-0000-0000-0000AAB00000}"/>
    <cellStyle name="Output 5 3 6" xfId="45229" xr:uid="{00000000-0005-0000-0000-0000ABB00000}"/>
    <cellStyle name="Output 5 3 6 10" xfId="45230" xr:uid="{00000000-0005-0000-0000-0000ACB00000}"/>
    <cellStyle name="Output 5 3 6 11" xfId="45231" xr:uid="{00000000-0005-0000-0000-0000ADB00000}"/>
    <cellStyle name="Output 5 3 6 12" xfId="45232" xr:uid="{00000000-0005-0000-0000-0000AEB00000}"/>
    <cellStyle name="Output 5 3 6 13" xfId="45233" xr:uid="{00000000-0005-0000-0000-0000AFB00000}"/>
    <cellStyle name="Output 5 3 6 14" xfId="45234" xr:uid="{00000000-0005-0000-0000-0000B0B00000}"/>
    <cellStyle name="Output 5 3 6 15" xfId="45235" xr:uid="{00000000-0005-0000-0000-0000B1B00000}"/>
    <cellStyle name="Output 5 3 6 16" xfId="45236" xr:uid="{00000000-0005-0000-0000-0000B2B00000}"/>
    <cellStyle name="Output 5 3 6 2" xfId="45237" xr:uid="{00000000-0005-0000-0000-0000B3B00000}"/>
    <cellStyle name="Output 5 3 6 3" xfId="45238" xr:uid="{00000000-0005-0000-0000-0000B4B00000}"/>
    <cellStyle name="Output 5 3 6 4" xfId="45239" xr:uid="{00000000-0005-0000-0000-0000B5B00000}"/>
    <cellStyle name="Output 5 3 6 5" xfId="45240" xr:uid="{00000000-0005-0000-0000-0000B6B00000}"/>
    <cellStyle name="Output 5 3 6 6" xfId="45241" xr:uid="{00000000-0005-0000-0000-0000B7B00000}"/>
    <cellStyle name="Output 5 3 6 7" xfId="45242" xr:uid="{00000000-0005-0000-0000-0000B8B00000}"/>
    <cellStyle name="Output 5 3 6 8" xfId="45243" xr:uid="{00000000-0005-0000-0000-0000B9B00000}"/>
    <cellStyle name="Output 5 3 6 9" xfId="45244" xr:uid="{00000000-0005-0000-0000-0000BAB00000}"/>
    <cellStyle name="Output 5 3 7" xfId="45245" xr:uid="{00000000-0005-0000-0000-0000BBB00000}"/>
    <cellStyle name="Output 5 3 7 10" xfId="45246" xr:uid="{00000000-0005-0000-0000-0000BCB00000}"/>
    <cellStyle name="Output 5 3 7 11" xfId="45247" xr:uid="{00000000-0005-0000-0000-0000BDB00000}"/>
    <cellStyle name="Output 5 3 7 12" xfId="45248" xr:uid="{00000000-0005-0000-0000-0000BEB00000}"/>
    <cellStyle name="Output 5 3 7 13" xfId="45249" xr:uid="{00000000-0005-0000-0000-0000BFB00000}"/>
    <cellStyle name="Output 5 3 7 14" xfId="45250" xr:uid="{00000000-0005-0000-0000-0000C0B00000}"/>
    <cellStyle name="Output 5 3 7 15" xfId="45251" xr:uid="{00000000-0005-0000-0000-0000C1B00000}"/>
    <cellStyle name="Output 5 3 7 2" xfId="45252" xr:uid="{00000000-0005-0000-0000-0000C2B00000}"/>
    <cellStyle name="Output 5 3 7 3" xfId="45253" xr:uid="{00000000-0005-0000-0000-0000C3B00000}"/>
    <cellStyle name="Output 5 3 7 4" xfId="45254" xr:uid="{00000000-0005-0000-0000-0000C4B00000}"/>
    <cellStyle name="Output 5 3 7 5" xfId="45255" xr:uid="{00000000-0005-0000-0000-0000C5B00000}"/>
    <cellStyle name="Output 5 3 7 6" xfId="45256" xr:uid="{00000000-0005-0000-0000-0000C6B00000}"/>
    <cellStyle name="Output 5 3 7 7" xfId="45257" xr:uid="{00000000-0005-0000-0000-0000C7B00000}"/>
    <cellStyle name="Output 5 3 7 8" xfId="45258" xr:uid="{00000000-0005-0000-0000-0000C8B00000}"/>
    <cellStyle name="Output 5 3 7 9" xfId="45259" xr:uid="{00000000-0005-0000-0000-0000C9B00000}"/>
    <cellStyle name="Output 5 3 8" xfId="45260" xr:uid="{00000000-0005-0000-0000-0000CAB00000}"/>
    <cellStyle name="Output 5 3 9" xfId="45261" xr:uid="{00000000-0005-0000-0000-0000CBB00000}"/>
    <cellStyle name="Output 5 4" xfId="45262" xr:uid="{00000000-0005-0000-0000-0000CCB00000}"/>
    <cellStyle name="Output 5 4 10" xfId="45263" xr:uid="{00000000-0005-0000-0000-0000CDB00000}"/>
    <cellStyle name="Output 5 4 11" xfId="45264" xr:uid="{00000000-0005-0000-0000-0000CEB00000}"/>
    <cellStyle name="Output 5 4 12" xfId="45265" xr:uid="{00000000-0005-0000-0000-0000CFB00000}"/>
    <cellStyle name="Output 5 4 13" xfId="45266" xr:uid="{00000000-0005-0000-0000-0000D0B00000}"/>
    <cellStyle name="Output 5 4 14" xfId="45267" xr:uid="{00000000-0005-0000-0000-0000D1B00000}"/>
    <cellStyle name="Output 5 4 15" xfId="45268" xr:uid="{00000000-0005-0000-0000-0000D2B00000}"/>
    <cellStyle name="Output 5 4 16" xfId="45269" xr:uid="{00000000-0005-0000-0000-0000D3B00000}"/>
    <cellStyle name="Output 5 4 17" xfId="45270" xr:uid="{00000000-0005-0000-0000-0000D4B00000}"/>
    <cellStyle name="Output 5 4 18" xfId="45271" xr:uid="{00000000-0005-0000-0000-0000D5B00000}"/>
    <cellStyle name="Output 5 4 19" xfId="45272" xr:uid="{00000000-0005-0000-0000-0000D6B00000}"/>
    <cellStyle name="Output 5 4 2" xfId="45273" xr:uid="{00000000-0005-0000-0000-0000D7B00000}"/>
    <cellStyle name="Output 5 4 2 10" xfId="45274" xr:uid="{00000000-0005-0000-0000-0000D8B00000}"/>
    <cellStyle name="Output 5 4 2 11" xfId="45275" xr:uid="{00000000-0005-0000-0000-0000D9B00000}"/>
    <cellStyle name="Output 5 4 2 12" xfId="45276" xr:uid="{00000000-0005-0000-0000-0000DAB00000}"/>
    <cellStyle name="Output 5 4 2 13" xfId="45277" xr:uid="{00000000-0005-0000-0000-0000DBB00000}"/>
    <cellStyle name="Output 5 4 2 14" xfId="45278" xr:uid="{00000000-0005-0000-0000-0000DCB00000}"/>
    <cellStyle name="Output 5 4 2 15" xfId="45279" xr:uid="{00000000-0005-0000-0000-0000DDB00000}"/>
    <cellStyle name="Output 5 4 2 16" xfId="45280" xr:uid="{00000000-0005-0000-0000-0000DEB00000}"/>
    <cellStyle name="Output 5 4 2 17" xfId="45281" xr:uid="{00000000-0005-0000-0000-0000DFB00000}"/>
    <cellStyle name="Output 5 4 2 18" xfId="45282" xr:uid="{00000000-0005-0000-0000-0000E0B00000}"/>
    <cellStyle name="Output 5 4 2 19" xfId="45283" xr:uid="{00000000-0005-0000-0000-0000E1B00000}"/>
    <cellStyle name="Output 5 4 2 2" xfId="45284" xr:uid="{00000000-0005-0000-0000-0000E2B00000}"/>
    <cellStyle name="Output 5 4 2 2 10" xfId="45285" xr:uid="{00000000-0005-0000-0000-0000E3B00000}"/>
    <cellStyle name="Output 5 4 2 2 11" xfId="45286" xr:uid="{00000000-0005-0000-0000-0000E4B00000}"/>
    <cellStyle name="Output 5 4 2 2 12" xfId="45287" xr:uid="{00000000-0005-0000-0000-0000E5B00000}"/>
    <cellStyle name="Output 5 4 2 2 13" xfId="45288" xr:uid="{00000000-0005-0000-0000-0000E6B00000}"/>
    <cellStyle name="Output 5 4 2 2 14" xfId="45289" xr:uid="{00000000-0005-0000-0000-0000E7B00000}"/>
    <cellStyle name="Output 5 4 2 2 15" xfId="45290" xr:uid="{00000000-0005-0000-0000-0000E8B00000}"/>
    <cellStyle name="Output 5 4 2 2 16" xfId="45291" xr:uid="{00000000-0005-0000-0000-0000E9B00000}"/>
    <cellStyle name="Output 5 4 2 2 2" xfId="45292" xr:uid="{00000000-0005-0000-0000-0000EAB00000}"/>
    <cellStyle name="Output 5 4 2 2 3" xfId="45293" xr:uid="{00000000-0005-0000-0000-0000EBB00000}"/>
    <cellStyle name="Output 5 4 2 2 4" xfId="45294" xr:uid="{00000000-0005-0000-0000-0000ECB00000}"/>
    <cellStyle name="Output 5 4 2 2 5" xfId="45295" xr:uid="{00000000-0005-0000-0000-0000EDB00000}"/>
    <cellStyle name="Output 5 4 2 2 6" xfId="45296" xr:uid="{00000000-0005-0000-0000-0000EEB00000}"/>
    <cellStyle name="Output 5 4 2 2 7" xfId="45297" xr:uid="{00000000-0005-0000-0000-0000EFB00000}"/>
    <cellStyle name="Output 5 4 2 2 8" xfId="45298" xr:uid="{00000000-0005-0000-0000-0000F0B00000}"/>
    <cellStyle name="Output 5 4 2 2 9" xfId="45299" xr:uid="{00000000-0005-0000-0000-0000F1B00000}"/>
    <cellStyle name="Output 5 4 2 20" xfId="45300" xr:uid="{00000000-0005-0000-0000-0000F2B00000}"/>
    <cellStyle name="Output 5 4 2 21" xfId="45301" xr:uid="{00000000-0005-0000-0000-0000F3B00000}"/>
    <cellStyle name="Output 5 4 2 3" xfId="45302" xr:uid="{00000000-0005-0000-0000-0000F4B00000}"/>
    <cellStyle name="Output 5 4 2 3 10" xfId="45303" xr:uid="{00000000-0005-0000-0000-0000F5B00000}"/>
    <cellStyle name="Output 5 4 2 3 11" xfId="45304" xr:uid="{00000000-0005-0000-0000-0000F6B00000}"/>
    <cellStyle name="Output 5 4 2 3 12" xfId="45305" xr:uid="{00000000-0005-0000-0000-0000F7B00000}"/>
    <cellStyle name="Output 5 4 2 3 13" xfId="45306" xr:uid="{00000000-0005-0000-0000-0000F8B00000}"/>
    <cellStyle name="Output 5 4 2 3 14" xfId="45307" xr:uid="{00000000-0005-0000-0000-0000F9B00000}"/>
    <cellStyle name="Output 5 4 2 3 15" xfId="45308" xr:uid="{00000000-0005-0000-0000-0000FAB00000}"/>
    <cellStyle name="Output 5 4 2 3 16" xfId="45309" xr:uid="{00000000-0005-0000-0000-0000FBB00000}"/>
    <cellStyle name="Output 5 4 2 3 2" xfId="45310" xr:uid="{00000000-0005-0000-0000-0000FCB00000}"/>
    <cellStyle name="Output 5 4 2 3 3" xfId="45311" xr:uid="{00000000-0005-0000-0000-0000FDB00000}"/>
    <cellStyle name="Output 5 4 2 3 4" xfId="45312" xr:uid="{00000000-0005-0000-0000-0000FEB00000}"/>
    <cellStyle name="Output 5 4 2 3 5" xfId="45313" xr:uid="{00000000-0005-0000-0000-0000FFB00000}"/>
    <cellStyle name="Output 5 4 2 3 6" xfId="45314" xr:uid="{00000000-0005-0000-0000-000000B10000}"/>
    <cellStyle name="Output 5 4 2 3 7" xfId="45315" xr:uid="{00000000-0005-0000-0000-000001B10000}"/>
    <cellStyle name="Output 5 4 2 3 8" xfId="45316" xr:uid="{00000000-0005-0000-0000-000002B10000}"/>
    <cellStyle name="Output 5 4 2 3 9" xfId="45317" xr:uid="{00000000-0005-0000-0000-000003B10000}"/>
    <cellStyle name="Output 5 4 2 4" xfId="45318" xr:uid="{00000000-0005-0000-0000-000004B10000}"/>
    <cellStyle name="Output 5 4 2 4 10" xfId="45319" xr:uid="{00000000-0005-0000-0000-000005B10000}"/>
    <cellStyle name="Output 5 4 2 4 11" xfId="45320" xr:uid="{00000000-0005-0000-0000-000006B10000}"/>
    <cellStyle name="Output 5 4 2 4 12" xfId="45321" xr:uid="{00000000-0005-0000-0000-000007B10000}"/>
    <cellStyle name="Output 5 4 2 4 13" xfId="45322" xr:uid="{00000000-0005-0000-0000-000008B10000}"/>
    <cellStyle name="Output 5 4 2 4 14" xfId="45323" xr:uid="{00000000-0005-0000-0000-000009B10000}"/>
    <cellStyle name="Output 5 4 2 4 15" xfId="45324" xr:uid="{00000000-0005-0000-0000-00000AB10000}"/>
    <cellStyle name="Output 5 4 2 4 16" xfId="45325" xr:uid="{00000000-0005-0000-0000-00000BB10000}"/>
    <cellStyle name="Output 5 4 2 4 2" xfId="45326" xr:uid="{00000000-0005-0000-0000-00000CB10000}"/>
    <cellStyle name="Output 5 4 2 4 3" xfId="45327" xr:uid="{00000000-0005-0000-0000-00000DB10000}"/>
    <cellStyle name="Output 5 4 2 4 4" xfId="45328" xr:uid="{00000000-0005-0000-0000-00000EB10000}"/>
    <cellStyle name="Output 5 4 2 4 5" xfId="45329" xr:uid="{00000000-0005-0000-0000-00000FB10000}"/>
    <cellStyle name="Output 5 4 2 4 6" xfId="45330" xr:uid="{00000000-0005-0000-0000-000010B10000}"/>
    <cellStyle name="Output 5 4 2 4 7" xfId="45331" xr:uid="{00000000-0005-0000-0000-000011B10000}"/>
    <cellStyle name="Output 5 4 2 4 8" xfId="45332" xr:uid="{00000000-0005-0000-0000-000012B10000}"/>
    <cellStyle name="Output 5 4 2 4 9" xfId="45333" xr:uid="{00000000-0005-0000-0000-000013B10000}"/>
    <cellStyle name="Output 5 4 2 5" xfId="45334" xr:uid="{00000000-0005-0000-0000-000014B10000}"/>
    <cellStyle name="Output 5 4 2 5 10" xfId="45335" xr:uid="{00000000-0005-0000-0000-000015B10000}"/>
    <cellStyle name="Output 5 4 2 5 11" xfId="45336" xr:uid="{00000000-0005-0000-0000-000016B10000}"/>
    <cellStyle name="Output 5 4 2 5 12" xfId="45337" xr:uid="{00000000-0005-0000-0000-000017B10000}"/>
    <cellStyle name="Output 5 4 2 5 13" xfId="45338" xr:uid="{00000000-0005-0000-0000-000018B10000}"/>
    <cellStyle name="Output 5 4 2 5 14" xfId="45339" xr:uid="{00000000-0005-0000-0000-000019B10000}"/>
    <cellStyle name="Output 5 4 2 5 15" xfId="45340" xr:uid="{00000000-0005-0000-0000-00001AB10000}"/>
    <cellStyle name="Output 5 4 2 5 2" xfId="45341" xr:uid="{00000000-0005-0000-0000-00001BB10000}"/>
    <cellStyle name="Output 5 4 2 5 3" xfId="45342" xr:uid="{00000000-0005-0000-0000-00001CB10000}"/>
    <cellStyle name="Output 5 4 2 5 4" xfId="45343" xr:uid="{00000000-0005-0000-0000-00001DB10000}"/>
    <cellStyle name="Output 5 4 2 5 5" xfId="45344" xr:uid="{00000000-0005-0000-0000-00001EB10000}"/>
    <cellStyle name="Output 5 4 2 5 6" xfId="45345" xr:uid="{00000000-0005-0000-0000-00001FB10000}"/>
    <cellStyle name="Output 5 4 2 5 7" xfId="45346" xr:uid="{00000000-0005-0000-0000-000020B10000}"/>
    <cellStyle name="Output 5 4 2 5 8" xfId="45347" xr:uid="{00000000-0005-0000-0000-000021B10000}"/>
    <cellStyle name="Output 5 4 2 5 9" xfId="45348" xr:uid="{00000000-0005-0000-0000-000022B10000}"/>
    <cellStyle name="Output 5 4 2 6" xfId="45349" xr:uid="{00000000-0005-0000-0000-000023B10000}"/>
    <cellStyle name="Output 5 4 2 7" xfId="45350" xr:uid="{00000000-0005-0000-0000-000024B10000}"/>
    <cellStyle name="Output 5 4 2 8" xfId="45351" xr:uid="{00000000-0005-0000-0000-000025B10000}"/>
    <cellStyle name="Output 5 4 2 9" xfId="45352" xr:uid="{00000000-0005-0000-0000-000026B10000}"/>
    <cellStyle name="Output 5 4 20" xfId="45353" xr:uid="{00000000-0005-0000-0000-000027B10000}"/>
    <cellStyle name="Output 5 4 21" xfId="45354" xr:uid="{00000000-0005-0000-0000-000028B10000}"/>
    <cellStyle name="Output 5 4 22" xfId="45355" xr:uid="{00000000-0005-0000-0000-000029B10000}"/>
    <cellStyle name="Output 5 4 23" xfId="45356" xr:uid="{00000000-0005-0000-0000-00002AB10000}"/>
    <cellStyle name="Output 5 4 3" xfId="45357" xr:uid="{00000000-0005-0000-0000-00002BB10000}"/>
    <cellStyle name="Output 5 4 3 10" xfId="45358" xr:uid="{00000000-0005-0000-0000-00002CB10000}"/>
    <cellStyle name="Output 5 4 3 11" xfId="45359" xr:uid="{00000000-0005-0000-0000-00002DB10000}"/>
    <cellStyle name="Output 5 4 3 12" xfId="45360" xr:uid="{00000000-0005-0000-0000-00002EB10000}"/>
    <cellStyle name="Output 5 4 3 13" xfId="45361" xr:uid="{00000000-0005-0000-0000-00002FB10000}"/>
    <cellStyle name="Output 5 4 3 14" xfId="45362" xr:uid="{00000000-0005-0000-0000-000030B10000}"/>
    <cellStyle name="Output 5 4 3 15" xfId="45363" xr:uid="{00000000-0005-0000-0000-000031B10000}"/>
    <cellStyle name="Output 5 4 3 16" xfId="45364" xr:uid="{00000000-0005-0000-0000-000032B10000}"/>
    <cellStyle name="Output 5 4 3 17" xfId="45365" xr:uid="{00000000-0005-0000-0000-000033B10000}"/>
    <cellStyle name="Output 5 4 3 18" xfId="45366" xr:uid="{00000000-0005-0000-0000-000034B10000}"/>
    <cellStyle name="Output 5 4 3 19" xfId="45367" xr:uid="{00000000-0005-0000-0000-000035B10000}"/>
    <cellStyle name="Output 5 4 3 2" xfId="45368" xr:uid="{00000000-0005-0000-0000-000036B10000}"/>
    <cellStyle name="Output 5 4 3 2 10" xfId="45369" xr:uid="{00000000-0005-0000-0000-000037B10000}"/>
    <cellStyle name="Output 5 4 3 2 11" xfId="45370" xr:uid="{00000000-0005-0000-0000-000038B10000}"/>
    <cellStyle name="Output 5 4 3 2 12" xfId="45371" xr:uid="{00000000-0005-0000-0000-000039B10000}"/>
    <cellStyle name="Output 5 4 3 2 13" xfId="45372" xr:uid="{00000000-0005-0000-0000-00003AB10000}"/>
    <cellStyle name="Output 5 4 3 2 14" xfId="45373" xr:uid="{00000000-0005-0000-0000-00003BB10000}"/>
    <cellStyle name="Output 5 4 3 2 15" xfId="45374" xr:uid="{00000000-0005-0000-0000-00003CB10000}"/>
    <cellStyle name="Output 5 4 3 2 16" xfId="45375" xr:uid="{00000000-0005-0000-0000-00003DB10000}"/>
    <cellStyle name="Output 5 4 3 2 2" xfId="45376" xr:uid="{00000000-0005-0000-0000-00003EB10000}"/>
    <cellStyle name="Output 5 4 3 2 3" xfId="45377" xr:uid="{00000000-0005-0000-0000-00003FB10000}"/>
    <cellStyle name="Output 5 4 3 2 4" xfId="45378" xr:uid="{00000000-0005-0000-0000-000040B10000}"/>
    <cellStyle name="Output 5 4 3 2 5" xfId="45379" xr:uid="{00000000-0005-0000-0000-000041B10000}"/>
    <cellStyle name="Output 5 4 3 2 6" xfId="45380" xr:uid="{00000000-0005-0000-0000-000042B10000}"/>
    <cellStyle name="Output 5 4 3 2 7" xfId="45381" xr:uid="{00000000-0005-0000-0000-000043B10000}"/>
    <cellStyle name="Output 5 4 3 2 8" xfId="45382" xr:uid="{00000000-0005-0000-0000-000044B10000}"/>
    <cellStyle name="Output 5 4 3 2 9" xfId="45383" xr:uid="{00000000-0005-0000-0000-000045B10000}"/>
    <cellStyle name="Output 5 4 3 20" xfId="45384" xr:uid="{00000000-0005-0000-0000-000046B10000}"/>
    <cellStyle name="Output 5 4 3 21" xfId="45385" xr:uid="{00000000-0005-0000-0000-000047B10000}"/>
    <cellStyle name="Output 5 4 3 3" xfId="45386" xr:uid="{00000000-0005-0000-0000-000048B10000}"/>
    <cellStyle name="Output 5 4 3 3 10" xfId="45387" xr:uid="{00000000-0005-0000-0000-000049B10000}"/>
    <cellStyle name="Output 5 4 3 3 11" xfId="45388" xr:uid="{00000000-0005-0000-0000-00004AB10000}"/>
    <cellStyle name="Output 5 4 3 3 12" xfId="45389" xr:uid="{00000000-0005-0000-0000-00004BB10000}"/>
    <cellStyle name="Output 5 4 3 3 13" xfId="45390" xr:uid="{00000000-0005-0000-0000-00004CB10000}"/>
    <cellStyle name="Output 5 4 3 3 14" xfId="45391" xr:uid="{00000000-0005-0000-0000-00004DB10000}"/>
    <cellStyle name="Output 5 4 3 3 15" xfId="45392" xr:uid="{00000000-0005-0000-0000-00004EB10000}"/>
    <cellStyle name="Output 5 4 3 3 16" xfId="45393" xr:uid="{00000000-0005-0000-0000-00004FB10000}"/>
    <cellStyle name="Output 5 4 3 3 2" xfId="45394" xr:uid="{00000000-0005-0000-0000-000050B10000}"/>
    <cellStyle name="Output 5 4 3 3 3" xfId="45395" xr:uid="{00000000-0005-0000-0000-000051B10000}"/>
    <cellStyle name="Output 5 4 3 3 4" xfId="45396" xr:uid="{00000000-0005-0000-0000-000052B10000}"/>
    <cellStyle name="Output 5 4 3 3 5" xfId="45397" xr:uid="{00000000-0005-0000-0000-000053B10000}"/>
    <cellStyle name="Output 5 4 3 3 6" xfId="45398" xr:uid="{00000000-0005-0000-0000-000054B10000}"/>
    <cellStyle name="Output 5 4 3 3 7" xfId="45399" xr:uid="{00000000-0005-0000-0000-000055B10000}"/>
    <cellStyle name="Output 5 4 3 3 8" xfId="45400" xr:uid="{00000000-0005-0000-0000-000056B10000}"/>
    <cellStyle name="Output 5 4 3 3 9" xfId="45401" xr:uid="{00000000-0005-0000-0000-000057B10000}"/>
    <cellStyle name="Output 5 4 3 4" xfId="45402" xr:uid="{00000000-0005-0000-0000-000058B10000}"/>
    <cellStyle name="Output 5 4 3 4 10" xfId="45403" xr:uid="{00000000-0005-0000-0000-000059B10000}"/>
    <cellStyle name="Output 5 4 3 4 11" xfId="45404" xr:uid="{00000000-0005-0000-0000-00005AB10000}"/>
    <cellStyle name="Output 5 4 3 4 12" xfId="45405" xr:uid="{00000000-0005-0000-0000-00005BB10000}"/>
    <cellStyle name="Output 5 4 3 4 13" xfId="45406" xr:uid="{00000000-0005-0000-0000-00005CB10000}"/>
    <cellStyle name="Output 5 4 3 4 14" xfId="45407" xr:uid="{00000000-0005-0000-0000-00005DB10000}"/>
    <cellStyle name="Output 5 4 3 4 15" xfId="45408" xr:uid="{00000000-0005-0000-0000-00005EB10000}"/>
    <cellStyle name="Output 5 4 3 4 16" xfId="45409" xr:uid="{00000000-0005-0000-0000-00005FB10000}"/>
    <cellStyle name="Output 5 4 3 4 2" xfId="45410" xr:uid="{00000000-0005-0000-0000-000060B10000}"/>
    <cellStyle name="Output 5 4 3 4 3" xfId="45411" xr:uid="{00000000-0005-0000-0000-000061B10000}"/>
    <cellStyle name="Output 5 4 3 4 4" xfId="45412" xr:uid="{00000000-0005-0000-0000-000062B10000}"/>
    <cellStyle name="Output 5 4 3 4 5" xfId="45413" xr:uid="{00000000-0005-0000-0000-000063B10000}"/>
    <cellStyle name="Output 5 4 3 4 6" xfId="45414" xr:uid="{00000000-0005-0000-0000-000064B10000}"/>
    <cellStyle name="Output 5 4 3 4 7" xfId="45415" xr:uid="{00000000-0005-0000-0000-000065B10000}"/>
    <cellStyle name="Output 5 4 3 4 8" xfId="45416" xr:uid="{00000000-0005-0000-0000-000066B10000}"/>
    <cellStyle name="Output 5 4 3 4 9" xfId="45417" xr:uid="{00000000-0005-0000-0000-000067B10000}"/>
    <cellStyle name="Output 5 4 3 5" xfId="45418" xr:uid="{00000000-0005-0000-0000-000068B10000}"/>
    <cellStyle name="Output 5 4 3 5 10" xfId="45419" xr:uid="{00000000-0005-0000-0000-000069B10000}"/>
    <cellStyle name="Output 5 4 3 5 11" xfId="45420" xr:uid="{00000000-0005-0000-0000-00006AB10000}"/>
    <cellStyle name="Output 5 4 3 5 12" xfId="45421" xr:uid="{00000000-0005-0000-0000-00006BB10000}"/>
    <cellStyle name="Output 5 4 3 5 13" xfId="45422" xr:uid="{00000000-0005-0000-0000-00006CB10000}"/>
    <cellStyle name="Output 5 4 3 5 14" xfId="45423" xr:uid="{00000000-0005-0000-0000-00006DB10000}"/>
    <cellStyle name="Output 5 4 3 5 15" xfId="45424" xr:uid="{00000000-0005-0000-0000-00006EB10000}"/>
    <cellStyle name="Output 5 4 3 5 2" xfId="45425" xr:uid="{00000000-0005-0000-0000-00006FB10000}"/>
    <cellStyle name="Output 5 4 3 5 3" xfId="45426" xr:uid="{00000000-0005-0000-0000-000070B10000}"/>
    <cellStyle name="Output 5 4 3 5 4" xfId="45427" xr:uid="{00000000-0005-0000-0000-000071B10000}"/>
    <cellStyle name="Output 5 4 3 5 5" xfId="45428" xr:uid="{00000000-0005-0000-0000-000072B10000}"/>
    <cellStyle name="Output 5 4 3 5 6" xfId="45429" xr:uid="{00000000-0005-0000-0000-000073B10000}"/>
    <cellStyle name="Output 5 4 3 5 7" xfId="45430" xr:uid="{00000000-0005-0000-0000-000074B10000}"/>
    <cellStyle name="Output 5 4 3 5 8" xfId="45431" xr:uid="{00000000-0005-0000-0000-000075B10000}"/>
    <cellStyle name="Output 5 4 3 5 9" xfId="45432" xr:uid="{00000000-0005-0000-0000-000076B10000}"/>
    <cellStyle name="Output 5 4 3 6" xfId="45433" xr:uid="{00000000-0005-0000-0000-000077B10000}"/>
    <cellStyle name="Output 5 4 3 7" xfId="45434" xr:uid="{00000000-0005-0000-0000-000078B10000}"/>
    <cellStyle name="Output 5 4 3 8" xfId="45435" xr:uid="{00000000-0005-0000-0000-000079B10000}"/>
    <cellStyle name="Output 5 4 3 9" xfId="45436" xr:uid="{00000000-0005-0000-0000-00007AB10000}"/>
    <cellStyle name="Output 5 4 4" xfId="45437" xr:uid="{00000000-0005-0000-0000-00007BB10000}"/>
    <cellStyle name="Output 5 4 4 10" xfId="45438" xr:uid="{00000000-0005-0000-0000-00007CB10000}"/>
    <cellStyle name="Output 5 4 4 11" xfId="45439" xr:uid="{00000000-0005-0000-0000-00007DB10000}"/>
    <cellStyle name="Output 5 4 4 12" xfId="45440" xr:uid="{00000000-0005-0000-0000-00007EB10000}"/>
    <cellStyle name="Output 5 4 4 13" xfId="45441" xr:uid="{00000000-0005-0000-0000-00007FB10000}"/>
    <cellStyle name="Output 5 4 4 14" xfId="45442" xr:uid="{00000000-0005-0000-0000-000080B10000}"/>
    <cellStyle name="Output 5 4 4 15" xfId="45443" xr:uid="{00000000-0005-0000-0000-000081B10000}"/>
    <cellStyle name="Output 5 4 4 16" xfId="45444" xr:uid="{00000000-0005-0000-0000-000082B10000}"/>
    <cellStyle name="Output 5 4 4 2" xfId="45445" xr:uid="{00000000-0005-0000-0000-000083B10000}"/>
    <cellStyle name="Output 5 4 4 3" xfId="45446" xr:uid="{00000000-0005-0000-0000-000084B10000}"/>
    <cellStyle name="Output 5 4 4 4" xfId="45447" xr:uid="{00000000-0005-0000-0000-000085B10000}"/>
    <cellStyle name="Output 5 4 4 5" xfId="45448" xr:uid="{00000000-0005-0000-0000-000086B10000}"/>
    <cellStyle name="Output 5 4 4 6" xfId="45449" xr:uid="{00000000-0005-0000-0000-000087B10000}"/>
    <cellStyle name="Output 5 4 4 7" xfId="45450" xr:uid="{00000000-0005-0000-0000-000088B10000}"/>
    <cellStyle name="Output 5 4 4 8" xfId="45451" xr:uid="{00000000-0005-0000-0000-000089B10000}"/>
    <cellStyle name="Output 5 4 4 9" xfId="45452" xr:uid="{00000000-0005-0000-0000-00008AB10000}"/>
    <cellStyle name="Output 5 4 5" xfId="45453" xr:uid="{00000000-0005-0000-0000-00008BB10000}"/>
    <cellStyle name="Output 5 4 5 10" xfId="45454" xr:uid="{00000000-0005-0000-0000-00008CB10000}"/>
    <cellStyle name="Output 5 4 5 11" xfId="45455" xr:uid="{00000000-0005-0000-0000-00008DB10000}"/>
    <cellStyle name="Output 5 4 5 12" xfId="45456" xr:uid="{00000000-0005-0000-0000-00008EB10000}"/>
    <cellStyle name="Output 5 4 5 13" xfId="45457" xr:uid="{00000000-0005-0000-0000-00008FB10000}"/>
    <cellStyle name="Output 5 4 5 14" xfId="45458" xr:uid="{00000000-0005-0000-0000-000090B10000}"/>
    <cellStyle name="Output 5 4 5 15" xfId="45459" xr:uid="{00000000-0005-0000-0000-000091B10000}"/>
    <cellStyle name="Output 5 4 5 16" xfId="45460" xr:uid="{00000000-0005-0000-0000-000092B10000}"/>
    <cellStyle name="Output 5 4 5 2" xfId="45461" xr:uid="{00000000-0005-0000-0000-000093B10000}"/>
    <cellStyle name="Output 5 4 5 3" xfId="45462" xr:uid="{00000000-0005-0000-0000-000094B10000}"/>
    <cellStyle name="Output 5 4 5 4" xfId="45463" xr:uid="{00000000-0005-0000-0000-000095B10000}"/>
    <cellStyle name="Output 5 4 5 5" xfId="45464" xr:uid="{00000000-0005-0000-0000-000096B10000}"/>
    <cellStyle name="Output 5 4 5 6" xfId="45465" xr:uid="{00000000-0005-0000-0000-000097B10000}"/>
    <cellStyle name="Output 5 4 5 7" xfId="45466" xr:uid="{00000000-0005-0000-0000-000098B10000}"/>
    <cellStyle name="Output 5 4 5 8" xfId="45467" xr:uid="{00000000-0005-0000-0000-000099B10000}"/>
    <cellStyle name="Output 5 4 5 9" xfId="45468" xr:uid="{00000000-0005-0000-0000-00009AB10000}"/>
    <cellStyle name="Output 5 4 6" xfId="45469" xr:uid="{00000000-0005-0000-0000-00009BB10000}"/>
    <cellStyle name="Output 5 4 6 10" xfId="45470" xr:uid="{00000000-0005-0000-0000-00009CB10000}"/>
    <cellStyle name="Output 5 4 6 11" xfId="45471" xr:uid="{00000000-0005-0000-0000-00009DB10000}"/>
    <cellStyle name="Output 5 4 6 12" xfId="45472" xr:uid="{00000000-0005-0000-0000-00009EB10000}"/>
    <cellStyle name="Output 5 4 6 13" xfId="45473" xr:uid="{00000000-0005-0000-0000-00009FB10000}"/>
    <cellStyle name="Output 5 4 6 14" xfId="45474" xr:uid="{00000000-0005-0000-0000-0000A0B10000}"/>
    <cellStyle name="Output 5 4 6 15" xfId="45475" xr:uid="{00000000-0005-0000-0000-0000A1B10000}"/>
    <cellStyle name="Output 5 4 6 16" xfId="45476" xr:uid="{00000000-0005-0000-0000-0000A2B10000}"/>
    <cellStyle name="Output 5 4 6 2" xfId="45477" xr:uid="{00000000-0005-0000-0000-0000A3B10000}"/>
    <cellStyle name="Output 5 4 6 3" xfId="45478" xr:uid="{00000000-0005-0000-0000-0000A4B10000}"/>
    <cellStyle name="Output 5 4 6 4" xfId="45479" xr:uid="{00000000-0005-0000-0000-0000A5B10000}"/>
    <cellStyle name="Output 5 4 6 5" xfId="45480" xr:uid="{00000000-0005-0000-0000-0000A6B10000}"/>
    <cellStyle name="Output 5 4 6 6" xfId="45481" xr:uid="{00000000-0005-0000-0000-0000A7B10000}"/>
    <cellStyle name="Output 5 4 6 7" xfId="45482" xr:uid="{00000000-0005-0000-0000-0000A8B10000}"/>
    <cellStyle name="Output 5 4 6 8" xfId="45483" xr:uid="{00000000-0005-0000-0000-0000A9B10000}"/>
    <cellStyle name="Output 5 4 6 9" xfId="45484" xr:uid="{00000000-0005-0000-0000-0000AAB10000}"/>
    <cellStyle name="Output 5 4 7" xfId="45485" xr:uid="{00000000-0005-0000-0000-0000ABB10000}"/>
    <cellStyle name="Output 5 4 7 10" xfId="45486" xr:uid="{00000000-0005-0000-0000-0000ACB10000}"/>
    <cellStyle name="Output 5 4 7 11" xfId="45487" xr:uid="{00000000-0005-0000-0000-0000ADB10000}"/>
    <cellStyle name="Output 5 4 7 12" xfId="45488" xr:uid="{00000000-0005-0000-0000-0000AEB10000}"/>
    <cellStyle name="Output 5 4 7 13" xfId="45489" xr:uid="{00000000-0005-0000-0000-0000AFB10000}"/>
    <cellStyle name="Output 5 4 7 14" xfId="45490" xr:uid="{00000000-0005-0000-0000-0000B0B10000}"/>
    <cellStyle name="Output 5 4 7 15" xfId="45491" xr:uid="{00000000-0005-0000-0000-0000B1B10000}"/>
    <cellStyle name="Output 5 4 7 2" xfId="45492" xr:uid="{00000000-0005-0000-0000-0000B2B10000}"/>
    <cellStyle name="Output 5 4 7 3" xfId="45493" xr:uid="{00000000-0005-0000-0000-0000B3B10000}"/>
    <cellStyle name="Output 5 4 7 4" xfId="45494" xr:uid="{00000000-0005-0000-0000-0000B4B10000}"/>
    <cellStyle name="Output 5 4 7 5" xfId="45495" xr:uid="{00000000-0005-0000-0000-0000B5B10000}"/>
    <cellStyle name="Output 5 4 7 6" xfId="45496" xr:uid="{00000000-0005-0000-0000-0000B6B10000}"/>
    <cellStyle name="Output 5 4 7 7" xfId="45497" xr:uid="{00000000-0005-0000-0000-0000B7B10000}"/>
    <cellStyle name="Output 5 4 7 8" xfId="45498" xr:uid="{00000000-0005-0000-0000-0000B8B10000}"/>
    <cellStyle name="Output 5 4 7 9" xfId="45499" xr:uid="{00000000-0005-0000-0000-0000B9B10000}"/>
    <cellStyle name="Output 5 4 8" xfId="45500" xr:uid="{00000000-0005-0000-0000-0000BAB10000}"/>
    <cellStyle name="Output 5 4 9" xfId="45501" xr:uid="{00000000-0005-0000-0000-0000BBB10000}"/>
    <cellStyle name="Output 5 5" xfId="45502" xr:uid="{00000000-0005-0000-0000-0000BCB10000}"/>
    <cellStyle name="Output 5 5 10" xfId="45503" xr:uid="{00000000-0005-0000-0000-0000BDB10000}"/>
    <cellStyle name="Output 5 5 11" xfId="45504" xr:uid="{00000000-0005-0000-0000-0000BEB10000}"/>
    <cellStyle name="Output 5 5 12" xfId="45505" xr:uid="{00000000-0005-0000-0000-0000BFB10000}"/>
    <cellStyle name="Output 5 5 13" xfId="45506" xr:uid="{00000000-0005-0000-0000-0000C0B10000}"/>
    <cellStyle name="Output 5 5 14" xfId="45507" xr:uid="{00000000-0005-0000-0000-0000C1B10000}"/>
    <cellStyle name="Output 5 5 15" xfId="45508" xr:uid="{00000000-0005-0000-0000-0000C2B10000}"/>
    <cellStyle name="Output 5 5 16" xfId="45509" xr:uid="{00000000-0005-0000-0000-0000C3B10000}"/>
    <cellStyle name="Output 5 5 17" xfId="45510" xr:uid="{00000000-0005-0000-0000-0000C4B10000}"/>
    <cellStyle name="Output 5 5 18" xfId="45511" xr:uid="{00000000-0005-0000-0000-0000C5B10000}"/>
    <cellStyle name="Output 5 5 19" xfId="45512" xr:uid="{00000000-0005-0000-0000-0000C6B10000}"/>
    <cellStyle name="Output 5 5 2" xfId="45513" xr:uid="{00000000-0005-0000-0000-0000C7B10000}"/>
    <cellStyle name="Output 5 5 2 10" xfId="45514" xr:uid="{00000000-0005-0000-0000-0000C8B10000}"/>
    <cellStyle name="Output 5 5 2 11" xfId="45515" xr:uid="{00000000-0005-0000-0000-0000C9B10000}"/>
    <cellStyle name="Output 5 5 2 12" xfId="45516" xr:uid="{00000000-0005-0000-0000-0000CAB10000}"/>
    <cellStyle name="Output 5 5 2 13" xfId="45517" xr:uid="{00000000-0005-0000-0000-0000CBB10000}"/>
    <cellStyle name="Output 5 5 2 14" xfId="45518" xr:uid="{00000000-0005-0000-0000-0000CCB10000}"/>
    <cellStyle name="Output 5 5 2 15" xfId="45519" xr:uid="{00000000-0005-0000-0000-0000CDB10000}"/>
    <cellStyle name="Output 5 5 2 16" xfId="45520" xr:uid="{00000000-0005-0000-0000-0000CEB10000}"/>
    <cellStyle name="Output 5 5 2 2" xfId="45521" xr:uid="{00000000-0005-0000-0000-0000CFB10000}"/>
    <cellStyle name="Output 5 5 2 3" xfId="45522" xr:uid="{00000000-0005-0000-0000-0000D0B10000}"/>
    <cellStyle name="Output 5 5 2 4" xfId="45523" xr:uid="{00000000-0005-0000-0000-0000D1B10000}"/>
    <cellStyle name="Output 5 5 2 5" xfId="45524" xr:uid="{00000000-0005-0000-0000-0000D2B10000}"/>
    <cellStyle name="Output 5 5 2 6" xfId="45525" xr:uid="{00000000-0005-0000-0000-0000D3B10000}"/>
    <cellStyle name="Output 5 5 2 7" xfId="45526" xr:uid="{00000000-0005-0000-0000-0000D4B10000}"/>
    <cellStyle name="Output 5 5 2 8" xfId="45527" xr:uid="{00000000-0005-0000-0000-0000D5B10000}"/>
    <cellStyle name="Output 5 5 2 9" xfId="45528" xr:uid="{00000000-0005-0000-0000-0000D6B10000}"/>
    <cellStyle name="Output 5 5 20" xfId="45529" xr:uid="{00000000-0005-0000-0000-0000D7B10000}"/>
    <cellStyle name="Output 5 5 21" xfId="45530" xr:uid="{00000000-0005-0000-0000-0000D8B10000}"/>
    <cellStyle name="Output 5 5 3" xfId="45531" xr:uid="{00000000-0005-0000-0000-0000D9B10000}"/>
    <cellStyle name="Output 5 5 3 10" xfId="45532" xr:uid="{00000000-0005-0000-0000-0000DAB10000}"/>
    <cellStyle name="Output 5 5 3 11" xfId="45533" xr:uid="{00000000-0005-0000-0000-0000DBB10000}"/>
    <cellStyle name="Output 5 5 3 12" xfId="45534" xr:uid="{00000000-0005-0000-0000-0000DCB10000}"/>
    <cellStyle name="Output 5 5 3 13" xfId="45535" xr:uid="{00000000-0005-0000-0000-0000DDB10000}"/>
    <cellStyle name="Output 5 5 3 14" xfId="45536" xr:uid="{00000000-0005-0000-0000-0000DEB10000}"/>
    <cellStyle name="Output 5 5 3 15" xfId="45537" xr:uid="{00000000-0005-0000-0000-0000DFB10000}"/>
    <cellStyle name="Output 5 5 3 16" xfId="45538" xr:uid="{00000000-0005-0000-0000-0000E0B10000}"/>
    <cellStyle name="Output 5 5 3 2" xfId="45539" xr:uid="{00000000-0005-0000-0000-0000E1B10000}"/>
    <cellStyle name="Output 5 5 3 3" xfId="45540" xr:uid="{00000000-0005-0000-0000-0000E2B10000}"/>
    <cellStyle name="Output 5 5 3 4" xfId="45541" xr:uid="{00000000-0005-0000-0000-0000E3B10000}"/>
    <cellStyle name="Output 5 5 3 5" xfId="45542" xr:uid="{00000000-0005-0000-0000-0000E4B10000}"/>
    <cellStyle name="Output 5 5 3 6" xfId="45543" xr:uid="{00000000-0005-0000-0000-0000E5B10000}"/>
    <cellStyle name="Output 5 5 3 7" xfId="45544" xr:uid="{00000000-0005-0000-0000-0000E6B10000}"/>
    <cellStyle name="Output 5 5 3 8" xfId="45545" xr:uid="{00000000-0005-0000-0000-0000E7B10000}"/>
    <cellStyle name="Output 5 5 3 9" xfId="45546" xr:uid="{00000000-0005-0000-0000-0000E8B10000}"/>
    <cellStyle name="Output 5 5 4" xfId="45547" xr:uid="{00000000-0005-0000-0000-0000E9B10000}"/>
    <cellStyle name="Output 5 5 4 10" xfId="45548" xr:uid="{00000000-0005-0000-0000-0000EAB10000}"/>
    <cellStyle name="Output 5 5 4 11" xfId="45549" xr:uid="{00000000-0005-0000-0000-0000EBB10000}"/>
    <cellStyle name="Output 5 5 4 12" xfId="45550" xr:uid="{00000000-0005-0000-0000-0000ECB10000}"/>
    <cellStyle name="Output 5 5 4 13" xfId="45551" xr:uid="{00000000-0005-0000-0000-0000EDB10000}"/>
    <cellStyle name="Output 5 5 4 14" xfId="45552" xr:uid="{00000000-0005-0000-0000-0000EEB10000}"/>
    <cellStyle name="Output 5 5 4 15" xfId="45553" xr:uid="{00000000-0005-0000-0000-0000EFB10000}"/>
    <cellStyle name="Output 5 5 4 16" xfId="45554" xr:uid="{00000000-0005-0000-0000-0000F0B10000}"/>
    <cellStyle name="Output 5 5 4 2" xfId="45555" xr:uid="{00000000-0005-0000-0000-0000F1B10000}"/>
    <cellStyle name="Output 5 5 4 3" xfId="45556" xr:uid="{00000000-0005-0000-0000-0000F2B10000}"/>
    <cellStyle name="Output 5 5 4 4" xfId="45557" xr:uid="{00000000-0005-0000-0000-0000F3B10000}"/>
    <cellStyle name="Output 5 5 4 5" xfId="45558" xr:uid="{00000000-0005-0000-0000-0000F4B10000}"/>
    <cellStyle name="Output 5 5 4 6" xfId="45559" xr:uid="{00000000-0005-0000-0000-0000F5B10000}"/>
    <cellStyle name="Output 5 5 4 7" xfId="45560" xr:uid="{00000000-0005-0000-0000-0000F6B10000}"/>
    <cellStyle name="Output 5 5 4 8" xfId="45561" xr:uid="{00000000-0005-0000-0000-0000F7B10000}"/>
    <cellStyle name="Output 5 5 4 9" xfId="45562" xr:uid="{00000000-0005-0000-0000-0000F8B10000}"/>
    <cellStyle name="Output 5 5 5" xfId="45563" xr:uid="{00000000-0005-0000-0000-0000F9B10000}"/>
    <cellStyle name="Output 5 5 5 10" xfId="45564" xr:uid="{00000000-0005-0000-0000-0000FAB10000}"/>
    <cellStyle name="Output 5 5 5 11" xfId="45565" xr:uid="{00000000-0005-0000-0000-0000FBB10000}"/>
    <cellStyle name="Output 5 5 5 12" xfId="45566" xr:uid="{00000000-0005-0000-0000-0000FCB10000}"/>
    <cellStyle name="Output 5 5 5 13" xfId="45567" xr:uid="{00000000-0005-0000-0000-0000FDB10000}"/>
    <cellStyle name="Output 5 5 5 14" xfId="45568" xr:uid="{00000000-0005-0000-0000-0000FEB10000}"/>
    <cellStyle name="Output 5 5 5 15" xfId="45569" xr:uid="{00000000-0005-0000-0000-0000FFB10000}"/>
    <cellStyle name="Output 5 5 5 2" xfId="45570" xr:uid="{00000000-0005-0000-0000-000000B20000}"/>
    <cellStyle name="Output 5 5 5 3" xfId="45571" xr:uid="{00000000-0005-0000-0000-000001B20000}"/>
    <cellStyle name="Output 5 5 5 4" xfId="45572" xr:uid="{00000000-0005-0000-0000-000002B20000}"/>
    <cellStyle name="Output 5 5 5 5" xfId="45573" xr:uid="{00000000-0005-0000-0000-000003B20000}"/>
    <cellStyle name="Output 5 5 5 6" xfId="45574" xr:uid="{00000000-0005-0000-0000-000004B20000}"/>
    <cellStyle name="Output 5 5 5 7" xfId="45575" xr:uid="{00000000-0005-0000-0000-000005B20000}"/>
    <cellStyle name="Output 5 5 5 8" xfId="45576" xr:uid="{00000000-0005-0000-0000-000006B20000}"/>
    <cellStyle name="Output 5 5 5 9" xfId="45577" xr:uid="{00000000-0005-0000-0000-000007B20000}"/>
    <cellStyle name="Output 5 5 6" xfId="45578" xr:uid="{00000000-0005-0000-0000-000008B20000}"/>
    <cellStyle name="Output 5 5 7" xfId="45579" xr:uid="{00000000-0005-0000-0000-000009B20000}"/>
    <cellStyle name="Output 5 5 8" xfId="45580" xr:uid="{00000000-0005-0000-0000-00000AB20000}"/>
    <cellStyle name="Output 5 5 9" xfId="45581" xr:uid="{00000000-0005-0000-0000-00000BB20000}"/>
    <cellStyle name="Output 5 6" xfId="45582" xr:uid="{00000000-0005-0000-0000-00000CB20000}"/>
    <cellStyle name="Output 5 6 10" xfId="45583" xr:uid="{00000000-0005-0000-0000-00000DB20000}"/>
    <cellStyle name="Output 5 6 11" xfId="45584" xr:uid="{00000000-0005-0000-0000-00000EB20000}"/>
    <cellStyle name="Output 5 6 12" xfId="45585" xr:uid="{00000000-0005-0000-0000-00000FB20000}"/>
    <cellStyle name="Output 5 6 13" xfId="45586" xr:uid="{00000000-0005-0000-0000-000010B20000}"/>
    <cellStyle name="Output 5 6 14" xfId="45587" xr:uid="{00000000-0005-0000-0000-000011B20000}"/>
    <cellStyle name="Output 5 6 15" xfId="45588" xr:uid="{00000000-0005-0000-0000-000012B20000}"/>
    <cellStyle name="Output 5 6 16" xfId="45589" xr:uid="{00000000-0005-0000-0000-000013B20000}"/>
    <cellStyle name="Output 5 6 17" xfId="45590" xr:uid="{00000000-0005-0000-0000-000014B20000}"/>
    <cellStyle name="Output 5 6 18" xfId="45591" xr:uid="{00000000-0005-0000-0000-000015B20000}"/>
    <cellStyle name="Output 5 6 19" xfId="45592" xr:uid="{00000000-0005-0000-0000-000016B20000}"/>
    <cellStyle name="Output 5 6 2" xfId="45593" xr:uid="{00000000-0005-0000-0000-000017B20000}"/>
    <cellStyle name="Output 5 6 2 10" xfId="45594" xr:uid="{00000000-0005-0000-0000-000018B20000}"/>
    <cellStyle name="Output 5 6 2 11" xfId="45595" xr:uid="{00000000-0005-0000-0000-000019B20000}"/>
    <cellStyle name="Output 5 6 2 12" xfId="45596" xr:uid="{00000000-0005-0000-0000-00001AB20000}"/>
    <cellStyle name="Output 5 6 2 13" xfId="45597" xr:uid="{00000000-0005-0000-0000-00001BB20000}"/>
    <cellStyle name="Output 5 6 2 14" xfId="45598" xr:uid="{00000000-0005-0000-0000-00001CB20000}"/>
    <cellStyle name="Output 5 6 2 15" xfId="45599" xr:uid="{00000000-0005-0000-0000-00001DB20000}"/>
    <cellStyle name="Output 5 6 2 16" xfId="45600" xr:uid="{00000000-0005-0000-0000-00001EB20000}"/>
    <cellStyle name="Output 5 6 2 2" xfId="45601" xr:uid="{00000000-0005-0000-0000-00001FB20000}"/>
    <cellStyle name="Output 5 6 2 3" xfId="45602" xr:uid="{00000000-0005-0000-0000-000020B20000}"/>
    <cellStyle name="Output 5 6 2 4" xfId="45603" xr:uid="{00000000-0005-0000-0000-000021B20000}"/>
    <cellStyle name="Output 5 6 2 5" xfId="45604" xr:uid="{00000000-0005-0000-0000-000022B20000}"/>
    <cellStyle name="Output 5 6 2 6" xfId="45605" xr:uid="{00000000-0005-0000-0000-000023B20000}"/>
    <cellStyle name="Output 5 6 2 7" xfId="45606" xr:uid="{00000000-0005-0000-0000-000024B20000}"/>
    <cellStyle name="Output 5 6 2 8" xfId="45607" xr:uid="{00000000-0005-0000-0000-000025B20000}"/>
    <cellStyle name="Output 5 6 2 9" xfId="45608" xr:uid="{00000000-0005-0000-0000-000026B20000}"/>
    <cellStyle name="Output 5 6 20" xfId="45609" xr:uid="{00000000-0005-0000-0000-000027B20000}"/>
    <cellStyle name="Output 5 6 21" xfId="45610" xr:uid="{00000000-0005-0000-0000-000028B20000}"/>
    <cellStyle name="Output 5 6 3" xfId="45611" xr:uid="{00000000-0005-0000-0000-000029B20000}"/>
    <cellStyle name="Output 5 6 3 10" xfId="45612" xr:uid="{00000000-0005-0000-0000-00002AB20000}"/>
    <cellStyle name="Output 5 6 3 11" xfId="45613" xr:uid="{00000000-0005-0000-0000-00002BB20000}"/>
    <cellStyle name="Output 5 6 3 12" xfId="45614" xr:uid="{00000000-0005-0000-0000-00002CB20000}"/>
    <cellStyle name="Output 5 6 3 13" xfId="45615" xr:uid="{00000000-0005-0000-0000-00002DB20000}"/>
    <cellStyle name="Output 5 6 3 14" xfId="45616" xr:uid="{00000000-0005-0000-0000-00002EB20000}"/>
    <cellStyle name="Output 5 6 3 15" xfId="45617" xr:uid="{00000000-0005-0000-0000-00002FB20000}"/>
    <cellStyle name="Output 5 6 3 16" xfId="45618" xr:uid="{00000000-0005-0000-0000-000030B20000}"/>
    <cellStyle name="Output 5 6 3 2" xfId="45619" xr:uid="{00000000-0005-0000-0000-000031B20000}"/>
    <cellStyle name="Output 5 6 3 3" xfId="45620" xr:uid="{00000000-0005-0000-0000-000032B20000}"/>
    <cellStyle name="Output 5 6 3 4" xfId="45621" xr:uid="{00000000-0005-0000-0000-000033B20000}"/>
    <cellStyle name="Output 5 6 3 5" xfId="45622" xr:uid="{00000000-0005-0000-0000-000034B20000}"/>
    <cellStyle name="Output 5 6 3 6" xfId="45623" xr:uid="{00000000-0005-0000-0000-000035B20000}"/>
    <cellStyle name="Output 5 6 3 7" xfId="45624" xr:uid="{00000000-0005-0000-0000-000036B20000}"/>
    <cellStyle name="Output 5 6 3 8" xfId="45625" xr:uid="{00000000-0005-0000-0000-000037B20000}"/>
    <cellStyle name="Output 5 6 3 9" xfId="45626" xr:uid="{00000000-0005-0000-0000-000038B20000}"/>
    <cellStyle name="Output 5 6 4" xfId="45627" xr:uid="{00000000-0005-0000-0000-000039B20000}"/>
    <cellStyle name="Output 5 6 4 10" xfId="45628" xr:uid="{00000000-0005-0000-0000-00003AB20000}"/>
    <cellStyle name="Output 5 6 4 11" xfId="45629" xr:uid="{00000000-0005-0000-0000-00003BB20000}"/>
    <cellStyle name="Output 5 6 4 12" xfId="45630" xr:uid="{00000000-0005-0000-0000-00003CB20000}"/>
    <cellStyle name="Output 5 6 4 13" xfId="45631" xr:uid="{00000000-0005-0000-0000-00003DB20000}"/>
    <cellStyle name="Output 5 6 4 14" xfId="45632" xr:uid="{00000000-0005-0000-0000-00003EB20000}"/>
    <cellStyle name="Output 5 6 4 15" xfId="45633" xr:uid="{00000000-0005-0000-0000-00003FB20000}"/>
    <cellStyle name="Output 5 6 4 16" xfId="45634" xr:uid="{00000000-0005-0000-0000-000040B20000}"/>
    <cellStyle name="Output 5 6 4 2" xfId="45635" xr:uid="{00000000-0005-0000-0000-000041B20000}"/>
    <cellStyle name="Output 5 6 4 3" xfId="45636" xr:uid="{00000000-0005-0000-0000-000042B20000}"/>
    <cellStyle name="Output 5 6 4 4" xfId="45637" xr:uid="{00000000-0005-0000-0000-000043B20000}"/>
    <cellStyle name="Output 5 6 4 5" xfId="45638" xr:uid="{00000000-0005-0000-0000-000044B20000}"/>
    <cellStyle name="Output 5 6 4 6" xfId="45639" xr:uid="{00000000-0005-0000-0000-000045B20000}"/>
    <cellStyle name="Output 5 6 4 7" xfId="45640" xr:uid="{00000000-0005-0000-0000-000046B20000}"/>
    <cellStyle name="Output 5 6 4 8" xfId="45641" xr:uid="{00000000-0005-0000-0000-000047B20000}"/>
    <cellStyle name="Output 5 6 4 9" xfId="45642" xr:uid="{00000000-0005-0000-0000-000048B20000}"/>
    <cellStyle name="Output 5 6 5" xfId="45643" xr:uid="{00000000-0005-0000-0000-000049B20000}"/>
    <cellStyle name="Output 5 6 5 10" xfId="45644" xr:uid="{00000000-0005-0000-0000-00004AB20000}"/>
    <cellStyle name="Output 5 6 5 11" xfId="45645" xr:uid="{00000000-0005-0000-0000-00004BB20000}"/>
    <cellStyle name="Output 5 6 5 12" xfId="45646" xr:uid="{00000000-0005-0000-0000-00004CB20000}"/>
    <cellStyle name="Output 5 6 5 13" xfId="45647" xr:uid="{00000000-0005-0000-0000-00004DB20000}"/>
    <cellStyle name="Output 5 6 5 14" xfId="45648" xr:uid="{00000000-0005-0000-0000-00004EB20000}"/>
    <cellStyle name="Output 5 6 5 15" xfId="45649" xr:uid="{00000000-0005-0000-0000-00004FB20000}"/>
    <cellStyle name="Output 5 6 5 2" xfId="45650" xr:uid="{00000000-0005-0000-0000-000050B20000}"/>
    <cellStyle name="Output 5 6 5 3" xfId="45651" xr:uid="{00000000-0005-0000-0000-000051B20000}"/>
    <cellStyle name="Output 5 6 5 4" xfId="45652" xr:uid="{00000000-0005-0000-0000-000052B20000}"/>
    <cellStyle name="Output 5 6 5 5" xfId="45653" xr:uid="{00000000-0005-0000-0000-000053B20000}"/>
    <cellStyle name="Output 5 6 5 6" xfId="45654" xr:uid="{00000000-0005-0000-0000-000054B20000}"/>
    <cellStyle name="Output 5 6 5 7" xfId="45655" xr:uid="{00000000-0005-0000-0000-000055B20000}"/>
    <cellStyle name="Output 5 6 5 8" xfId="45656" xr:uid="{00000000-0005-0000-0000-000056B20000}"/>
    <cellStyle name="Output 5 6 5 9" xfId="45657" xr:uid="{00000000-0005-0000-0000-000057B20000}"/>
    <cellStyle name="Output 5 6 6" xfId="45658" xr:uid="{00000000-0005-0000-0000-000058B20000}"/>
    <cellStyle name="Output 5 6 7" xfId="45659" xr:uid="{00000000-0005-0000-0000-000059B20000}"/>
    <cellStyle name="Output 5 6 8" xfId="45660" xr:uid="{00000000-0005-0000-0000-00005AB20000}"/>
    <cellStyle name="Output 5 6 9" xfId="45661" xr:uid="{00000000-0005-0000-0000-00005BB20000}"/>
    <cellStyle name="Output 5 7" xfId="45662" xr:uid="{00000000-0005-0000-0000-00005CB20000}"/>
    <cellStyle name="Output 5 7 10" xfId="45663" xr:uid="{00000000-0005-0000-0000-00005DB20000}"/>
    <cellStyle name="Output 5 7 11" xfId="45664" xr:uid="{00000000-0005-0000-0000-00005EB20000}"/>
    <cellStyle name="Output 5 7 12" xfId="45665" xr:uid="{00000000-0005-0000-0000-00005FB20000}"/>
    <cellStyle name="Output 5 7 13" xfId="45666" xr:uid="{00000000-0005-0000-0000-000060B20000}"/>
    <cellStyle name="Output 5 7 14" xfId="45667" xr:uid="{00000000-0005-0000-0000-000061B20000}"/>
    <cellStyle name="Output 5 7 15" xfId="45668" xr:uid="{00000000-0005-0000-0000-000062B20000}"/>
    <cellStyle name="Output 5 7 16" xfId="45669" xr:uid="{00000000-0005-0000-0000-000063B20000}"/>
    <cellStyle name="Output 5 7 2" xfId="45670" xr:uid="{00000000-0005-0000-0000-000064B20000}"/>
    <cellStyle name="Output 5 7 3" xfId="45671" xr:uid="{00000000-0005-0000-0000-000065B20000}"/>
    <cellStyle name="Output 5 7 4" xfId="45672" xr:uid="{00000000-0005-0000-0000-000066B20000}"/>
    <cellStyle name="Output 5 7 5" xfId="45673" xr:uid="{00000000-0005-0000-0000-000067B20000}"/>
    <cellStyle name="Output 5 7 6" xfId="45674" xr:uid="{00000000-0005-0000-0000-000068B20000}"/>
    <cellStyle name="Output 5 7 7" xfId="45675" xr:uid="{00000000-0005-0000-0000-000069B20000}"/>
    <cellStyle name="Output 5 7 8" xfId="45676" xr:uid="{00000000-0005-0000-0000-00006AB20000}"/>
    <cellStyle name="Output 5 7 9" xfId="45677" xr:uid="{00000000-0005-0000-0000-00006BB20000}"/>
    <cellStyle name="Output 5 8" xfId="45678" xr:uid="{00000000-0005-0000-0000-00006CB20000}"/>
    <cellStyle name="Output 5 8 10" xfId="45679" xr:uid="{00000000-0005-0000-0000-00006DB20000}"/>
    <cellStyle name="Output 5 8 11" xfId="45680" xr:uid="{00000000-0005-0000-0000-00006EB20000}"/>
    <cellStyle name="Output 5 8 12" xfId="45681" xr:uid="{00000000-0005-0000-0000-00006FB20000}"/>
    <cellStyle name="Output 5 8 13" xfId="45682" xr:uid="{00000000-0005-0000-0000-000070B20000}"/>
    <cellStyle name="Output 5 8 14" xfId="45683" xr:uid="{00000000-0005-0000-0000-000071B20000}"/>
    <cellStyle name="Output 5 8 15" xfId="45684" xr:uid="{00000000-0005-0000-0000-000072B20000}"/>
    <cellStyle name="Output 5 8 16" xfId="45685" xr:uid="{00000000-0005-0000-0000-000073B20000}"/>
    <cellStyle name="Output 5 8 2" xfId="45686" xr:uid="{00000000-0005-0000-0000-000074B20000}"/>
    <cellStyle name="Output 5 8 3" xfId="45687" xr:uid="{00000000-0005-0000-0000-000075B20000}"/>
    <cellStyle name="Output 5 8 4" xfId="45688" xr:uid="{00000000-0005-0000-0000-000076B20000}"/>
    <cellStyle name="Output 5 8 5" xfId="45689" xr:uid="{00000000-0005-0000-0000-000077B20000}"/>
    <cellStyle name="Output 5 8 6" xfId="45690" xr:uid="{00000000-0005-0000-0000-000078B20000}"/>
    <cellStyle name="Output 5 8 7" xfId="45691" xr:uid="{00000000-0005-0000-0000-000079B20000}"/>
    <cellStyle name="Output 5 8 8" xfId="45692" xr:uid="{00000000-0005-0000-0000-00007AB20000}"/>
    <cellStyle name="Output 5 8 9" xfId="45693" xr:uid="{00000000-0005-0000-0000-00007BB20000}"/>
    <cellStyle name="Output 5 9" xfId="45694" xr:uid="{00000000-0005-0000-0000-00007CB20000}"/>
    <cellStyle name="Output 5 9 10" xfId="45695" xr:uid="{00000000-0005-0000-0000-00007DB20000}"/>
    <cellStyle name="Output 5 9 11" xfId="45696" xr:uid="{00000000-0005-0000-0000-00007EB20000}"/>
    <cellStyle name="Output 5 9 12" xfId="45697" xr:uid="{00000000-0005-0000-0000-00007FB20000}"/>
    <cellStyle name="Output 5 9 13" xfId="45698" xr:uid="{00000000-0005-0000-0000-000080B20000}"/>
    <cellStyle name="Output 5 9 14" xfId="45699" xr:uid="{00000000-0005-0000-0000-000081B20000}"/>
    <cellStyle name="Output 5 9 15" xfId="45700" xr:uid="{00000000-0005-0000-0000-000082B20000}"/>
    <cellStyle name="Output 5 9 16" xfId="45701" xr:uid="{00000000-0005-0000-0000-000083B20000}"/>
    <cellStyle name="Output 5 9 2" xfId="45702" xr:uid="{00000000-0005-0000-0000-000084B20000}"/>
    <cellStyle name="Output 5 9 3" xfId="45703" xr:uid="{00000000-0005-0000-0000-000085B20000}"/>
    <cellStyle name="Output 5 9 4" xfId="45704" xr:uid="{00000000-0005-0000-0000-000086B20000}"/>
    <cellStyle name="Output 5 9 5" xfId="45705" xr:uid="{00000000-0005-0000-0000-000087B20000}"/>
    <cellStyle name="Output 5 9 6" xfId="45706" xr:uid="{00000000-0005-0000-0000-000088B20000}"/>
    <cellStyle name="Output 5 9 7" xfId="45707" xr:uid="{00000000-0005-0000-0000-000089B20000}"/>
    <cellStyle name="Output 5 9 8" xfId="45708" xr:uid="{00000000-0005-0000-0000-00008AB20000}"/>
    <cellStyle name="Output 5 9 9" xfId="45709" xr:uid="{00000000-0005-0000-0000-00008BB20000}"/>
    <cellStyle name="Output 6" xfId="45710" xr:uid="{00000000-0005-0000-0000-00008CB20000}"/>
    <cellStyle name="Output 6 10" xfId="45711" xr:uid="{00000000-0005-0000-0000-00008DB20000}"/>
    <cellStyle name="Output 6 11" xfId="45712" xr:uid="{00000000-0005-0000-0000-00008EB20000}"/>
    <cellStyle name="Output 6 12" xfId="45713" xr:uid="{00000000-0005-0000-0000-00008FB20000}"/>
    <cellStyle name="Output 6 13" xfId="45714" xr:uid="{00000000-0005-0000-0000-000090B20000}"/>
    <cellStyle name="Output 6 14" xfId="45715" xr:uid="{00000000-0005-0000-0000-000091B20000}"/>
    <cellStyle name="Output 6 15" xfId="45716" xr:uid="{00000000-0005-0000-0000-000092B20000}"/>
    <cellStyle name="Output 6 16" xfId="45717" xr:uid="{00000000-0005-0000-0000-000093B20000}"/>
    <cellStyle name="Output 6 17" xfId="45718" xr:uid="{00000000-0005-0000-0000-000094B20000}"/>
    <cellStyle name="Output 6 18" xfId="45719" xr:uid="{00000000-0005-0000-0000-000095B20000}"/>
    <cellStyle name="Output 6 2" xfId="45720" xr:uid="{00000000-0005-0000-0000-000096B20000}"/>
    <cellStyle name="Output 6 2 10" xfId="45721" xr:uid="{00000000-0005-0000-0000-000097B20000}"/>
    <cellStyle name="Output 6 2 10 10" xfId="45722" xr:uid="{00000000-0005-0000-0000-000098B20000}"/>
    <cellStyle name="Output 6 2 10 11" xfId="45723" xr:uid="{00000000-0005-0000-0000-000099B20000}"/>
    <cellStyle name="Output 6 2 10 12" xfId="45724" xr:uid="{00000000-0005-0000-0000-00009AB20000}"/>
    <cellStyle name="Output 6 2 10 13" xfId="45725" xr:uid="{00000000-0005-0000-0000-00009BB20000}"/>
    <cellStyle name="Output 6 2 10 14" xfId="45726" xr:uid="{00000000-0005-0000-0000-00009CB20000}"/>
    <cellStyle name="Output 6 2 10 15" xfId="45727" xr:uid="{00000000-0005-0000-0000-00009DB20000}"/>
    <cellStyle name="Output 6 2 10 2" xfId="45728" xr:uid="{00000000-0005-0000-0000-00009EB20000}"/>
    <cellStyle name="Output 6 2 10 3" xfId="45729" xr:uid="{00000000-0005-0000-0000-00009FB20000}"/>
    <cellStyle name="Output 6 2 10 4" xfId="45730" xr:uid="{00000000-0005-0000-0000-0000A0B20000}"/>
    <cellStyle name="Output 6 2 10 5" xfId="45731" xr:uid="{00000000-0005-0000-0000-0000A1B20000}"/>
    <cellStyle name="Output 6 2 10 6" xfId="45732" xr:uid="{00000000-0005-0000-0000-0000A2B20000}"/>
    <cellStyle name="Output 6 2 10 7" xfId="45733" xr:uid="{00000000-0005-0000-0000-0000A3B20000}"/>
    <cellStyle name="Output 6 2 10 8" xfId="45734" xr:uid="{00000000-0005-0000-0000-0000A4B20000}"/>
    <cellStyle name="Output 6 2 10 9" xfId="45735" xr:uid="{00000000-0005-0000-0000-0000A5B20000}"/>
    <cellStyle name="Output 6 2 11" xfId="45736" xr:uid="{00000000-0005-0000-0000-0000A6B20000}"/>
    <cellStyle name="Output 6 2 12" xfId="45737" xr:uid="{00000000-0005-0000-0000-0000A7B20000}"/>
    <cellStyle name="Output 6 2 13" xfId="45738" xr:uid="{00000000-0005-0000-0000-0000A8B20000}"/>
    <cellStyle name="Output 6 2 14" xfId="45739" xr:uid="{00000000-0005-0000-0000-0000A9B20000}"/>
    <cellStyle name="Output 6 2 15" xfId="45740" xr:uid="{00000000-0005-0000-0000-0000AAB20000}"/>
    <cellStyle name="Output 6 2 16" xfId="45741" xr:uid="{00000000-0005-0000-0000-0000ABB20000}"/>
    <cellStyle name="Output 6 2 17" xfId="45742" xr:uid="{00000000-0005-0000-0000-0000ACB20000}"/>
    <cellStyle name="Output 6 2 18" xfId="45743" xr:uid="{00000000-0005-0000-0000-0000ADB20000}"/>
    <cellStyle name="Output 6 2 19" xfId="45744" xr:uid="{00000000-0005-0000-0000-0000AEB20000}"/>
    <cellStyle name="Output 6 2 2" xfId="45745" xr:uid="{00000000-0005-0000-0000-0000AFB20000}"/>
    <cellStyle name="Output 6 2 2 10" xfId="45746" xr:uid="{00000000-0005-0000-0000-0000B0B20000}"/>
    <cellStyle name="Output 6 2 2 11" xfId="45747" xr:uid="{00000000-0005-0000-0000-0000B1B20000}"/>
    <cellStyle name="Output 6 2 2 12" xfId="45748" xr:uid="{00000000-0005-0000-0000-0000B2B20000}"/>
    <cellStyle name="Output 6 2 2 13" xfId="45749" xr:uid="{00000000-0005-0000-0000-0000B3B20000}"/>
    <cellStyle name="Output 6 2 2 14" xfId="45750" xr:uid="{00000000-0005-0000-0000-0000B4B20000}"/>
    <cellStyle name="Output 6 2 2 15" xfId="45751" xr:uid="{00000000-0005-0000-0000-0000B5B20000}"/>
    <cellStyle name="Output 6 2 2 16" xfId="45752" xr:uid="{00000000-0005-0000-0000-0000B6B20000}"/>
    <cellStyle name="Output 6 2 2 17" xfId="45753" xr:uid="{00000000-0005-0000-0000-0000B7B20000}"/>
    <cellStyle name="Output 6 2 2 18" xfId="45754" xr:uid="{00000000-0005-0000-0000-0000B8B20000}"/>
    <cellStyle name="Output 6 2 2 19" xfId="45755" xr:uid="{00000000-0005-0000-0000-0000B9B20000}"/>
    <cellStyle name="Output 6 2 2 2" xfId="45756" xr:uid="{00000000-0005-0000-0000-0000BAB20000}"/>
    <cellStyle name="Output 6 2 2 2 10" xfId="45757" xr:uid="{00000000-0005-0000-0000-0000BBB20000}"/>
    <cellStyle name="Output 6 2 2 2 11" xfId="45758" xr:uid="{00000000-0005-0000-0000-0000BCB20000}"/>
    <cellStyle name="Output 6 2 2 2 12" xfId="45759" xr:uid="{00000000-0005-0000-0000-0000BDB20000}"/>
    <cellStyle name="Output 6 2 2 2 13" xfId="45760" xr:uid="{00000000-0005-0000-0000-0000BEB20000}"/>
    <cellStyle name="Output 6 2 2 2 14" xfId="45761" xr:uid="{00000000-0005-0000-0000-0000BFB20000}"/>
    <cellStyle name="Output 6 2 2 2 15" xfId="45762" xr:uid="{00000000-0005-0000-0000-0000C0B20000}"/>
    <cellStyle name="Output 6 2 2 2 16" xfId="45763" xr:uid="{00000000-0005-0000-0000-0000C1B20000}"/>
    <cellStyle name="Output 6 2 2 2 2" xfId="45764" xr:uid="{00000000-0005-0000-0000-0000C2B20000}"/>
    <cellStyle name="Output 6 2 2 2 3" xfId="45765" xr:uid="{00000000-0005-0000-0000-0000C3B20000}"/>
    <cellStyle name="Output 6 2 2 2 4" xfId="45766" xr:uid="{00000000-0005-0000-0000-0000C4B20000}"/>
    <cellStyle name="Output 6 2 2 2 5" xfId="45767" xr:uid="{00000000-0005-0000-0000-0000C5B20000}"/>
    <cellStyle name="Output 6 2 2 2 6" xfId="45768" xr:uid="{00000000-0005-0000-0000-0000C6B20000}"/>
    <cellStyle name="Output 6 2 2 2 7" xfId="45769" xr:uid="{00000000-0005-0000-0000-0000C7B20000}"/>
    <cellStyle name="Output 6 2 2 2 8" xfId="45770" xr:uid="{00000000-0005-0000-0000-0000C8B20000}"/>
    <cellStyle name="Output 6 2 2 2 9" xfId="45771" xr:uid="{00000000-0005-0000-0000-0000C9B20000}"/>
    <cellStyle name="Output 6 2 2 20" xfId="45772" xr:uid="{00000000-0005-0000-0000-0000CAB20000}"/>
    <cellStyle name="Output 6 2 2 21" xfId="45773" xr:uid="{00000000-0005-0000-0000-0000CBB20000}"/>
    <cellStyle name="Output 6 2 2 3" xfId="45774" xr:uid="{00000000-0005-0000-0000-0000CCB20000}"/>
    <cellStyle name="Output 6 2 2 3 10" xfId="45775" xr:uid="{00000000-0005-0000-0000-0000CDB20000}"/>
    <cellStyle name="Output 6 2 2 3 11" xfId="45776" xr:uid="{00000000-0005-0000-0000-0000CEB20000}"/>
    <cellStyle name="Output 6 2 2 3 12" xfId="45777" xr:uid="{00000000-0005-0000-0000-0000CFB20000}"/>
    <cellStyle name="Output 6 2 2 3 13" xfId="45778" xr:uid="{00000000-0005-0000-0000-0000D0B20000}"/>
    <cellStyle name="Output 6 2 2 3 14" xfId="45779" xr:uid="{00000000-0005-0000-0000-0000D1B20000}"/>
    <cellStyle name="Output 6 2 2 3 15" xfId="45780" xr:uid="{00000000-0005-0000-0000-0000D2B20000}"/>
    <cellStyle name="Output 6 2 2 3 16" xfId="45781" xr:uid="{00000000-0005-0000-0000-0000D3B20000}"/>
    <cellStyle name="Output 6 2 2 3 2" xfId="45782" xr:uid="{00000000-0005-0000-0000-0000D4B20000}"/>
    <cellStyle name="Output 6 2 2 3 3" xfId="45783" xr:uid="{00000000-0005-0000-0000-0000D5B20000}"/>
    <cellStyle name="Output 6 2 2 3 4" xfId="45784" xr:uid="{00000000-0005-0000-0000-0000D6B20000}"/>
    <cellStyle name="Output 6 2 2 3 5" xfId="45785" xr:uid="{00000000-0005-0000-0000-0000D7B20000}"/>
    <cellStyle name="Output 6 2 2 3 6" xfId="45786" xr:uid="{00000000-0005-0000-0000-0000D8B20000}"/>
    <cellStyle name="Output 6 2 2 3 7" xfId="45787" xr:uid="{00000000-0005-0000-0000-0000D9B20000}"/>
    <cellStyle name="Output 6 2 2 3 8" xfId="45788" xr:uid="{00000000-0005-0000-0000-0000DAB20000}"/>
    <cellStyle name="Output 6 2 2 3 9" xfId="45789" xr:uid="{00000000-0005-0000-0000-0000DBB20000}"/>
    <cellStyle name="Output 6 2 2 4" xfId="45790" xr:uid="{00000000-0005-0000-0000-0000DCB20000}"/>
    <cellStyle name="Output 6 2 2 4 10" xfId="45791" xr:uid="{00000000-0005-0000-0000-0000DDB20000}"/>
    <cellStyle name="Output 6 2 2 4 11" xfId="45792" xr:uid="{00000000-0005-0000-0000-0000DEB20000}"/>
    <cellStyle name="Output 6 2 2 4 12" xfId="45793" xr:uid="{00000000-0005-0000-0000-0000DFB20000}"/>
    <cellStyle name="Output 6 2 2 4 13" xfId="45794" xr:uid="{00000000-0005-0000-0000-0000E0B20000}"/>
    <cellStyle name="Output 6 2 2 4 14" xfId="45795" xr:uid="{00000000-0005-0000-0000-0000E1B20000}"/>
    <cellStyle name="Output 6 2 2 4 15" xfId="45796" xr:uid="{00000000-0005-0000-0000-0000E2B20000}"/>
    <cellStyle name="Output 6 2 2 4 16" xfId="45797" xr:uid="{00000000-0005-0000-0000-0000E3B20000}"/>
    <cellStyle name="Output 6 2 2 4 2" xfId="45798" xr:uid="{00000000-0005-0000-0000-0000E4B20000}"/>
    <cellStyle name="Output 6 2 2 4 3" xfId="45799" xr:uid="{00000000-0005-0000-0000-0000E5B20000}"/>
    <cellStyle name="Output 6 2 2 4 4" xfId="45800" xr:uid="{00000000-0005-0000-0000-0000E6B20000}"/>
    <cellStyle name="Output 6 2 2 4 5" xfId="45801" xr:uid="{00000000-0005-0000-0000-0000E7B20000}"/>
    <cellStyle name="Output 6 2 2 4 6" xfId="45802" xr:uid="{00000000-0005-0000-0000-0000E8B20000}"/>
    <cellStyle name="Output 6 2 2 4 7" xfId="45803" xr:uid="{00000000-0005-0000-0000-0000E9B20000}"/>
    <cellStyle name="Output 6 2 2 4 8" xfId="45804" xr:uid="{00000000-0005-0000-0000-0000EAB20000}"/>
    <cellStyle name="Output 6 2 2 4 9" xfId="45805" xr:uid="{00000000-0005-0000-0000-0000EBB20000}"/>
    <cellStyle name="Output 6 2 2 5" xfId="45806" xr:uid="{00000000-0005-0000-0000-0000ECB20000}"/>
    <cellStyle name="Output 6 2 2 5 10" xfId="45807" xr:uid="{00000000-0005-0000-0000-0000EDB20000}"/>
    <cellStyle name="Output 6 2 2 5 11" xfId="45808" xr:uid="{00000000-0005-0000-0000-0000EEB20000}"/>
    <cellStyle name="Output 6 2 2 5 12" xfId="45809" xr:uid="{00000000-0005-0000-0000-0000EFB20000}"/>
    <cellStyle name="Output 6 2 2 5 13" xfId="45810" xr:uid="{00000000-0005-0000-0000-0000F0B20000}"/>
    <cellStyle name="Output 6 2 2 5 14" xfId="45811" xr:uid="{00000000-0005-0000-0000-0000F1B20000}"/>
    <cellStyle name="Output 6 2 2 5 15" xfId="45812" xr:uid="{00000000-0005-0000-0000-0000F2B20000}"/>
    <cellStyle name="Output 6 2 2 5 2" xfId="45813" xr:uid="{00000000-0005-0000-0000-0000F3B20000}"/>
    <cellStyle name="Output 6 2 2 5 3" xfId="45814" xr:uid="{00000000-0005-0000-0000-0000F4B20000}"/>
    <cellStyle name="Output 6 2 2 5 4" xfId="45815" xr:uid="{00000000-0005-0000-0000-0000F5B20000}"/>
    <cellStyle name="Output 6 2 2 5 5" xfId="45816" xr:uid="{00000000-0005-0000-0000-0000F6B20000}"/>
    <cellStyle name="Output 6 2 2 5 6" xfId="45817" xr:uid="{00000000-0005-0000-0000-0000F7B20000}"/>
    <cellStyle name="Output 6 2 2 5 7" xfId="45818" xr:uid="{00000000-0005-0000-0000-0000F8B20000}"/>
    <cellStyle name="Output 6 2 2 5 8" xfId="45819" xr:uid="{00000000-0005-0000-0000-0000F9B20000}"/>
    <cellStyle name="Output 6 2 2 5 9" xfId="45820" xr:uid="{00000000-0005-0000-0000-0000FAB20000}"/>
    <cellStyle name="Output 6 2 2 6" xfId="45821" xr:uid="{00000000-0005-0000-0000-0000FBB20000}"/>
    <cellStyle name="Output 6 2 2 7" xfId="45822" xr:uid="{00000000-0005-0000-0000-0000FCB20000}"/>
    <cellStyle name="Output 6 2 2 8" xfId="45823" xr:uid="{00000000-0005-0000-0000-0000FDB20000}"/>
    <cellStyle name="Output 6 2 2 9" xfId="45824" xr:uid="{00000000-0005-0000-0000-0000FEB20000}"/>
    <cellStyle name="Output 6 2 20" xfId="45825" xr:uid="{00000000-0005-0000-0000-0000FFB20000}"/>
    <cellStyle name="Output 6 2 21" xfId="45826" xr:uid="{00000000-0005-0000-0000-000000B30000}"/>
    <cellStyle name="Output 6 2 22" xfId="45827" xr:uid="{00000000-0005-0000-0000-000001B30000}"/>
    <cellStyle name="Output 6 2 23" xfId="45828" xr:uid="{00000000-0005-0000-0000-000002B30000}"/>
    <cellStyle name="Output 6 2 24" xfId="45829" xr:uid="{00000000-0005-0000-0000-000003B30000}"/>
    <cellStyle name="Output 6 2 25" xfId="45830" xr:uid="{00000000-0005-0000-0000-000004B30000}"/>
    <cellStyle name="Output 6 2 26" xfId="45831" xr:uid="{00000000-0005-0000-0000-000005B30000}"/>
    <cellStyle name="Output 6 2 27" xfId="45832" xr:uid="{00000000-0005-0000-0000-000006B30000}"/>
    <cellStyle name="Output 6 2 28" xfId="45833" xr:uid="{00000000-0005-0000-0000-000007B30000}"/>
    <cellStyle name="Output 6 2 3" xfId="45834" xr:uid="{00000000-0005-0000-0000-000008B30000}"/>
    <cellStyle name="Output 6 2 3 10" xfId="45835" xr:uid="{00000000-0005-0000-0000-000009B30000}"/>
    <cellStyle name="Output 6 2 3 11" xfId="45836" xr:uid="{00000000-0005-0000-0000-00000AB30000}"/>
    <cellStyle name="Output 6 2 3 12" xfId="45837" xr:uid="{00000000-0005-0000-0000-00000BB30000}"/>
    <cellStyle name="Output 6 2 3 13" xfId="45838" xr:uid="{00000000-0005-0000-0000-00000CB30000}"/>
    <cellStyle name="Output 6 2 3 14" xfId="45839" xr:uid="{00000000-0005-0000-0000-00000DB30000}"/>
    <cellStyle name="Output 6 2 3 15" xfId="45840" xr:uid="{00000000-0005-0000-0000-00000EB30000}"/>
    <cellStyle name="Output 6 2 3 16" xfId="45841" xr:uid="{00000000-0005-0000-0000-00000FB30000}"/>
    <cellStyle name="Output 6 2 3 17" xfId="45842" xr:uid="{00000000-0005-0000-0000-000010B30000}"/>
    <cellStyle name="Output 6 2 3 18" xfId="45843" xr:uid="{00000000-0005-0000-0000-000011B30000}"/>
    <cellStyle name="Output 6 2 3 19" xfId="45844" xr:uid="{00000000-0005-0000-0000-000012B30000}"/>
    <cellStyle name="Output 6 2 3 2" xfId="45845" xr:uid="{00000000-0005-0000-0000-000013B30000}"/>
    <cellStyle name="Output 6 2 3 2 10" xfId="45846" xr:uid="{00000000-0005-0000-0000-000014B30000}"/>
    <cellStyle name="Output 6 2 3 2 11" xfId="45847" xr:uid="{00000000-0005-0000-0000-000015B30000}"/>
    <cellStyle name="Output 6 2 3 2 12" xfId="45848" xr:uid="{00000000-0005-0000-0000-000016B30000}"/>
    <cellStyle name="Output 6 2 3 2 13" xfId="45849" xr:uid="{00000000-0005-0000-0000-000017B30000}"/>
    <cellStyle name="Output 6 2 3 2 14" xfId="45850" xr:uid="{00000000-0005-0000-0000-000018B30000}"/>
    <cellStyle name="Output 6 2 3 2 15" xfId="45851" xr:uid="{00000000-0005-0000-0000-000019B30000}"/>
    <cellStyle name="Output 6 2 3 2 16" xfId="45852" xr:uid="{00000000-0005-0000-0000-00001AB30000}"/>
    <cellStyle name="Output 6 2 3 2 2" xfId="45853" xr:uid="{00000000-0005-0000-0000-00001BB30000}"/>
    <cellStyle name="Output 6 2 3 2 3" xfId="45854" xr:uid="{00000000-0005-0000-0000-00001CB30000}"/>
    <cellStyle name="Output 6 2 3 2 4" xfId="45855" xr:uid="{00000000-0005-0000-0000-00001DB30000}"/>
    <cellStyle name="Output 6 2 3 2 5" xfId="45856" xr:uid="{00000000-0005-0000-0000-00001EB30000}"/>
    <cellStyle name="Output 6 2 3 2 6" xfId="45857" xr:uid="{00000000-0005-0000-0000-00001FB30000}"/>
    <cellStyle name="Output 6 2 3 2 7" xfId="45858" xr:uid="{00000000-0005-0000-0000-000020B30000}"/>
    <cellStyle name="Output 6 2 3 2 8" xfId="45859" xr:uid="{00000000-0005-0000-0000-000021B30000}"/>
    <cellStyle name="Output 6 2 3 2 9" xfId="45860" xr:uid="{00000000-0005-0000-0000-000022B30000}"/>
    <cellStyle name="Output 6 2 3 20" xfId="45861" xr:uid="{00000000-0005-0000-0000-000023B30000}"/>
    <cellStyle name="Output 6 2 3 21" xfId="45862" xr:uid="{00000000-0005-0000-0000-000024B30000}"/>
    <cellStyle name="Output 6 2 3 3" xfId="45863" xr:uid="{00000000-0005-0000-0000-000025B30000}"/>
    <cellStyle name="Output 6 2 3 3 10" xfId="45864" xr:uid="{00000000-0005-0000-0000-000026B30000}"/>
    <cellStyle name="Output 6 2 3 3 11" xfId="45865" xr:uid="{00000000-0005-0000-0000-000027B30000}"/>
    <cellStyle name="Output 6 2 3 3 12" xfId="45866" xr:uid="{00000000-0005-0000-0000-000028B30000}"/>
    <cellStyle name="Output 6 2 3 3 13" xfId="45867" xr:uid="{00000000-0005-0000-0000-000029B30000}"/>
    <cellStyle name="Output 6 2 3 3 14" xfId="45868" xr:uid="{00000000-0005-0000-0000-00002AB30000}"/>
    <cellStyle name="Output 6 2 3 3 15" xfId="45869" xr:uid="{00000000-0005-0000-0000-00002BB30000}"/>
    <cellStyle name="Output 6 2 3 3 16" xfId="45870" xr:uid="{00000000-0005-0000-0000-00002CB30000}"/>
    <cellStyle name="Output 6 2 3 3 2" xfId="45871" xr:uid="{00000000-0005-0000-0000-00002DB30000}"/>
    <cellStyle name="Output 6 2 3 3 3" xfId="45872" xr:uid="{00000000-0005-0000-0000-00002EB30000}"/>
    <cellStyle name="Output 6 2 3 3 4" xfId="45873" xr:uid="{00000000-0005-0000-0000-00002FB30000}"/>
    <cellStyle name="Output 6 2 3 3 5" xfId="45874" xr:uid="{00000000-0005-0000-0000-000030B30000}"/>
    <cellStyle name="Output 6 2 3 3 6" xfId="45875" xr:uid="{00000000-0005-0000-0000-000031B30000}"/>
    <cellStyle name="Output 6 2 3 3 7" xfId="45876" xr:uid="{00000000-0005-0000-0000-000032B30000}"/>
    <cellStyle name="Output 6 2 3 3 8" xfId="45877" xr:uid="{00000000-0005-0000-0000-000033B30000}"/>
    <cellStyle name="Output 6 2 3 3 9" xfId="45878" xr:uid="{00000000-0005-0000-0000-000034B30000}"/>
    <cellStyle name="Output 6 2 3 4" xfId="45879" xr:uid="{00000000-0005-0000-0000-000035B30000}"/>
    <cellStyle name="Output 6 2 3 4 10" xfId="45880" xr:uid="{00000000-0005-0000-0000-000036B30000}"/>
    <cellStyle name="Output 6 2 3 4 11" xfId="45881" xr:uid="{00000000-0005-0000-0000-000037B30000}"/>
    <cellStyle name="Output 6 2 3 4 12" xfId="45882" xr:uid="{00000000-0005-0000-0000-000038B30000}"/>
    <cellStyle name="Output 6 2 3 4 13" xfId="45883" xr:uid="{00000000-0005-0000-0000-000039B30000}"/>
    <cellStyle name="Output 6 2 3 4 14" xfId="45884" xr:uid="{00000000-0005-0000-0000-00003AB30000}"/>
    <cellStyle name="Output 6 2 3 4 15" xfId="45885" xr:uid="{00000000-0005-0000-0000-00003BB30000}"/>
    <cellStyle name="Output 6 2 3 4 16" xfId="45886" xr:uid="{00000000-0005-0000-0000-00003CB30000}"/>
    <cellStyle name="Output 6 2 3 4 2" xfId="45887" xr:uid="{00000000-0005-0000-0000-00003DB30000}"/>
    <cellStyle name="Output 6 2 3 4 3" xfId="45888" xr:uid="{00000000-0005-0000-0000-00003EB30000}"/>
    <cellStyle name="Output 6 2 3 4 4" xfId="45889" xr:uid="{00000000-0005-0000-0000-00003FB30000}"/>
    <cellStyle name="Output 6 2 3 4 5" xfId="45890" xr:uid="{00000000-0005-0000-0000-000040B30000}"/>
    <cellStyle name="Output 6 2 3 4 6" xfId="45891" xr:uid="{00000000-0005-0000-0000-000041B30000}"/>
    <cellStyle name="Output 6 2 3 4 7" xfId="45892" xr:uid="{00000000-0005-0000-0000-000042B30000}"/>
    <cellStyle name="Output 6 2 3 4 8" xfId="45893" xr:uid="{00000000-0005-0000-0000-000043B30000}"/>
    <cellStyle name="Output 6 2 3 4 9" xfId="45894" xr:uid="{00000000-0005-0000-0000-000044B30000}"/>
    <cellStyle name="Output 6 2 3 5" xfId="45895" xr:uid="{00000000-0005-0000-0000-000045B30000}"/>
    <cellStyle name="Output 6 2 3 5 10" xfId="45896" xr:uid="{00000000-0005-0000-0000-000046B30000}"/>
    <cellStyle name="Output 6 2 3 5 11" xfId="45897" xr:uid="{00000000-0005-0000-0000-000047B30000}"/>
    <cellStyle name="Output 6 2 3 5 12" xfId="45898" xr:uid="{00000000-0005-0000-0000-000048B30000}"/>
    <cellStyle name="Output 6 2 3 5 13" xfId="45899" xr:uid="{00000000-0005-0000-0000-000049B30000}"/>
    <cellStyle name="Output 6 2 3 5 14" xfId="45900" xr:uid="{00000000-0005-0000-0000-00004AB30000}"/>
    <cellStyle name="Output 6 2 3 5 15" xfId="45901" xr:uid="{00000000-0005-0000-0000-00004BB30000}"/>
    <cellStyle name="Output 6 2 3 5 2" xfId="45902" xr:uid="{00000000-0005-0000-0000-00004CB30000}"/>
    <cellStyle name="Output 6 2 3 5 3" xfId="45903" xr:uid="{00000000-0005-0000-0000-00004DB30000}"/>
    <cellStyle name="Output 6 2 3 5 4" xfId="45904" xr:uid="{00000000-0005-0000-0000-00004EB30000}"/>
    <cellStyle name="Output 6 2 3 5 5" xfId="45905" xr:uid="{00000000-0005-0000-0000-00004FB30000}"/>
    <cellStyle name="Output 6 2 3 5 6" xfId="45906" xr:uid="{00000000-0005-0000-0000-000050B30000}"/>
    <cellStyle name="Output 6 2 3 5 7" xfId="45907" xr:uid="{00000000-0005-0000-0000-000051B30000}"/>
    <cellStyle name="Output 6 2 3 5 8" xfId="45908" xr:uid="{00000000-0005-0000-0000-000052B30000}"/>
    <cellStyle name="Output 6 2 3 5 9" xfId="45909" xr:uid="{00000000-0005-0000-0000-000053B30000}"/>
    <cellStyle name="Output 6 2 3 6" xfId="45910" xr:uid="{00000000-0005-0000-0000-000054B30000}"/>
    <cellStyle name="Output 6 2 3 7" xfId="45911" xr:uid="{00000000-0005-0000-0000-000055B30000}"/>
    <cellStyle name="Output 6 2 3 8" xfId="45912" xr:uid="{00000000-0005-0000-0000-000056B30000}"/>
    <cellStyle name="Output 6 2 3 9" xfId="45913" xr:uid="{00000000-0005-0000-0000-000057B30000}"/>
    <cellStyle name="Output 6 2 4" xfId="45914" xr:uid="{00000000-0005-0000-0000-000058B30000}"/>
    <cellStyle name="Output 6 2 4 10" xfId="45915" xr:uid="{00000000-0005-0000-0000-000059B30000}"/>
    <cellStyle name="Output 6 2 4 11" xfId="45916" xr:uid="{00000000-0005-0000-0000-00005AB30000}"/>
    <cellStyle name="Output 6 2 4 12" xfId="45917" xr:uid="{00000000-0005-0000-0000-00005BB30000}"/>
    <cellStyle name="Output 6 2 4 13" xfId="45918" xr:uid="{00000000-0005-0000-0000-00005CB30000}"/>
    <cellStyle name="Output 6 2 4 14" xfId="45919" xr:uid="{00000000-0005-0000-0000-00005DB30000}"/>
    <cellStyle name="Output 6 2 4 15" xfId="45920" xr:uid="{00000000-0005-0000-0000-00005EB30000}"/>
    <cellStyle name="Output 6 2 4 16" xfId="45921" xr:uid="{00000000-0005-0000-0000-00005FB30000}"/>
    <cellStyle name="Output 6 2 4 2" xfId="45922" xr:uid="{00000000-0005-0000-0000-000060B30000}"/>
    <cellStyle name="Output 6 2 4 3" xfId="45923" xr:uid="{00000000-0005-0000-0000-000061B30000}"/>
    <cellStyle name="Output 6 2 4 4" xfId="45924" xr:uid="{00000000-0005-0000-0000-000062B30000}"/>
    <cellStyle name="Output 6 2 4 5" xfId="45925" xr:uid="{00000000-0005-0000-0000-000063B30000}"/>
    <cellStyle name="Output 6 2 4 6" xfId="45926" xr:uid="{00000000-0005-0000-0000-000064B30000}"/>
    <cellStyle name="Output 6 2 4 7" xfId="45927" xr:uid="{00000000-0005-0000-0000-000065B30000}"/>
    <cellStyle name="Output 6 2 4 8" xfId="45928" xr:uid="{00000000-0005-0000-0000-000066B30000}"/>
    <cellStyle name="Output 6 2 4 9" xfId="45929" xr:uid="{00000000-0005-0000-0000-000067B30000}"/>
    <cellStyle name="Output 6 2 5" xfId="45930" xr:uid="{00000000-0005-0000-0000-000068B30000}"/>
    <cellStyle name="Output 6 2 5 10" xfId="45931" xr:uid="{00000000-0005-0000-0000-000069B30000}"/>
    <cellStyle name="Output 6 2 5 11" xfId="45932" xr:uid="{00000000-0005-0000-0000-00006AB30000}"/>
    <cellStyle name="Output 6 2 5 12" xfId="45933" xr:uid="{00000000-0005-0000-0000-00006BB30000}"/>
    <cellStyle name="Output 6 2 5 13" xfId="45934" xr:uid="{00000000-0005-0000-0000-00006CB30000}"/>
    <cellStyle name="Output 6 2 5 14" xfId="45935" xr:uid="{00000000-0005-0000-0000-00006DB30000}"/>
    <cellStyle name="Output 6 2 5 15" xfId="45936" xr:uid="{00000000-0005-0000-0000-00006EB30000}"/>
    <cellStyle name="Output 6 2 5 16" xfId="45937" xr:uid="{00000000-0005-0000-0000-00006FB30000}"/>
    <cellStyle name="Output 6 2 5 2" xfId="45938" xr:uid="{00000000-0005-0000-0000-000070B30000}"/>
    <cellStyle name="Output 6 2 5 3" xfId="45939" xr:uid="{00000000-0005-0000-0000-000071B30000}"/>
    <cellStyle name="Output 6 2 5 4" xfId="45940" xr:uid="{00000000-0005-0000-0000-000072B30000}"/>
    <cellStyle name="Output 6 2 5 5" xfId="45941" xr:uid="{00000000-0005-0000-0000-000073B30000}"/>
    <cellStyle name="Output 6 2 5 6" xfId="45942" xr:uid="{00000000-0005-0000-0000-000074B30000}"/>
    <cellStyle name="Output 6 2 5 7" xfId="45943" xr:uid="{00000000-0005-0000-0000-000075B30000}"/>
    <cellStyle name="Output 6 2 5 8" xfId="45944" xr:uid="{00000000-0005-0000-0000-000076B30000}"/>
    <cellStyle name="Output 6 2 5 9" xfId="45945" xr:uid="{00000000-0005-0000-0000-000077B30000}"/>
    <cellStyle name="Output 6 2 6" xfId="45946" xr:uid="{00000000-0005-0000-0000-000078B30000}"/>
    <cellStyle name="Output 6 2 6 10" xfId="45947" xr:uid="{00000000-0005-0000-0000-000079B30000}"/>
    <cellStyle name="Output 6 2 6 11" xfId="45948" xr:uid="{00000000-0005-0000-0000-00007AB30000}"/>
    <cellStyle name="Output 6 2 6 12" xfId="45949" xr:uid="{00000000-0005-0000-0000-00007BB30000}"/>
    <cellStyle name="Output 6 2 6 13" xfId="45950" xr:uid="{00000000-0005-0000-0000-00007CB30000}"/>
    <cellStyle name="Output 6 2 6 14" xfId="45951" xr:uid="{00000000-0005-0000-0000-00007DB30000}"/>
    <cellStyle name="Output 6 2 6 15" xfId="45952" xr:uid="{00000000-0005-0000-0000-00007EB30000}"/>
    <cellStyle name="Output 6 2 6 16" xfId="45953" xr:uid="{00000000-0005-0000-0000-00007FB30000}"/>
    <cellStyle name="Output 6 2 6 2" xfId="45954" xr:uid="{00000000-0005-0000-0000-000080B30000}"/>
    <cellStyle name="Output 6 2 6 3" xfId="45955" xr:uid="{00000000-0005-0000-0000-000081B30000}"/>
    <cellStyle name="Output 6 2 6 4" xfId="45956" xr:uid="{00000000-0005-0000-0000-000082B30000}"/>
    <cellStyle name="Output 6 2 6 5" xfId="45957" xr:uid="{00000000-0005-0000-0000-000083B30000}"/>
    <cellStyle name="Output 6 2 6 6" xfId="45958" xr:uid="{00000000-0005-0000-0000-000084B30000}"/>
    <cellStyle name="Output 6 2 6 7" xfId="45959" xr:uid="{00000000-0005-0000-0000-000085B30000}"/>
    <cellStyle name="Output 6 2 6 8" xfId="45960" xr:uid="{00000000-0005-0000-0000-000086B30000}"/>
    <cellStyle name="Output 6 2 6 9" xfId="45961" xr:uid="{00000000-0005-0000-0000-000087B30000}"/>
    <cellStyle name="Output 6 2 7" xfId="45962" xr:uid="{00000000-0005-0000-0000-000088B30000}"/>
    <cellStyle name="Output 6 2 7 10" xfId="45963" xr:uid="{00000000-0005-0000-0000-000089B30000}"/>
    <cellStyle name="Output 6 2 7 11" xfId="45964" xr:uid="{00000000-0005-0000-0000-00008AB30000}"/>
    <cellStyle name="Output 6 2 7 12" xfId="45965" xr:uid="{00000000-0005-0000-0000-00008BB30000}"/>
    <cellStyle name="Output 6 2 7 13" xfId="45966" xr:uid="{00000000-0005-0000-0000-00008CB30000}"/>
    <cellStyle name="Output 6 2 7 14" xfId="45967" xr:uid="{00000000-0005-0000-0000-00008DB30000}"/>
    <cellStyle name="Output 6 2 7 15" xfId="45968" xr:uid="{00000000-0005-0000-0000-00008EB30000}"/>
    <cellStyle name="Output 6 2 7 16" xfId="45969" xr:uid="{00000000-0005-0000-0000-00008FB30000}"/>
    <cellStyle name="Output 6 2 7 2" xfId="45970" xr:uid="{00000000-0005-0000-0000-000090B30000}"/>
    <cellStyle name="Output 6 2 7 3" xfId="45971" xr:uid="{00000000-0005-0000-0000-000091B30000}"/>
    <cellStyle name="Output 6 2 7 4" xfId="45972" xr:uid="{00000000-0005-0000-0000-000092B30000}"/>
    <cellStyle name="Output 6 2 7 5" xfId="45973" xr:uid="{00000000-0005-0000-0000-000093B30000}"/>
    <cellStyle name="Output 6 2 7 6" xfId="45974" xr:uid="{00000000-0005-0000-0000-000094B30000}"/>
    <cellStyle name="Output 6 2 7 7" xfId="45975" xr:uid="{00000000-0005-0000-0000-000095B30000}"/>
    <cellStyle name="Output 6 2 7 8" xfId="45976" xr:uid="{00000000-0005-0000-0000-000096B30000}"/>
    <cellStyle name="Output 6 2 7 9" xfId="45977" xr:uid="{00000000-0005-0000-0000-000097B30000}"/>
    <cellStyle name="Output 6 2 8" xfId="45978" xr:uid="{00000000-0005-0000-0000-000098B30000}"/>
    <cellStyle name="Output 6 2 8 10" xfId="45979" xr:uid="{00000000-0005-0000-0000-000099B30000}"/>
    <cellStyle name="Output 6 2 8 11" xfId="45980" xr:uid="{00000000-0005-0000-0000-00009AB30000}"/>
    <cellStyle name="Output 6 2 8 12" xfId="45981" xr:uid="{00000000-0005-0000-0000-00009BB30000}"/>
    <cellStyle name="Output 6 2 8 13" xfId="45982" xr:uid="{00000000-0005-0000-0000-00009CB30000}"/>
    <cellStyle name="Output 6 2 8 14" xfId="45983" xr:uid="{00000000-0005-0000-0000-00009DB30000}"/>
    <cellStyle name="Output 6 2 8 15" xfId="45984" xr:uid="{00000000-0005-0000-0000-00009EB30000}"/>
    <cellStyle name="Output 6 2 8 16" xfId="45985" xr:uid="{00000000-0005-0000-0000-00009FB30000}"/>
    <cellStyle name="Output 6 2 8 2" xfId="45986" xr:uid="{00000000-0005-0000-0000-0000A0B30000}"/>
    <cellStyle name="Output 6 2 8 3" xfId="45987" xr:uid="{00000000-0005-0000-0000-0000A1B30000}"/>
    <cellStyle name="Output 6 2 8 4" xfId="45988" xr:uid="{00000000-0005-0000-0000-0000A2B30000}"/>
    <cellStyle name="Output 6 2 8 5" xfId="45989" xr:uid="{00000000-0005-0000-0000-0000A3B30000}"/>
    <cellStyle name="Output 6 2 8 6" xfId="45990" xr:uid="{00000000-0005-0000-0000-0000A4B30000}"/>
    <cellStyle name="Output 6 2 8 7" xfId="45991" xr:uid="{00000000-0005-0000-0000-0000A5B30000}"/>
    <cellStyle name="Output 6 2 8 8" xfId="45992" xr:uid="{00000000-0005-0000-0000-0000A6B30000}"/>
    <cellStyle name="Output 6 2 8 9" xfId="45993" xr:uid="{00000000-0005-0000-0000-0000A7B30000}"/>
    <cellStyle name="Output 6 2 9" xfId="45994" xr:uid="{00000000-0005-0000-0000-0000A8B30000}"/>
    <cellStyle name="Output 6 2 9 10" xfId="45995" xr:uid="{00000000-0005-0000-0000-0000A9B30000}"/>
    <cellStyle name="Output 6 2 9 11" xfId="45996" xr:uid="{00000000-0005-0000-0000-0000AAB30000}"/>
    <cellStyle name="Output 6 2 9 12" xfId="45997" xr:uid="{00000000-0005-0000-0000-0000ABB30000}"/>
    <cellStyle name="Output 6 2 9 13" xfId="45998" xr:uid="{00000000-0005-0000-0000-0000ACB30000}"/>
    <cellStyle name="Output 6 2 9 14" xfId="45999" xr:uid="{00000000-0005-0000-0000-0000ADB30000}"/>
    <cellStyle name="Output 6 2 9 15" xfId="46000" xr:uid="{00000000-0005-0000-0000-0000AEB30000}"/>
    <cellStyle name="Output 6 2 9 16" xfId="46001" xr:uid="{00000000-0005-0000-0000-0000AFB30000}"/>
    <cellStyle name="Output 6 2 9 2" xfId="46002" xr:uid="{00000000-0005-0000-0000-0000B0B30000}"/>
    <cellStyle name="Output 6 2 9 3" xfId="46003" xr:uid="{00000000-0005-0000-0000-0000B1B30000}"/>
    <cellStyle name="Output 6 2 9 4" xfId="46004" xr:uid="{00000000-0005-0000-0000-0000B2B30000}"/>
    <cellStyle name="Output 6 2 9 5" xfId="46005" xr:uid="{00000000-0005-0000-0000-0000B3B30000}"/>
    <cellStyle name="Output 6 2 9 6" xfId="46006" xr:uid="{00000000-0005-0000-0000-0000B4B30000}"/>
    <cellStyle name="Output 6 2 9 7" xfId="46007" xr:uid="{00000000-0005-0000-0000-0000B5B30000}"/>
    <cellStyle name="Output 6 2 9 8" xfId="46008" xr:uid="{00000000-0005-0000-0000-0000B6B30000}"/>
    <cellStyle name="Output 6 2 9 9" xfId="46009" xr:uid="{00000000-0005-0000-0000-0000B7B30000}"/>
    <cellStyle name="Output 6 3" xfId="46010" xr:uid="{00000000-0005-0000-0000-0000B8B30000}"/>
    <cellStyle name="Output 6 3 10" xfId="46011" xr:uid="{00000000-0005-0000-0000-0000B9B30000}"/>
    <cellStyle name="Output 6 3 11" xfId="46012" xr:uid="{00000000-0005-0000-0000-0000BAB30000}"/>
    <cellStyle name="Output 6 3 12" xfId="46013" xr:uid="{00000000-0005-0000-0000-0000BBB30000}"/>
    <cellStyle name="Output 6 3 13" xfId="46014" xr:uid="{00000000-0005-0000-0000-0000BCB30000}"/>
    <cellStyle name="Output 6 3 14" xfId="46015" xr:uid="{00000000-0005-0000-0000-0000BDB30000}"/>
    <cellStyle name="Output 6 3 15" xfId="46016" xr:uid="{00000000-0005-0000-0000-0000BEB30000}"/>
    <cellStyle name="Output 6 3 16" xfId="46017" xr:uid="{00000000-0005-0000-0000-0000BFB30000}"/>
    <cellStyle name="Output 6 3 17" xfId="46018" xr:uid="{00000000-0005-0000-0000-0000C0B30000}"/>
    <cellStyle name="Output 6 3 18" xfId="46019" xr:uid="{00000000-0005-0000-0000-0000C1B30000}"/>
    <cellStyle name="Output 6 3 19" xfId="46020" xr:uid="{00000000-0005-0000-0000-0000C2B30000}"/>
    <cellStyle name="Output 6 3 2" xfId="46021" xr:uid="{00000000-0005-0000-0000-0000C3B30000}"/>
    <cellStyle name="Output 6 3 2 10" xfId="46022" xr:uid="{00000000-0005-0000-0000-0000C4B30000}"/>
    <cellStyle name="Output 6 3 2 11" xfId="46023" xr:uid="{00000000-0005-0000-0000-0000C5B30000}"/>
    <cellStyle name="Output 6 3 2 12" xfId="46024" xr:uid="{00000000-0005-0000-0000-0000C6B30000}"/>
    <cellStyle name="Output 6 3 2 13" xfId="46025" xr:uid="{00000000-0005-0000-0000-0000C7B30000}"/>
    <cellStyle name="Output 6 3 2 14" xfId="46026" xr:uid="{00000000-0005-0000-0000-0000C8B30000}"/>
    <cellStyle name="Output 6 3 2 15" xfId="46027" xr:uid="{00000000-0005-0000-0000-0000C9B30000}"/>
    <cellStyle name="Output 6 3 2 16" xfId="46028" xr:uid="{00000000-0005-0000-0000-0000CAB30000}"/>
    <cellStyle name="Output 6 3 2 17" xfId="46029" xr:uid="{00000000-0005-0000-0000-0000CBB30000}"/>
    <cellStyle name="Output 6 3 2 18" xfId="46030" xr:uid="{00000000-0005-0000-0000-0000CCB30000}"/>
    <cellStyle name="Output 6 3 2 19" xfId="46031" xr:uid="{00000000-0005-0000-0000-0000CDB30000}"/>
    <cellStyle name="Output 6 3 2 2" xfId="46032" xr:uid="{00000000-0005-0000-0000-0000CEB30000}"/>
    <cellStyle name="Output 6 3 2 2 10" xfId="46033" xr:uid="{00000000-0005-0000-0000-0000CFB30000}"/>
    <cellStyle name="Output 6 3 2 2 11" xfId="46034" xr:uid="{00000000-0005-0000-0000-0000D0B30000}"/>
    <cellStyle name="Output 6 3 2 2 12" xfId="46035" xr:uid="{00000000-0005-0000-0000-0000D1B30000}"/>
    <cellStyle name="Output 6 3 2 2 13" xfId="46036" xr:uid="{00000000-0005-0000-0000-0000D2B30000}"/>
    <cellStyle name="Output 6 3 2 2 14" xfId="46037" xr:uid="{00000000-0005-0000-0000-0000D3B30000}"/>
    <cellStyle name="Output 6 3 2 2 15" xfId="46038" xr:uid="{00000000-0005-0000-0000-0000D4B30000}"/>
    <cellStyle name="Output 6 3 2 2 16" xfId="46039" xr:uid="{00000000-0005-0000-0000-0000D5B30000}"/>
    <cellStyle name="Output 6 3 2 2 2" xfId="46040" xr:uid="{00000000-0005-0000-0000-0000D6B30000}"/>
    <cellStyle name="Output 6 3 2 2 3" xfId="46041" xr:uid="{00000000-0005-0000-0000-0000D7B30000}"/>
    <cellStyle name="Output 6 3 2 2 4" xfId="46042" xr:uid="{00000000-0005-0000-0000-0000D8B30000}"/>
    <cellStyle name="Output 6 3 2 2 5" xfId="46043" xr:uid="{00000000-0005-0000-0000-0000D9B30000}"/>
    <cellStyle name="Output 6 3 2 2 6" xfId="46044" xr:uid="{00000000-0005-0000-0000-0000DAB30000}"/>
    <cellStyle name="Output 6 3 2 2 7" xfId="46045" xr:uid="{00000000-0005-0000-0000-0000DBB30000}"/>
    <cellStyle name="Output 6 3 2 2 8" xfId="46046" xr:uid="{00000000-0005-0000-0000-0000DCB30000}"/>
    <cellStyle name="Output 6 3 2 2 9" xfId="46047" xr:uid="{00000000-0005-0000-0000-0000DDB30000}"/>
    <cellStyle name="Output 6 3 2 20" xfId="46048" xr:uid="{00000000-0005-0000-0000-0000DEB30000}"/>
    <cellStyle name="Output 6 3 2 21" xfId="46049" xr:uid="{00000000-0005-0000-0000-0000DFB30000}"/>
    <cellStyle name="Output 6 3 2 3" xfId="46050" xr:uid="{00000000-0005-0000-0000-0000E0B30000}"/>
    <cellStyle name="Output 6 3 2 3 10" xfId="46051" xr:uid="{00000000-0005-0000-0000-0000E1B30000}"/>
    <cellStyle name="Output 6 3 2 3 11" xfId="46052" xr:uid="{00000000-0005-0000-0000-0000E2B30000}"/>
    <cellStyle name="Output 6 3 2 3 12" xfId="46053" xr:uid="{00000000-0005-0000-0000-0000E3B30000}"/>
    <cellStyle name="Output 6 3 2 3 13" xfId="46054" xr:uid="{00000000-0005-0000-0000-0000E4B30000}"/>
    <cellStyle name="Output 6 3 2 3 14" xfId="46055" xr:uid="{00000000-0005-0000-0000-0000E5B30000}"/>
    <cellStyle name="Output 6 3 2 3 15" xfId="46056" xr:uid="{00000000-0005-0000-0000-0000E6B30000}"/>
    <cellStyle name="Output 6 3 2 3 16" xfId="46057" xr:uid="{00000000-0005-0000-0000-0000E7B30000}"/>
    <cellStyle name="Output 6 3 2 3 2" xfId="46058" xr:uid="{00000000-0005-0000-0000-0000E8B30000}"/>
    <cellStyle name="Output 6 3 2 3 3" xfId="46059" xr:uid="{00000000-0005-0000-0000-0000E9B30000}"/>
    <cellStyle name="Output 6 3 2 3 4" xfId="46060" xr:uid="{00000000-0005-0000-0000-0000EAB30000}"/>
    <cellStyle name="Output 6 3 2 3 5" xfId="46061" xr:uid="{00000000-0005-0000-0000-0000EBB30000}"/>
    <cellStyle name="Output 6 3 2 3 6" xfId="46062" xr:uid="{00000000-0005-0000-0000-0000ECB30000}"/>
    <cellStyle name="Output 6 3 2 3 7" xfId="46063" xr:uid="{00000000-0005-0000-0000-0000EDB30000}"/>
    <cellStyle name="Output 6 3 2 3 8" xfId="46064" xr:uid="{00000000-0005-0000-0000-0000EEB30000}"/>
    <cellStyle name="Output 6 3 2 3 9" xfId="46065" xr:uid="{00000000-0005-0000-0000-0000EFB30000}"/>
    <cellStyle name="Output 6 3 2 4" xfId="46066" xr:uid="{00000000-0005-0000-0000-0000F0B30000}"/>
    <cellStyle name="Output 6 3 2 4 10" xfId="46067" xr:uid="{00000000-0005-0000-0000-0000F1B30000}"/>
    <cellStyle name="Output 6 3 2 4 11" xfId="46068" xr:uid="{00000000-0005-0000-0000-0000F2B30000}"/>
    <cellStyle name="Output 6 3 2 4 12" xfId="46069" xr:uid="{00000000-0005-0000-0000-0000F3B30000}"/>
    <cellStyle name="Output 6 3 2 4 13" xfId="46070" xr:uid="{00000000-0005-0000-0000-0000F4B30000}"/>
    <cellStyle name="Output 6 3 2 4 14" xfId="46071" xr:uid="{00000000-0005-0000-0000-0000F5B30000}"/>
    <cellStyle name="Output 6 3 2 4 15" xfId="46072" xr:uid="{00000000-0005-0000-0000-0000F6B30000}"/>
    <cellStyle name="Output 6 3 2 4 16" xfId="46073" xr:uid="{00000000-0005-0000-0000-0000F7B30000}"/>
    <cellStyle name="Output 6 3 2 4 2" xfId="46074" xr:uid="{00000000-0005-0000-0000-0000F8B30000}"/>
    <cellStyle name="Output 6 3 2 4 3" xfId="46075" xr:uid="{00000000-0005-0000-0000-0000F9B30000}"/>
    <cellStyle name="Output 6 3 2 4 4" xfId="46076" xr:uid="{00000000-0005-0000-0000-0000FAB30000}"/>
    <cellStyle name="Output 6 3 2 4 5" xfId="46077" xr:uid="{00000000-0005-0000-0000-0000FBB30000}"/>
    <cellStyle name="Output 6 3 2 4 6" xfId="46078" xr:uid="{00000000-0005-0000-0000-0000FCB30000}"/>
    <cellStyle name="Output 6 3 2 4 7" xfId="46079" xr:uid="{00000000-0005-0000-0000-0000FDB30000}"/>
    <cellStyle name="Output 6 3 2 4 8" xfId="46080" xr:uid="{00000000-0005-0000-0000-0000FEB30000}"/>
    <cellStyle name="Output 6 3 2 4 9" xfId="46081" xr:uid="{00000000-0005-0000-0000-0000FFB30000}"/>
    <cellStyle name="Output 6 3 2 5" xfId="46082" xr:uid="{00000000-0005-0000-0000-000000B40000}"/>
    <cellStyle name="Output 6 3 2 5 10" xfId="46083" xr:uid="{00000000-0005-0000-0000-000001B40000}"/>
    <cellStyle name="Output 6 3 2 5 11" xfId="46084" xr:uid="{00000000-0005-0000-0000-000002B40000}"/>
    <cellStyle name="Output 6 3 2 5 12" xfId="46085" xr:uid="{00000000-0005-0000-0000-000003B40000}"/>
    <cellStyle name="Output 6 3 2 5 13" xfId="46086" xr:uid="{00000000-0005-0000-0000-000004B40000}"/>
    <cellStyle name="Output 6 3 2 5 14" xfId="46087" xr:uid="{00000000-0005-0000-0000-000005B40000}"/>
    <cellStyle name="Output 6 3 2 5 15" xfId="46088" xr:uid="{00000000-0005-0000-0000-000006B40000}"/>
    <cellStyle name="Output 6 3 2 5 2" xfId="46089" xr:uid="{00000000-0005-0000-0000-000007B40000}"/>
    <cellStyle name="Output 6 3 2 5 3" xfId="46090" xr:uid="{00000000-0005-0000-0000-000008B40000}"/>
    <cellStyle name="Output 6 3 2 5 4" xfId="46091" xr:uid="{00000000-0005-0000-0000-000009B40000}"/>
    <cellStyle name="Output 6 3 2 5 5" xfId="46092" xr:uid="{00000000-0005-0000-0000-00000AB40000}"/>
    <cellStyle name="Output 6 3 2 5 6" xfId="46093" xr:uid="{00000000-0005-0000-0000-00000BB40000}"/>
    <cellStyle name="Output 6 3 2 5 7" xfId="46094" xr:uid="{00000000-0005-0000-0000-00000CB40000}"/>
    <cellStyle name="Output 6 3 2 5 8" xfId="46095" xr:uid="{00000000-0005-0000-0000-00000DB40000}"/>
    <cellStyle name="Output 6 3 2 5 9" xfId="46096" xr:uid="{00000000-0005-0000-0000-00000EB40000}"/>
    <cellStyle name="Output 6 3 2 6" xfId="46097" xr:uid="{00000000-0005-0000-0000-00000FB40000}"/>
    <cellStyle name="Output 6 3 2 7" xfId="46098" xr:uid="{00000000-0005-0000-0000-000010B40000}"/>
    <cellStyle name="Output 6 3 2 8" xfId="46099" xr:uid="{00000000-0005-0000-0000-000011B40000}"/>
    <cellStyle name="Output 6 3 2 9" xfId="46100" xr:uid="{00000000-0005-0000-0000-000012B40000}"/>
    <cellStyle name="Output 6 3 20" xfId="46101" xr:uid="{00000000-0005-0000-0000-000013B40000}"/>
    <cellStyle name="Output 6 3 21" xfId="46102" xr:uid="{00000000-0005-0000-0000-000014B40000}"/>
    <cellStyle name="Output 6 3 22" xfId="46103" xr:uid="{00000000-0005-0000-0000-000015B40000}"/>
    <cellStyle name="Output 6 3 23" xfId="46104" xr:uid="{00000000-0005-0000-0000-000016B40000}"/>
    <cellStyle name="Output 6 3 3" xfId="46105" xr:uid="{00000000-0005-0000-0000-000017B40000}"/>
    <cellStyle name="Output 6 3 3 10" xfId="46106" xr:uid="{00000000-0005-0000-0000-000018B40000}"/>
    <cellStyle name="Output 6 3 3 11" xfId="46107" xr:uid="{00000000-0005-0000-0000-000019B40000}"/>
    <cellStyle name="Output 6 3 3 12" xfId="46108" xr:uid="{00000000-0005-0000-0000-00001AB40000}"/>
    <cellStyle name="Output 6 3 3 13" xfId="46109" xr:uid="{00000000-0005-0000-0000-00001BB40000}"/>
    <cellStyle name="Output 6 3 3 14" xfId="46110" xr:uid="{00000000-0005-0000-0000-00001CB40000}"/>
    <cellStyle name="Output 6 3 3 15" xfId="46111" xr:uid="{00000000-0005-0000-0000-00001DB40000}"/>
    <cellStyle name="Output 6 3 3 16" xfId="46112" xr:uid="{00000000-0005-0000-0000-00001EB40000}"/>
    <cellStyle name="Output 6 3 3 17" xfId="46113" xr:uid="{00000000-0005-0000-0000-00001FB40000}"/>
    <cellStyle name="Output 6 3 3 18" xfId="46114" xr:uid="{00000000-0005-0000-0000-000020B40000}"/>
    <cellStyle name="Output 6 3 3 19" xfId="46115" xr:uid="{00000000-0005-0000-0000-000021B40000}"/>
    <cellStyle name="Output 6 3 3 2" xfId="46116" xr:uid="{00000000-0005-0000-0000-000022B40000}"/>
    <cellStyle name="Output 6 3 3 2 10" xfId="46117" xr:uid="{00000000-0005-0000-0000-000023B40000}"/>
    <cellStyle name="Output 6 3 3 2 11" xfId="46118" xr:uid="{00000000-0005-0000-0000-000024B40000}"/>
    <cellStyle name="Output 6 3 3 2 12" xfId="46119" xr:uid="{00000000-0005-0000-0000-000025B40000}"/>
    <cellStyle name="Output 6 3 3 2 13" xfId="46120" xr:uid="{00000000-0005-0000-0000-000026B40000}"/>
    <cellStyle name="Output 6 3 3 2 14" xfId="46121" xr:uid="{00000000-0005-0000-0000-000027B40000}"/>
    <cellStyle name="Output 6 3 3 2 15" xfId="46122" xr:uid="{00000000-0005-0000-0000-000028B40000}"/>
    <cellStyle name="Output 6 3 3 2 16" xfId="46123" xr:uid="{00000000-0005-0000-0000-000029B40000}"/>
    <cellStyle name="Output 6 3 3 2 2" xfId="46124" xr:uid="{00000000-0005-0000-0000-00002AB40000}"/>
    <cellStyle name="Output 6 3 3 2 3" xfId="46125" xr:uid="{00000000-0005-0000-0000-00002BB40000}"/>
    <cellStyle name="Output 6 3 3 2 4" xfId="46126" xr:uid="{00000000-0005-0000-0000-00002CB40000}"/>
    <cellStyle name="Output 6 3 3 2 5" xfId="46127" xr:uid="{00000000-0005-0000-0000-00002DB40000}"/>
    <cellStyle name="Output 6 3 3 2 6" xfId="46128" xr:uid="{00000000-0005-0000-0000-00002EB40000}"/>
    <cellStyle name="Output 6 3 3 2 7" xfId="46129" xr:uid="{00000000-0005-0000-0000-00002FB40000}"/>
    <cellStyle name="Output 6 3 3 2 8" xfId="46130" xr:uid="{00000000-0005-0000-0000-000030B40000}"/>
    <cellStyle name="Output 6 3 3 2 9" xfId="46131" xr:uid="{00000000-0005-0000-0000-000031B40000}"/>
    <cellStyle name="Output 6 3 3 20" xfId="46132" xr:uid="{00000000-0005-0000-0000-000032B40000}"/>
    <cellStyle name="Output 6 3 3 21" xfId="46133" xr:uid="{00000000-0005-0000-0000-000033B40000}"/>
    <cellStyle name="Output 6 3 3 3" xfId="46134" xr:uid="{00000000-0005-0000-0000-000034B40000}"/>
    <cellStyle name="Output 6 3 3 3 10" xfId="46135" xr:uid="{00000000-0005-0000-0000-000035B40000}"/>
    <cellStyle name="Output 6 3 3 3 11" xfId="46136" xr:uid="{00000000-0005-0000-0000-000036B40000}"/>
    <cellStyle name="Output 6 3 3 3 12" xfId="46137" xr:uid="{00000000-0005-0000-0000-000037B40000}"/>
    <cellStyle name="Output 6 3 3 3 13" xfId="46138" xr:uid="{00000000-0005-0000-0000-000038B40000}"/>
    <cellStyle name="Output 6 3 3 3 14" xfId="46139" xr:uid="{00000000-0005-0000-0000-000039B40000}"/>
    <cellStyle name="Output 6 3 3 3 15" xfId="46140" xr:uid="{00000000-0005-0000-0000-00003AB40000}"/>
    <cellStyle name="Output 6 3 3 3 16" xfId="46141" xr:uid="{00000000-0005-0000-0000-00003BB40000}"/>
    <cellStyle name="Output 6 3 3 3 2" xfId="46142" xr:uid="{00000000-0005-0000-0000-00003CB40000}"/>
    <cellStyle name="Output 6 3 3 3 3" xfId="46143" xr:uid="{00000000-0005-0000-0000-00003DB40000}"/>
    <cellStyle name="Output 6 3 3 3 4" xfId="46144" xr:uid="{00000000-0005-0000-0000-00003EB40000}"/>
    <cellStyle name="Output 6 3 3 3 5" xfId="46145" xr:uid="{00000000-0005-0000-0000-00003FB40000}"/>
    <cellStyle name="Output 6 3 3 3 6" xfId="46146" xr:uid="{00000000-0005-0000-0000-000040B40000}"/>
    <cellStyle name="Output 6 3 3 3 7" xfId="46147" xr:uid="{00000000-0005-0000-0000-000041B40000}"/>
    <cellStyle name="Output 6 3 3 3 8" xfId="46148" xr:uid="{00000000-0005-0000-0000-000042B40000}"/>
    <cellStyle name="Output 6 3 3 3 9" xfId="46149" xr:uid="{00000000-0005-0000-0000-000043B40000}"/>
    <cellStyle name="Output 6 3 3 4" xfId="46150" xr:uid="{00000000-0005-0000-0000-000044B40000}"/>
    <cellStyle name="Output 6 3 3 4 10" xfId="46151" xr:uid="{00000000-0005-0000-0000-000045B40000}"/>
    <cellStyle name="Output 6 3 3 4 11" xfId="46152" xr:uid="{00000000-0005-0000-0000-000046B40000}"/>
    <cellStyle name="Output 6 3 3 4 12" xfId="46153" xr:uid="{00000000-0005-0000-0000-000047B40000}"/>
    <cellStyle name="Output 6 3 3 4 13" xfId="46154" xr:uid="{00000000-0005-0000-0000-000048B40000}"/>
    <cellStyle name="Output 6 3 3 4 14" xfId="46155" xr:uid="{00000000-0005-0000-0000-000049B40000}"/>
    <cellStyle name="Output 6 3 3 4 15" xfId="46156" xr:uid="{00000000-0005-0000-0000-00004AB40000}"/>
    <cellStyle name="Output 6 3 3 4 16" xfId="46157" xr:uid="{00000000-0005-0000-0000-00004BB40000}"/>
    <cellStyle name="Output 6 3 3 4 2" xfId="46158" xr:uid="{00000000-0005-0000-0000-00004CB40000}"/>
    <cellStyle name="Output 6 3 3 4 3" xfId="46159" xr:uid="{00000000-0005-0000-0000-00004DB40000}"/>
    <cellStyle name="Output 6 3 3 4 4" xfId="46160" xr:uid="{00000000-0005-0000-0000-00004EB40000}"/>
    <cellStyle name="Output 6 3 3 4 5" xfId="46161" xr:uid="{00000000-0005-0000-0000-00004FB40000}"/>
    <cellStyle name="Output 6 3 3 4 6" xfId="46162" xr:uid="{00000000-0005-0000-0000-000050B40000}"/>
    <cellStyle name="Output 6 3 3 4 7" xfId="46163" xr:uid="{00000000-0005-0000-0000-000051B40000}"/>
    <cellStyle name="Output 6 3 3 4 8" xfId="46164" xr:uid="{00000000-0005-0000-0000-000052B40000}"/>
    <cellStyle name="Output 6 3 3 4 9" xfId="46165" xr:uid="{00000000-0005-0000-0000-000053B40000}"/>
    <cellStyle name="Output 6 3 3 5" xfId="46166" xr:uid="{00000000-0005-0000-0000-000054B40000}"/>
    <cellStyle name="Output 6 3 3 5 10" xfId="46167" xr:uid="{00000000-0005-0000-0000-000055B40000}"/>
    <cellStyle name="Output 6 3 3 5 11" xfId="46168" xr:uid="{00000000-0005-0000-0000-000056B40000}"/>
    <cellStyle name="Output 6 3 3 5 12" xfId="46169" xr:uid="{00000000-0005-0000-0000-000057B40000}"/>
    <cellStyle name="Output 6 3 3 5 13" xfId="46170" xr:uid="{00000000-0005-0000-0000-000058B40000}"/>
    <cellStyle name="Output 6 3 3 5 14" xfId="46171" xr:uid="{00000000-0005-0000-0000-000059B40000}"/>
    <cellStyle name="Output 6 3 3 5 15" xfId="46172" xr:uid="{00000000-0005-0000-0000-00005AB40000}"/>
    <cellStyle name="Output 6 3 3 5 2" xfId="46173" xr:uid="{00000000-0005-0000-0000-00005BB40000}"/>
    <cellStyle name="Output 6 3 3 5 3" xfId="46174" xr:uid="{00000000-0005-0000-0000-00005CB40000}"/>
    <cellStyle name="Output 6 3 3 5 4" xfId="46175" xr:uid="{00000000-0005-0000-0000-00005DB40000}"/>
    <cellStyle name="Output 6 3 3 5 5" xfId="46176" xr:uid="{00000000-0005-0000-0000-00005EB40000}"/>
    <cellStyle name="Output 6 3 3 5 6" xfId="46177" xr:uid="{00000000-0005-0000-0000-00005FB40000}"/>
    <cellStyle name="Output 6 3 3 5 7" xfId="46178" xr:uid="{00000000-0005-0000-0000-000060B40000}"/>
    <cellStyle name="Output 6 3 3 5 8" xfId="46179" xr:uid="{00000000-0005-0000-0000-000061B40000}"/>
    <cellStyle name="Output 6 3 3 5 9" xfId="46180" xr:uid="{00000000-0005-0000-0000-000062B40000}"/>
    <cellStyle name="Output 6 3 3 6" xfId="46181" xr:uid="{00000000-0005-0000-0000-000063B40000}"/>
    <cellStyle name="Output 6 3 3 7" xfId="46182" xr:uid="{00000000-0005-0000-0000-000064B40000}"/>
    <cellStyle name="Output 6 3 3 8" xfId="46183" xr:uid="{00000000-0005-0000-0000-000065B40000}"/>
    <cellStyle name="Output 6 3 3 9" xfId="46184" xr:uid="{00000000-0005-0000-0000-000066B40000}"/>
    <cellStyle name="Output 6 3 4" xfId="46185" xr:uid="{00000000-0005-0000-0000-000067B40000}"/>
    <cellStyle name="Output 6 3 4 10" xfId="46186" xr:uid="{00000000-0005-0000-0000-000068B40000}"/>
    <cellStyle name="Output 6 3 4 11" xfId="46187" xr:uid="{00000000-0005-0000-0000-000069B40000}"/>
    <cellStyle name="Output 6 3 4 12" xfId="46188" xr:uid="{00000000-0005-0000-0000-00006AB40000}"/>
    <cellStyle name="Output 6 3 4 13" xfId="46189" xr:uid="{00000000-0005-0000-0000-00006BB40000}"/>
    <cellStyle name="Output 6 3 4 14" xfId="46190" xr:uid="{00000000-0005-0000-0000-00006CB40000}"/>
    <cellStyle name="Output 6 3 4 15" xfId="46191" xr:uid="{00000000-0005-0000-0000-00006DB40000}"/>
    <cellStyle name="Output 6 3 4 16" xfId="46192" xr:uid="{00000000-0005-0000-0000-00006EB40000}"/>
    <cellStyle name="Output 6 3 4 2" xfId="46193" xr:uid="{00000000-0005-0000-0000-00006FB40000}"/>
    <cellStyle name="Output 6 3 4 3" xfId="46194" xr:uid="{00000000-0005-0000-0000-000070B40000}"/>
    <cellStyle name="Output 6 3 4 4" xfId="46195" xr:uid="{00000000-0005-0000-0000-000071B40000}"/>
    <cellStyle name="Output 6 3 4 5" xfId="46196" xr:uid="{00000000-0005-0000-0000-000072B40000}"/>
    <cellStyle name="Output 6 3 4 6" xfId="46197" xr:uid="{00000000-0005-0000-0000-000073B40000}"/>
    <cellStyle name="Output 6 3 4 7" xfId="46198" xr:uid="{00000000-0005-0000-0000-000074B40000}"/>
    <cellStyle name="Output 6 3 4 8" xfId="46199" xr:uid="{00000000-0005-0000-0000-000075B40000}"/>
    <cellStyle name="Output 6 3 4 9" xfId="46200" xr:uid="{00000000-0005-0000-0000-000076B40000}"/>
    <cellStyle name="Output 6 3 5" xfId="46201" xr:uid="{00000000-0005-0000-0000-000077B40000}"/>
    <cellStyle name="Output 6 3 5 10" xfId="46202" xr:uid="{00000000-0005-0000-0000-000078B40000}"/>
    <cellStyle name="Output 6 3 5 11" xfId="46203" xr:uid="{00000000-0005-0000-0000-000079B40000}"/>
    <cellStyle name="Output 6 3 5 12" xfId="46204" xr:uid="{00000000-0005-0000-0000-00007AB40000}"/>
    <cellStyle name="Output 6 3 5 13" xfId="46205" xr:uid="{00000000-0005-0000-0000-00007BB40000}"/>
    <cellStyle name="Output 6 3 5 14" xfId="46206" xr:uid="{00000000-0005-0000-0000-00007CB40000}"/>
    <cellStyle name="Output 6 3 5 15" xfId="46207" xr:uid="{00000000-0005-0000-0000-00007DB40000}"/>
    <cellStyle name="Output 6 3 5 16" xfId="46208" xr:uid="{00000000-0005-0000-0000-00007EB40000}"/>
    <cellStyle name="Output 6 3 5 2" xfId="46209" xr:uid="{00000000-0005-0000-0000-00007FB40000}"/>
    <cellStyle name="Output 6 3 5 3" xfId="46210" xr:uid="{00000000-0005-0000-0000-000080B40000}"/>
    <cellStyle name="Output 6 3 5 4" xfId="46211" xr:uid="{00000000-0005-0000-0000-000081B40000}"/>
    <cellStyle name="Output 6 3 5 5" xfId="46212" xr:uid="{00000000-0005-0000-0000-000082B40000}"/>
    <cellStyle name="Output 6 3 5 6" xfId="46213" xr:uid="{00000000-0005-0000-0000-000083B40000}"/>
    <cellStyle name="Output 6 3 5 7" xfId="46214" xr:uid="{00000000-0005-0000-0000-000084B40000}"/>
    <cellStyle name="Output 6 3 5 8" xfId="46215" xr:uid="{00000000-0005-0000-0000-000085B40000}"/>
    <cellStyle name="Output 6 3 5 9" xfId="46216" xr:uid="{00000000-0005-0000-0000-000086B40000}"/>
    <cellStyle name="Output 6 3 6" xfId="46217" xr:uid="{00000000-0005-0000-0000-000087B40000}"/>
    <cellStyle name="Output 6 3 6 10" xfId="46218" xr:uid="{00000000-0005-0000-0000-000088B40000}"/>
    <cellStyle name="Output 6 3 6 11" xfId="46219" xr:uid="{00000000-0005-0000-0000-000089B40000}"/>
    <cellStyle name="Output 6 3 6 12" xfId="46220" xr:uid="{00000000-0005-0000-0000-00008AB40000}"/>
    <cellStyle name="Output 6 3 6 13" xfId="46221" xr:uid="{00000000-0005-0000-0000-00008BB40000}"/>
    <cellStyle name="Output 6 3 6 14" xfId="46222" xr:uid="{00000000-0005-0000-0000-00008CB40000}"/>
    <cellStyle name="Output 6 3 6 15" xfId="46223" xr:uid="{00000000-0005-0000-0000-00008DB40000}"/>
    <cellStyle name="Output 6 3 6 16" xfId="46224" xr:uid="{00000000-0005-0000-0000-00008EB40000}"/>
    <cellStyle name="Output 6 3 6 2" xfId="46225" xr:uid="{00000000-0005-0000-0000-00008FB40000}"/>
    <cellStyle name="Output 6 3 6 3" xfId="46226" xr:uid="{00000000-0005-0000-0000-000090B40000}"/>
    <cellStyle name="Output 6 3 6 4" xfId="46227" xr:uid="{00000000-0005-0000-0000-000091B40000}"/>
    <cellStyle name="Output 6 3 6 5" xfId="46228" xr:uid="{00000000-0005-0000-0000-000092B40000}"/>
    <cellStyle name="Output 6 3 6 6" xfId="46229" xr:uid="{00000000-0005-0000-0000-000093B40000}"/>
    <cellStyle name="Output 6 3 6 7" xfId="46230" xr:uid="{00000000-0005-0000-0000-000094B40000}"/>
    <cellStyle name="Output 6 3 6 8" xfId="46231" xr:uid="{00000000-0005-0000-0000-000095B40000}"/>
    <cellStyle name="Output 6 3 6 9" xfId="46232" xr:uid="{00000000-0005-0000-0000-000096B40000}"/>
    <cellStyle name="Output 6 3 7" xfId="46233" xr:uid="{00000000-0005-0000-0000-000097B40000}"/>
    <cellStyle name="Output 6 3 7 10" xfId="46234" xr:uid="{00000000-0005-0000-0000-000098B40000}"/>
    <cellStyle name="Output 6 3 7 11" xfId="46235" xr:uid="{00000000-0005-0000-0000-000099B40000}"/>
    <cellStyle name="Output 6 3 7 12" xfId="46236" xr:uid="{00000000-0005-0000-0000-00009AB40000}"/>
    <cellStyle name="Output 6 3 7 13" xfId="46237" xr:uid="{00000000-0005-0000-0000-00009BB40000}"/>
    <cellStyle name="Output 6 3 7 14" xfId="46238" xr:uid="{00000000-0005-0000-0000-00009CB40000}"/>
    <cellStyle name="Output 6 3 7 15" xfId="46239" xr:uid="{00000000-0005-0000-0000-00009DB40000}"/>
    <cellStyle name="Output 6 3 7 2" xfId="46240" xr:uid="{00000000-0005-0000-0000-00009EB40000}"/>
    <cellStyle name="Output 6 3 7 3" xfId="46241" xr:uid="{00000000-0005-0000-0000-00009FB40000}"/>
    <cellStyle name="Output 6 3 7 4" xfId="46242" xr:uid="{00000000-0005-0000-0000-0000A0B40000}"/>
    <cellStyle name="Output 6 3 7 5" xfId="46243" xr:uid="{00000000-0005-0000-0000-0000A1B40000}"/>
    <cellStyle name="Output 6 3 7 6" xfId="46244" xr:uid="{00000000-0005-0000-0000-0000A2B40000}"/>
    <cellStyle name="Output 6 3 7 7" xfId="46245" xr:uid="{00000000-0005-0000-0000-0000A3B40000}"/>
    <cellStyle name="Output 6 3 7 8" xfId="46246" xr:uid="{00000000-0005-0000-0000-0000A4B40000}"/>
    <cellStyle name="Output 6 3 7 9" xfId="46247" xr:uid="{00000000-0005-0000-0000-0000A5B40000}"/>
    <cellStyle name="Output 6 3 8" xfId="46248" xr:uid="{00000000-0005-0000-0000-0000A6B40000}"/>
    <cellStyle name="Output 6 3 9" xfId="46249" xr:uid="{00000000-0005-0000-0000-0000A7B40000}"/>
    <cellStyle name="Output 6 4" xfId="46250" xr:uid="{00000000-0005-0000-0000-0000A8B40000}"/>
    <cellStyle name="Output 6 4 10" xfId="46251" xr:uid="{00000000-0005-0000-0000-0000A9B40000}"/>
    <cellStyle name="Output 6 4 11" xfId="46252" xr:uid="{00000000-0005-0000-0000-0000AAB40000}"/>
    <cellStyle name="Output 6 4 12" xfId="46253" xr:uid="{00000000-0005-0000-0000-0000ABB40000}"/>
    <cellStyle name="Output 6 4 13" xfId="46254" xr:uid="{00000000-0005-0000-0000-0000ACB40000}"/>
    <cellStyle name="Output 6 4 14" xfId="46255" xr:uid="{00000000-0005-0000-0000-0000ADB40000}"/>
    <cellStyle name="Output 6 4 15" xfId="46256" xr:uid="{00000000-0005-0000-0000-0000AEB40000}"/>
    <cellStyle name="Output 6 4 16" xfId="46257" xr:uid="{00000000-0005-0000-0000-0000AFB40000}"/>
    <cellStyle name="Output 6 4 17" xfId="46258" xr:uid="{00000000-0005-0000-0000-0000B0B40000}"/>
    <cellStyle name="Output 6 4 18" xfId="46259" xr:uid="{00000000-0005-0000-0000-0000B1B40000}"/>
    <cellStyle name="Output 6 4 19" xfId="46260" xr:uid="{00000000-0005-0000-0000-0000B2B40000}"/>
    <cellStyle name="Output 6 4 2" xfId="46261" xr:uid="{00000000-0005-0000-0000-0000B3B40000}"/>
    <cellStyle name="Output 6 4 2 10" xfId="46262" xr:uid="{00000000-0005-0000-0000-0000B4B40000}"/>
    <cellStyle name="Output 6 4 2 11" xfId="46263" xr:uid="{00000000-0005-0000-0000-0000B5B40000}"/>
    <cellStyle name="Output 6 4 2 12" xfId="46264" xr:uid="{00000000-0005-0000-0000-0000B6B40000}"/>
    <cellStyle name="Output 6 4 2 13" xfId="46265" xr:uid="{00000000-0005-0000-0000-0000B7B40000}"/>
    <cellStyle name="Output 6 4 2 14" xfId="46266" xr:uid="{00000000-0005-0000-0000-0000B8B40000}"/>
    <cellStyle name="Output 6 4 2 15" xfId="46267" xr:uid="{00000000-0005-0000-0000-0000B9B40000}"/>
    <cellStyle name="Output 6 4 2 16" xfId="46268" xr:uid="{00000000-0005-0000-0000-0000BAB40000}"/>
    <cellStyle name="Output 6 4 2 17" xfId="46269" xr:uid="{00000000-0005-0000-0000-0000BBB40000}"/>
    <cellStyle name="Output 6 4 2 18" xfId="46270" xr:uid="{00000000-0005-0000-0000-0000BCB40000}"/>
    <cellStyle name="Output 6 4 2 19" xfId="46271" xr:uid="{00000000-0005-0000-0000-0000BDB40000}"/>
    <cellStyle name="Output 6 4 2 2" xfId="46272" xr:uid="{00000000-0005-0000-0000-0000BEB40000}"/>
    <cellStyle name="Output 6 4 2 2 10" xfId="46273" xr:uid="{00000000-0005-0000-0000-0000BFB40000}"/>
    <cellStyle name="Output 6 4 2 2 11" xfId="46274" xr:uid="{00000000-0005-0000-0000-0000C0B40000}"/>
    <cellStyle name="Output 6 4 2 2 12" xfId="46275" xr:uid="{00000000-0005-0000-0000-0000C1B40000}"/>
    <cellStyle name="Output 6 4 2 2 13" xfId="46276" xr:uid="{00000000-0005-0000-0000-0000C2B40000}"/>
    <cellStyle name="Output 6 4 2 2 14" xfId="46277" xr:uid="{00000000-0005-0000-0000-0000C3B40000}"/>
    <cellStyle name="Output 6 4 2 2 15" xfId="46278" xr:uid="{00000000-0005-0000-0000-0000C4B40000}"/>
    <cellStyle name="Output 6 4 2 2 16" xfId="46279" xr:uid="{00000000-0005-0000-0000-0000C5B40000}"/>
    <cellStyle name="Output 6 4 2 2 2" xfId="46280" xr:uid="{00000000-0005-0000-0000-0000C6B40000}"/>
    <cellStyle name="Output 6 4 2 2 3" xfId="46281" xr:uid="{00000000-0005-0000-0000-0000C7B40000}"/>
    <cellStyle name="Output 6 4 2 2 4" xfId="46282" xr:uid="{00000000-0005-0000-0000-0000C8B40000}"/>
    <cellStyle name="Output 6 4 2 2 5" xfId="46283" xr:uid="{00000000-0005-0000-0000-0000C9B40000}"/>
    <cellStyle name="Output 6 4 2 2 6" xfId="46284" xr:uid="{00000000-0005-0000-0000-0000CAB40000}"/>
    <cellStyle name="Output 6 4 2 2 7" xfId="46285" xr:uid="{00000000-0005-0000-0000-0000CBB40000}"/>
    <cellStyle name="Output 6 4 2 2 8" xfId="46286" xr:uid="{00000000-0005-0000-0000-0000CCB40000}"/>
    <cellStyle name="Output 6 4 2 2 9" xfId="46287" xr:uid="{00000000-0005-0000-0000-0000CDB40000}"/>
    <cellStyle name="Output 6 4 2 20" xfId="46288" xr:uid="{00000000-0005-0000-0000-0000CEB40000}"/>
    <cellStyle name="Output 6 4 2 21" xfId="46289" xr:uid="{00000000-0005-0000-0000-0000CFB40000}"/>
    <cellStyle name="Output 6 4 2 3" xfId="46290" xr:uid="{00000000-0005-0000-0000-0000D0B40000}"/>
    <cellStyle name="Output 6 4 2 3 10" xfId="46291" xr:uid="{00000000-0005-0000-0000-0000D1B40000}"/>
    <cellStyle name="Output 6 4 2 3 11" xfId="46292" xr:uid="{00000000-0005-0000-0000-0000D2B40000}"/>
    <cellStyle name="Output 6 4 2 3 12" xfId="46293" xr:uid="{00000000-0005-0000-0000-0000D3B40000}"/>
    <cellStyle name="Output 6 4 2 3 13" xfId="46294" xr:uid="{00000000-0005-0000-0000-0000D4B40000}"/>
    <cellStyle name="Output 6 4 2 3 14" xfId="46295" xr:uid="{00000000-0005-0000-0000-0000D5B40000}"/>
    <cellStyle name="Output 6 4 2 3 15" xfId="46296" xr:uid="{00000000-0005-0000-0000-0000D6B40000}"/>
    <cellStyle name="Output 6 4 2 3 16" xfId="46297" xr:uid="{00000000-0005-0000-0000-0000D7B40000}"/>
    <cellStyle name="Output 6 4 2 3 2" xfId="46298" xr:uid="{00000000-0005-0000-0000-0000D8B40000}"/>
    <cellStyle name="Output 6 4 2 3 3" xfId="46299" xr:uid="{00000000-0005-0000-0000-0000D9B40000}"/>
    <cellStyle name="Output 6 4 2 3 4" xfId="46300" xr:uid="{00000000-0005-0000-0000-0000DAB40000}"/>
    <cellStyle name="Output 6 4 2 3 5" xfId="46301" xr:uid="{00000000-0005-0000-0000-0000DBB40000}"/>
    <cellStyle name="Output 6 4 2 3 6" xfId="46302" xr:uid="{00000000-0005-0000-0000-0000DCB40000}"/>
    <cellStyle name="Output 6 4 2 3 7" xfId="46303" xr:uid="{00000000-0005-0000-0000-0000DDB40000}"/>
    <cellStyle name="Output 6 4 2 3 8" xfId="46304" xr:uid="{00000000-0005-0000-0000-0000DEB40000}"/>
    <cellStyle name="Output 6 4 2 3 9" xfId="46305" xr:uid="{00000000-0005-0000-0000-0000DFB40000}"/>
    <cellStyle name="Output 6 4 2 4" xfId="46306" xr:uid="{00000000-0005-0000-0000-0000E0B40000}"/>
    <cellStyle name="Output 6 4 2 4 10" xfId="46307" xr:uid="{00000000-0005-0000-0000-0000E1B40000}"/>
    <cellStyle name="Output 6 4 2 4 11" xfId="46308" xr:uid="{00000000-0005-0000-0000-0000E2B40000}"/>
    <cellStyle name="Output 6 4 2 4 12" xfId="46309" xr:uid="{00000000-0005-0000-0000-0000E3B40000}"/>
    <cellStyle name="Output 6 4 2 4 13" xfId="46310" xr:uid="{00000000-0005-0000-0000-0000E4B40000}"/>
    <cellStyle name="Output 6 4 2 4 14" xfId="46311" xr:uid="{00000000-0005-0000-0000-0000E5B40000}"/>
    <cellStyle name="Output 6 4 2 4 15" xfId="46312" xr:uid="{00000000-0005-0000-0000-0000E6B40000}"/>
    <cellStyle name="Output 6 4 2 4 16" xfId="46313" xr:uid="{00000000-0005-0000-0000-0000E7B40000}"/>
    <cellStyle name="Output 6 4 2 4 2" xfId="46314" xr:uid="{00000000-0005-0000-0000-0000E8B40000}"/>
    <cellStyle name="Output 6 4 2 4 3" xfId="46315" xr:uid="{00000000-0005-0000-0000-0000E9B40000}"/>
    <cellStyle name="Output 6 4 2 4 4" xfId="46316" xr:uid="{00000000-0005-0000-0000-0000EAB40000}"/>
    <cellStyle name="Output 6 4 2 4 5" xfId="46317" xr:uid="{00000000-0005-0000-0000-0000EBB40000}"/>
    <cellStyle name="Output 6 4 2 4 6" xfId="46318" xr:uid="{00000000-0005-0000-0000-0000ECB40000}"/>
    <cellStyle name="Output 6 4 2 4 7" xfId="46319" xr:uid="{00000000-0005-0000-0000-0000EDB40000}"/>
    <cellStyle name="Output 6 4 2 4 8" xfId="46320" xr:uid="{00000000-0005-0000-0000-0000EEB40000}"/>
    <cellStyle name="Output 6 4 2 4 9" xfId="46321" xr:uid="{00000000-0005-0000-0000-0000EFB40000}"/>
    <cellStyle name="Output 6 4 2 5" xfId="46322" xr:uid="{00000000-0005-0000-0000-0000F0B40000}"/>
    <cellStyle name="Output 6 4 2 5 10" xfId="46323" xr:uid="{00000000-0005-0000-0000-0000F1B40000}"/>
    <cellStyle name="Output 6 4 2 5 11" xfId="46324" xr:uid="{00000000-0005-0000-0000-0000F2B40000}"/>
    <cellStyle name="Output 6 4 2 5 12" xfId="46325" xr:uid="{00000000-0005-0000-0000-0000F3B40000}"/>
    <cellStyle name="Output 6 4 2 5 13" xfId="46326" xr:uid="{00000000-0005-0000-0000-0000F4B40000}"/>
    <cellStyle name="Output 6 4 2 5 14" xfId="46327" xr:uid="{00000000-0005-0000-0000-0000F5B40000}"/>
    <cellStyle name="Output 6 4 2 5 15" xfId="46328" xr:uid="{00000000-0005-0000-0000-0000F6B40000}"/>
    <cellStyle name="Output 6 4 2 5 2" xfId="46329" xr:uid="{00000000-0005-0000-0000-0000F7B40000}"/>
    <cellStyle name="Output 6 4 2 5 3" xfId="46330" xr:uid="{00000000-0005-0000-0000-0000F8B40000}"/>
    <cellStyle name="Output 6 4 2 5 4" xfId="46331" xr:uid="{00000000-0005-0000-0000-0000F9B40000}"/>
    <cellStyle name="Output 6 4 2 5 5" xfId="46332" xr:uid="{00000000-0005-0000-0000-0000FAB40000}"/>
    <cellStyle name="Output 6 4 2 5 6" xfId="46333" xr:uid="{00000000-0005-0000-0000-0000FBB40000}"/>
    <cellStyle name="Output 6 4 2 5 7" xfId="46334" xr:uid="{00000000-0005-0000-0000-0000FCB40000}"/>
    <cellStyle name="Output 6 4 2 5 8" xfId="46335" xr:uid="{00000000-0005-0000-0000-0000FDB40000}"/>
    <cellStyle name="Output 6 4 2 5 9" xfId="46336" xr:uid="{00000000-0005-0000-0000-0000FEB40000}"/>
    <cellStyle name="Output 6 4 2 6" xfId="46337" xr:uid="{00000000-0005-0000-0000-0000FFB40000}"/>
    <cellStyle name="Output 6 4 2 7" xfId="46338" xr:uid="{00000000-0005-0000-0000-000000B50000}"/>
    <cellStyle name="Output 6 4 2 8" xfId="46339" xr:uid="{00000000-0005-0000-0000-000001B50000}"/>
    <cellStyle name="Output 6 4 2 9" xfId="46340" xr:uid="{00000000-0005-0000-0000-000002B50000}"/>
    <cellStyle name="Output 6 4 20" xfId="46341" xr:uid="{00000000-0005-0000-0000-000003B50000}"/>
    <cellStyle name="Output 6 4 21" xfId="46342" xr:uid="{00000000-0005-0000-0000-000004B50000}"/>
    <cellStyle name="Output 6 4 22" xfId="46343" xr:uid="{00000000-0005-0000-0000-000005B50000}"/>
    <cellStyle name="Output 6 4 23" xfId="46344" xr:uid="{00000000-0005-0000-0000-000006B50000}"/>
    <cellStyle name="Output 6 4 3" xfId="46345" xr:uid="{00000000-0005-0000-0000-000007B50000}"/>
    <cellStyle name="Output 6 4 3 10" xfId="46346" xr:uid="{00000000-0005-0000-0000-000008B50000}"/>
    <cellStyle name="Output 6 4 3 11" xfId="46347" xr:uid="{00000000-0005-0000-0000-000009B50000}"/>
    <cellStyle name="Output 6 4 3 12" xfId="46348" xr:uid="{00000000-0005-0000-0000-00000AB50000}"/>
    <cellStyle name="Output 6 4 3 13" xfId="46349" xr:uid="{00000000-0005-0000-0000-00000BB50000}"/>
    <cellStyle name="Output 6 4 3 14" xfId="46350" xr:uid="{00000000-0005-0000-0000-00000CB50000}"/>
    <cellStyle name="Output 6 4 3 15" xfId="46351" xr:uid="{00000000-0005-0000-0000-00000DB50000}"/>
    <cellStyle name="Output 6 4 3 16" xfId="46352" xr:uid="{00000000-0005-0000-0000-00000EB50000}"/>
    <cellStyle name="Output 6 4 3 17" xfId="46353" xr:uid="{00000000-0005-0000-0000-00000FB50000}"/>
    <cellStyle name="Output 6 4 3 18" xfId="46354" xr:uid="{00000000-0005-0000-0000-000010B50000}"/>
    <cellStyle name="Output 6 4 3 19" xfId="46355" xr:uid="{00000000-0005-0000-0000-000011B50000}"/>
    <cellStyle name="Output 6 4 3 2" xfId="46356" xr:uid="{00000000-0005-0000-0000-000012B50000}"/>
    <cellStyle name="Output 6 4 3 2 10" xfId="46357" xr:uid="{00000000-0005-0000-0000-000013B50000}"/>
    <cellStyle name="Output 6 4 3 2 11" xfId="46358" xr:uid="{00000000-0005-0000-0000-000014B50000}"/>
    <cellStyle name="Output 6 4 3 2 12" xfId="46359" xr:uid="{00000000-0005-0000-0000-000015B50000}"/>
    <cellStyle name="Output 6 4 3 2 13" xfId="46360" xr:uid="{00000000-0005-0000-0000-000016B50000}"/>
    <cellStyle name="Output 6 4 3 2 14" xfId="46361" xr:uid="{00000000-0005-0000-0000-000017B50000}"/>
    <cellStyle name="Output 6 4 3 2 15" xfId="46362" xr:uid="{00000000-0005-0000-0000-000018B50000}"/>
    <cellStyle name="Output 6 4 3 2 16" xfId="46363" xr:uid="{00000000-0005-0000-0000-000019B50000}"/>
    <cellStyle name="Output 6 4 3 2 2" xfId="46364" xr:uid="{00000000-0005-0000-0000-00001AB50000}"/>
    <cellStyle name="Output 6 4 3 2 3" xfId="46365" xr:uid="{00000000-0005-0000-0000-00001BB50000}"/>
    <cellStyle name="Output 6 4 3 2 4" xfId="46366" xr:uid="{00000000-0005-0000-0000-00001CB50000}"/>
    <cellStyle name="Output 6 4 3 2 5" xfId="46367" xr:uid="{00000000-0005-0000-0000-00001DB50000}"/>
    <cellStyle name="Output 6 4 3 2 6" xfId="46368" xr:uid="{00000000-0005-0000-0000-00001EB50000}"/>
    <cellStyle name="Output 6 4 3 2 7" xfId="46369" xr:uid="{00000000-0005-0000-0000-00001FB50000}"/>
    <cellStyle name="Output 6 4 3 2 8" xfId="46370" xr:uid="{00000000-0005-0000-0000-000020B50000}"/>
    <cellStyle name="Output 6 4 3 2 9" xfId="46371" xr:uid="{00000000-0005-0000-0000-000021B50000}"/>
    <cellStyle name="Output 6 4 3 20" xfId="46372" xr:uid="{00000000-0005-0000-0000-000022B50000}"/>
    <cellStyle name="Output 6 4 3 21" xfId="46373" xr:uid="{00000000-0005-0000-0000-000023B50000}"/>
    <cellStyle name="Output 6 4 3 3" xfId="46374" xr:uid="{00000000-0005-0000-0000-000024B50000}"/>
    <cellStyle name="Output 6 4 3 3 10" xfId="46375" xr:uid="{00000000-0005-0000-0000-000025B50000}"/>
    <cellStyle name="Output 6 4 3 3 11" xfId="46376" xr:uid="{00000000-0005-0000-0000-000026B50000}"/>
    <cellStyle name="Output 6 4 3 3 12" xfId="46377" xr:uid="{00000000-0005-0000-0000-000027B50000}"/>
    <cellStyle name="Output 6 4 3 3 13" xfId="46378" xr:uid="{00000000-0005-0000-0000-000028B50000}"/>
    <cellStyle name="Output 6 4 3 3 14" xfId="46379" xr:uid="{00000000-0005-0000-0000-000029B50000}"/>
    <cellStyle name="Output 6 4 3 3 15" xfId="46380" xr:uid="{00000000-0005-0000-0000-00002AB50000}"/>
    <cellStyle name="Output 6 4 3 3 16" xfId="46381" xr:uid="{00000000-0005-0000-0000-00002BB50000}"/>
    <cellStyle name="Output 6 4 3 3 2" xfId="46382" xr:uid="{00000000-0005-0000-0000-00002CB50000}"/>
    <cellStyle name="Output 6 4 3 3 3" xfId="46383" xr:uid="{00000000-0005-0000-0000-00002DB50000}"/>
    <cellStyle name="Output 6 4 3 3 4" xfId="46384" xr:uid="{00000000-0005-0000-0000-00002EB50000}"/>
    <cellStyle name="Output 6 4 3 3 5" xfId="46385" xr:uid="{00000000-0005-0000-0000-00002FB50000}"/>
    <cellStyle name="Output 6 4 3 3 6" xfId="46386" xr:uid="{00000000-0005-0000-0000-000030B50000}"/>
    <cellStyle name="Output 6 4 3 3 7" xfId="46387" xr:uid="{00000000-0005-0000-0000-000031B50000}"/>
    <cellStyle name="Output 6 4 3 3 8" xfId="46388" xr:uid="{00000000-0005-0000-0000-000032B50000}"/>
    <cellStyle name="Output 6 4 3 3 9" xfId="46389" xr:uid="{00000000-0005-0000-0000-000033B50000}"/>
    <cellStyle name="Output 6 4 3 4" xfId="46390" xr:uid="{00000000-0005-0000-0000-000034B50000}"/>
    <cellStyle name="Output 6 4 3 4 10" xfId="46391" xr:uid="{00000000-0005-0000-0000-000035B50000}"/>
    <cellStyle name="Output 6 4 3 4 11" xfId="46392" xr:uid="{00000000-0005-0000-0000-000036B50000}"/>
    <cellStyle name="Output 6 4 3 4 12" xfId="46393" xr:uid="{00000000-0005-0000-0000-000037B50000}"/>
    <cellStyle name="Output 6 4 3 4 13" xfId="46394" xr:uid="{00000000-0005-0000-0000-000038B50000}"/>
    <cellStyle name="Output 6 4 3 4 14" xfId="46395" xr:uid="{00000000-0005-0000-0000-000039B50000}"/>
    <cellStyle name="Output 6 4 3 4 15" xfId="46396" xr:uid="{00000000-0005-0000-0000-00003AB50000}"/>
    <cellStyle name="Output 6 4 3 4 16" xfId="46397" xr:uid="{00000000-0005-0000-0000-00003BB50000}"/>
    <cellStyle name="Output 6 4 3 4 2" xfId="46398" xr:uid="{00000000-0005-0000-0000-00003CB50000}"/>
    <cellStyle name="Output 6 4 3 4 3" xfId="46399" xr:uid="{00000000-0005-0000-0000-00003DB50000}"/>
    <cellStyle name="Output 6 4 3 4 4" xfId="46400" xr:uid="{00000000-0005-0000-0000-00003EB50000}"/>
    <cellStyle name="Output 6 4 3 4 5" xfId="46401" xr:uid="{00000000-0005-0000-0000-00003FB50000}"/>
    <cellStyle name="Output 6 4 3 4 6" xfId="46402" xr:uid="{00000000-0005-0000-0000-000040B50000}"/>
    <cellStyle name="Output 6 4 3 4 7" xfId="46403" xr:uid="{00000000-0005-0000-0000-000041B50000}"/>
    <cellStyle name="Output 6 4 3 4 8" xfId="46404" xr:uid="{00000000-0005-0000-0000-000042B50000}"/>
    <cellStyle name="Output 6 4 3 4 9" xfId="46405" xr:uid="{00000000-0005-0000-0000-000043B50000}"/>
    <cellStyle name="Output 6 4 3 5" xfId="46406" xr:uid="{00000000-0005-0000-0000-000044B50000}"/>
    <cellStyle name="Output 6 4 3 5 10" xfId="46407" xr:uid="{00000000-0005-0000-0000-000045B50000}"/>
    <cellStyle name="Output 6 4 3 5 11" xfId="46408" xr:uid="{00000000-0005-0000-0000-000046B50000}"/>
    <cellStyle name="Output 6 4 3 5 12" xfId="46409" xr:uid="{00000000-0005-0000-0000-000047B50000}"/>
    <cellStyle name="Output 6 4 3 5 13" xfId="46410" xr:uid="{00000000-0005-0000-0000-000048B50000}"/>
    <cellStyle name="Output 6 4 3 5 14" xfId="46411" xr:uid="{00000000-0005-0000-0000-000049B50000}"/>
    <cellStyle name="Output 6 4 3 5 15" xfId="46412" xr:uid="{00000000-0005-0000-0000-00004AB50000}"/>
    <cellStyle name="Output 6 4 3 5 2" xfId="46413" xr:uid="{00000000-0005-0000-0000-00004BB50000}"/>
    <cellStyle name="Output 6 4 3 5 3" xfId="46414" xr:uid="{00000000-0005-0000-0000-00004CB50000}"/>
    <cellStyle name="Output 6 4 3 5 4" xfId="46415" xr:uid="{00000000-0005-0000-0000-00004DB50000}"/>
    <cellStyle name="Output 6 4 3 5 5" xfId="46416" xr:uid="{00000000-0005-0000-0000-00004EB50000}"/>
    <cellStyle name="Output 6 4 3 5 6" xfId="46417" xr:uid="{00000000-0005-0000-0000-00004FB50000}"/>
    <cellStyle name="Output 6 4 3 5 7" xfId="46418" xr:uid="{00000000-0005-0000-0000-000050B50000}"/>
    <cellStyle name="Output 6 4 3 5 8" xfId="46419" xr:uid="{00000000-0005-0000-0000-000051B50000}"/>
    <cellStyle name="Output 6 4 3 5 9" xfId="46420" xr:uid="{00000000-0005-0000-0000-000052B50000}"/>
    <cellStyle name="Output 6 4 3 6" xfId="46421" xr:uid="{00000000-0005-0000-0000-000053B50000}"/>
    <cellStyle name="Output 6 4 3 7" xfId="46422" xr:uid="{00000000-0005-0000-0000-000054B50000}"/>
    <cellStyle name="Output 6 4 3 8" xfId="46423" xr:uid="{00000000-0005-0000-0000-000055B50000}"/>
    <cellStyle name="Output 6 4 3 9" xfId="46424" xr:uid="{00000000-0005-0000-0000-000056B50000}"/>
    <cellStyle name="Output 6 4 4" xfId="46425" xr:uid="{00000000-0005-0000-0000-000057B50000}"/>
    <cellStyle name="Output 6 4 4 10" xfId="46426" xr:uid="{00000000-0005-0000-0000-000058B50000}"/>
    <cellStyle name="Output 6 4 4 11" xfId="46427" xr:uid="{00000000-0005-0000-0000-000059B50000}"/>
    <cellStyle name="Output 6 4 4 12" xfId="46428" xr:uid="{00000000-0005-0000-0000-00005AB50000}"/>
    <cellStyle name="Output 6 4 4 13" xfId="46429" xr:uid="{00000000-0005-0000-0000-00005BB50000}"/>
    <cellStyle name="Output 6 4 4 14" xfId="46430" xr:uid="{00000000-0005-0000-0000-00005CB50000}"/>
    <cellStyle name="Output 6 4 4 15" xfId="46431" xr:uid="{00000000-0005-0000-0000-00005DB50000}"/>
    <cellStyle name="Output 6 4 4 16" xfId="46432" xr:uid="{00000000-0005-0000-0000-00005EB50000}"/>
    <cellStyle name="Output 6 4 4 2" xfId="46433" xr:uid="{00000000-0005-0000-0000-00005FB50000}"/>
    <cellStyle name="Output 6 4 4 3" xfId="46434" xr:uid="{00000000-0005-0000-0000-000060B50000}"/>
    <cellStyle name="Output 6 4 4 4" xfId="46435" xr:uid="{00000000-0005-0000-0000-000061B50000}"/>
    <cellStyle name="Output 6 4 4 5" xfId="46436" xr:uid="{00000000-0005-0000-0000-000062B50000}"/>
    <cellStyle name="Output 6 4 4 6" xfId="46437" xr:uid="{00000000-0005-0000-0000-000063B50000}"/>
    <cellStyle name="Output 6 4 4 7" xfId="46438" xr:uid="{00000000-0005-0000-0000-000064B50000}"/>
    <cellStyle name="Output 6 4 4 8" xfId="46439" xr:uid="{00000000-0005-0000-0000-000065B50000}"/>
    <cellStyle name="Output 6 4 4 9" xfId="46440" xr:uid="{00000000-0005-0000-0000-000066B50000}"/>
    <cellStyle name="Output 6 4 5" xfId="46441" xr:uid="{00000000-0005-0000-0000-000067B50000}"/>
    <cellStyle name="Output 6 4 5 10" xfId="46442" xr:uid="{00000000-0005-0000-0000-000068B50000}"/>
    <cellStyle name="Output 6 4 5 11" xfId="46443" xr:uid="{00000000-0005-0000-0000-000069B50000}"/>
    <cellStyle name="Output 6 4 5 12" xfId="46444" xr:uid="{00000000-0005-0000-0000-00006AB50000}"/>
    <cellStyle name="Output 6 4 5 13" xfId="46445" xr:uid="{00000000-0005-0000-0000-00006BB50000}"/>
    <cellStyle name="Output 6 4 5 14" xfId="46446" xr:uid="{00000000-0005-0000-0000-00006CB50000}"/>
    <cellStyle name="Output 6 4 5 15" xfId="46447" xr:uid="{00000000-0005-0000-0000-00006DB50000}"/>
    <cellStyle name="Output 6 4 5 16" xfId="46448" xr:uid="{00000000-0005-0000-0000-00006EB50000}"/>
    <cellStyle name="Output 6 4 5 2" xfId="46449" xr:uid="{00000000-0005-0000-0000-00006FB50000}"/>
    <cellStyle name="Output 6 4 5 3" xfId="46450" xr:uid="{00000000-0005-0000-0000-000070B50000}"/>
    <cellStyle name="Output 6 4 5 4" xfId="46451" xr:uid="{00000000-0005-0000-0000-000071B50000}"/>
    <cellStyle name="Output 6 4 5 5" xfId="46452" xr:uid="{00000000-0005-0000-0000-000072B50000}"/>
    <cellStyle name="Output 6 4 5 6" xfId="46453" xr:uid="{00000000-0005-0000-0000-000073B50000}"/>
    <cellStyle name="Output 6 4 5 7" xfId="46454" xr:uid="{00000000-0005-0000-0000-000074B50000}"/>
    <cellStyle name="Output 6 4 5 8" xfId="46455" xr:uid="{00000000-0005-0000-0000-000075B50000}"/>
    <cellStyle name="Output 6 4 5 9" xfId="46456" xr:uid="{00000000-0005-0000-0000-000076B50000}"/>
    <cellStyle name="Output 6 4 6" xfId="46457" xr:uid="{00000000-0005-0000-0000-000077B50000}"/>
    <cellStyle name="Output 6 4 6 10" xfId="46458" xr:uid="{00000000-0005-0000-0000-000078B50000}"/>
    <cellStyle name="Output 6 4 6 11" xfId="46459" xr:uid="{00000000-0005-0000-0000-000079B50000}"/>
    <cellStyle name="Output 6 4 6 12" xfId="46460" xr:uid="{00000000-0005-0000-0000-00007AB50000}"/>
    <cellStyle name="Output 6 4 6 13" xfId="46461" xr:uid="{00000000-0005-0000-0000-00007BB50000}"/>
    <cellStyle name="Output 6 4 6 14" xfId="46462" xr:uid="{00000000-0005-0000-0000-00007CB50000}"/>
    <cellStyle name="Output 6 4 6 15" xfId="46463" xr:uid="{00000000-0005-0000-0000-00007DB50000}"/>
    <cellStyle name="Output 6 4 6 16" xfId="46464" xr:uid="{00000000-0005-0000-0000-00007EB50000}"/>
    <cellStyle name="Output 6 4 6 2" xfId="46465" xr:uid="{00000000-0005-0000-0000-00007FB50000}"/>
    <cellStyle name="Output 6 4 6 3" xfId="46466" xr:uid="{00000000-0005-0000-0000-000080B50000}"/>
    <cellStyle name="Output 6 4 6 4" xfId="46467" xr:uid="{00000000-0005-0000-0000-000081B50000}"/>
    <cellStyle name="Output 6 4 6 5" xfId="46468" xr:uid="{00000000-0005-0000-0000-000082B50000}"/>
    <cellStyle name="Output 6 4 6 6" xfId="46469" xr:uid="{00000000-0005-0000-0000-000083B50000}"/>
    <cellStyle name="Output 6 4 6 7" xfId="46470" xr:uid="{00000000-0005-0000-0000-000084B50000}"/>
    <cellStyle name="Output 6 4 6 8" xfId="46471" xr:uid="{00000000-0005-0000-0000-000085B50000}"/>
    <cellStyle name="Output 6 4 6 9" xfId="46472" xr:uid="{00000000-0005-0000-0000-000086B50000}"/>
    <cellStyle name="Output 6 4 7" xfId="46473" xr:uid="{00000000-0005-0000-0000-000087B50000}"/>
    <cellStyle name="Output 6 4 7 10" xfId="46474" xr:uid="{00000000-0005-0000-0000-000088B50000}"/>
    <cellStyle name="Output 6 4 7 11" xfId="46475" xr:uid="{00000000-0005-0000-0000-000089B50000}"/>
    <cellStyle name="Output 6 4 7 12" xfId="46476" xr:uid="{00000000-0005-0000-0000-00008AB50000}"/>
    <cellStyle name="Output 6 4 7 13" xfId="46477" xr:uid="{00000000-0005-0000-0000-00008BB50000}"/>
    <cellStyle name="Output 6 4 7 14" xfId="46478" xr:uid="{00000000-0005-0000-0000-00008CB50000}"/>
    <cellStyle name="Output 6 4 7 15" xfId="46479" xr:uid="{00000000-0005-0000-0000-00008DB50000}"/>
    <cellStyle name="Output 6 4 7 2" xfId="46480" xr:uid="{00000000-0005-0000-0000-00008EB50000}"/>
    <cellStyle name="Output 6 4 7 3" xfId="46481" xr:uid="{00000000-0005-0000-0000-00008FB50000}"/>
    <cellStyle name="Output 6 4 7 4" xfId="46482" xr:uid="{00000000-0005-0000-0000-000090B50000}"/>
    <cellStyle name="Output 6 4 7 5" xfId="46483" xr:uid="{00000000-0005-0000-0000-000091B50000}"/>
    <cellStyle name="Output 6 4 7 6" xfId="46484" xr:uid="{00000000-0005-0000-0000-000092B50000}"/>
    <cellStyle name="Output 6 4 7 7" xfId="46485" xr:uid="{00000000-0005-0000-0000-000093B50000}"/>
    <cellStyle name="Output 6 4 7 8" xfId="46486" xr:uid="{00000000-0005-0000-0000-000094B50000}"/>
    <cellStyle name="Output 6 4 7 9" xfId="46487" xr:uid="{00000000-0005-0000-0000-000095B50000}"/>
    <cellStyle name="Output 6 4 8" xfId="46488" xr:uid="{00000000-0005-0000-0000-000096B50000}"/>
    <cellStyle name="Output 6 4 9" xfId="46489" xr:uid="{00000000-0005-0000-0000-000097B50000}"/>
    <cellStyle name="Output 6 5" xfId="46490" xr:uid="{00000000-0005-0000-0000-000098B50000}"/>
    <cellStyle name="Output 6 5 10" xfId="46491" xr:uid="{00000000-0005-0000-0000-000099B50000}"/>
    <cellStyle name="Output 6 5 11" xfId="46492" xr:uid="{00000000-0005-0000-0000-00009AB50000}"/>
    <cellStyle name="Output 6 5 12" xfId="46493" xr:uid="{00000000-0005-0000-0000-00009BB50000}"/>
    <cellStyle name="Output 6 5 13" xfId="46494" xr:uid="{00000000-0005-0000-0000-00009CB50000}"/>
    <cellStyle name="Output 6 5 14" xfId="46495" xr:uid="{00000000-0005-0000-0000-00009DB50000}"/>
    <cellStyle name="Output 6 5 15" xfId="46496" xr:uid="{00000000-0005-0000-0000-00009EB50000}"/>
    <cellStyle name="Output 6 5 16" xfId="46497" xr:uid="{00000000-0005-0000-0000-00009FB50000}"/>
    <cellStyle name="Output 6 5 17" xfId="46498" xr:uid="{00000000-0005-0000-0000-0000A0B50000}"/>
    <cellStyle name="Output 6 5 18" xfId="46499" xr:uid="{00000000-0005-0000-0000-0000A1B50000}"/>
    <cellStyle name="Output 6 5 19" xfId="46500" xr:uid="{00000000-0005-0000-0000-0000A2B50000}"/>
    <cellStyle name="Output 6 5 2" xfId="46501" xr:uid="{00000000-0005-0000-0000-0000A3B50000}"/>
    <cellStyle name="Output 6 5 2 10" xfId="46502" xr:uid="{00000000-0005-0000-0000-0000A4B50000}"/>
    <cellStyle name="Output 6 5 2 11" xfId="46503" xr:uid="{00000000-0005-0000-0000-0000A5B50000}"/>
    <cellStyle name="Output 6 5 2 12" xfId="46504" xr:uid="{00000000-0005-0000-0000-0000A6B50000}"/>
    <cellStyle name="Output 6 5 2 13" xfId="46505" xr:uid="{00000000-0005-0000-0000-0000A7B50000}"/>
    <cellStyle name="Output 6 5 2 14" xfId="46506" xr:uid="{00000000-0005-0000-0000-0000A8B50000}"/>
    <cellStyle name="Output 6 5 2 15" xfId="46507" xr:uid="{00000000-0005-0000-0000-0000A9B50000}"/>
    <cellStyle name="Output 6 5 2 16" xfId="46508" xr:uid="{00000000-0005-0000-0000-0000AAB50000}"/>
    <cellStyle name="Output 6 5 2 2" xfId="46509" xr:uid="{00000000-0005-0000-0000-0000ABB50000}"/>
    <cellStyle name="Output 6 5 2 3" xfId="46510" xr:uid="{00000000-0005-0000-0000-0000ACB50000}"/>
    <cellStyle name="Output 6 5 2 4" xfId="46511" xr:uid="{00000000-0005-0000-0000-0000ADB50000}"/>
    <cellStyle name="Output 6 5 2 5" xfId="46512" xr:uid="{00000000-0005-0000-0000-0000AEB50000}"/>
    <cellStyle name="Output 6 5 2 6" xfId="46513" xr:uid="{00000000-0005-0000-0000-0000AFB50000}"/>
    <cellStyle name="Output 6 5 2 7" xfId="46514" xr:uid="{00000000-0005-0000-0000-0000B0B50000}"/>
    <cellStyle name="Output 6 5 2 8" xfId="46515" xr:uid="{00000000-0005-0000-0000-0000B1B50000}"/>
    <cellStyle name="Output 6 5 2 9" xfId="46516" xr:uid="{00000000-0005-0000-0000-0000B2B50000}"/>
    <cellStyle name="Output 6 5 20" xfId="46517" xr:uid="{00000000-0005-0000-0000-0000B3B50000}"/>
    <cellStyle name="Output 6 5 21" xfId="46518" xr:uid="{00000000-0005-0000-0000-0000B4B50000}"/>
    <cellStyle name="Output 6 5 3" xfId="46519" xr:uid="{00000000-0005-0000-0000-0000B5B50000}"/>
    <cellStyle name="Output 6 5 3 10" xfId="46520" xr:uid="{00000000-0005-0000-0000-0000B6B50000}"/>
    <cellStyle name="Output 6 5 3 11" xfId="46521" xr:uid="{00000000-0005-0000-0000-0000B7B50000}"/>
    <cellStyle name="Output 6 5 3 12" xfId="46522" xr:uid="{00000000-0005-0000-0000-0000B8B50000}"/>
    <cellStyle name="Output 6 5 3 13" xfId="46523" xr:uid="{00000000-0005-0000-0000-0000B9B50000}"/>
    <cellStyle name="Output 6 5 3 14" xfId="46524" xr:uid="{00000000-0005-0000-0000-0000BAB50000}"/>
    <cellStyle name="Output 6 5 3 15" xfId="46525" xr:uid="{00000000-0005-0000-0000-0000BBB50000}"/>
    <cellStyle name="Output 6 5 3 16" xfId="46526" xr:uid="{00000000-0005-0000-0000-0000BCB50000}"/>
    <cellStyle name="Output 6 5 3 2" xfId="46527" xr:uid="{00000000-0005-0000-0000-0000BDB50000}"/>
    <cellStyle name="Output 6 5 3 3" xfId="46528" xr:uid="{00000000-0005-0000-0000-0000BEB50000}"/>
    <cellStyle name="Output 6 5 3 4" xfId="46529" xr:uid="{00000000-0005-0000-0000-0000BFB50000}"/>
    <cellStyle name="Output 6 5 3 5" xfId="46530" xr:uid="{00000000-0005-0000-0000-0000C0B50000}"/>
    <cellStyle name="Output 6 5 3 6" xfId="46531" xr:uid="{00000000-0005-0000-0000-0000C1B50000}"/>
    <cellStyle name="Output 6 5 3 7" xfId="46532" xr:uid="{00000000-0005-0000-0000-0000C2B50000}"/>
    <cellStyle name="Output 6 5 3 8" xfId="46533" xr:uid="{00000000-0005-0000-0000-0000C3B50000}"/>
    <cellStyle name="Output 6 5 3 9" xfId="46534" xr:uid="{00000000-0005-0000-0000-0000C4B50000}"/>
    <cellStyle name="Output 6 5 4" xfId="46535" xr:uid="{00000000-0005-0000-0000-0000C5B50000}"/>
    <cellStyle name="Output 6 5 4 10" xfId="46536" xr:uid="{00000000-0005-0000-0000-0000C6B50000}"/>
    <cellStyle name="Output 6 5 4 11" xfId="46537" xr:uid="{00000000-0005-0000-0000-0000C7B50000}"/>
    <cellStyle name="Output 6 5 4 12" xfId="46538" xr:uid="{00000000-0005-0000-0000-0000C8B50000}"/>
    <cellStyle name="Output 6 5 4 13" xfId="46539" xr:uid="{00000000-0005-0000-0000-0000C9B50000}"/>
    <cellStyle name="Output 6 5 4 14" xfId="46540" xr:uid="{00000000-0005-0000-0000-0000CAB50000}"/>
    <cellStyle name="Output 6 5 4 15" xfId="46541" xr:uid="{00000000-0005-0000-0000-0000CBB50000}"/>
    <cellStyle name="Output 6 5 4 16" xfId="46542" xr:uid="{00000000-0005-0000-0000-0000CCB50000}"/>
    <cellStyle name="Output 6 5 4 2" xfId="46543" xr:uid="{00000000-0005-0000-0000-0000CDB50000}"/>
    <cellStyle name="Output 6 5 4 3" xfId="46544" xr:uid="{00000000-0005-0000-0000-0000CEB50000}"/>
    <cellStyle name="Output 6 5 4 4" xfId="46545" xr:uid="{00000000-0005-0000-0000-0000CFB50000}"/>
    <cellStyle name="Output 6 5 4 5" xfId="46546" xr:uid="{00000000-0005-0000-0000-0000D0B50000}"/>
    <cellStyle name="Output 6 5 4 6" xfId="46547" xr:uid="{00000000-0005-0000-0000-0000D1B50000}"/>
    <cellStyle name="Output 6 5 4 7" xfId="46548" xr:uid="{00000000-0005-0000-0000-0000D2B50000}"/>
    <cellStyle name="Output 6 5 4 8" xfId="46549" xr:uid="{00000000-0005-0000-0000-0000D3B50000}"/>
    <cellStyle name="Output 6 5 4 9" xfId="46550" xr:uid="{00000000-0005-0000-0000-0000D4B50000}"/>
    <cellStyle name="Output 6 5 5" xfId="46551" xr:uid="{00000000-0005-0000-0000-0000D5B50000}"/>
    <cellStyle name="Output 6 5 5 10" xfId="46552" xr:uid="{00000000-0005-0000-0000-0000D6B50000}"/>
    <cellStyle name="Output 6 5 5 11" xfId="46553" xr:uid="{00000000-0005-0000-0000-0000D7B50000}"/>
    <cellStyle name="Output 6 5 5 12" xfId="46554" xr:uid="{00000000-0005-0000-0000-0000D8B50000}"/>
    <cellStyle name="Output 6 5 5 13" xfId="46555" xr:uid="{00000000-0005-0000-0000-0000D9B50000}"/>
    <cellStyle name="Output 6 5 5 14" xfId="46556" xr:uid="{00000000-0005-0000-0000-0000DAB50000}"/>
    <cellStyle name="Output 6 5 5 15" xfId="46557" xr:uid="{00000000-0005-0000-0000-0000DBB50000}"/>
    <cellStyle name="Output 6 5 5 2" xfId="46558" xr:uid="{00000000-0005-0000-0000-0000DCB50000}"/>
    <cellStyle name="Output 6 5 5 3" xfId="46559" xr:uid="{00000000-0005-0000-0000-0000DDB50000}"/>
    <cellStyle name="Output 6 5 5 4" xfId="46560" xr:uid="{00000000-0005-0000-0000-0000DEB50000}"/>
    <cellStyle name="Output 6 5 5 5" xfId="46561" xr:uid="{00000000-0005-0000-0000-0000DFB50000}"/>
    <cellStyle name="Output 6 5 5 6" xfId="46562" xr:uid="{00000000-0005-0000-0000-0000E0B50000}"/>
    <cellStyle name="Output 6 5 5 7" xfId="46563" xr:uid="{00000000-0005-0000-0000-0000E1B50000}"/>
    <cellStyle name="Output 6 5 5 8" xfId="46564" xr:uid="{00000000-0005-0000-0000-0000E2B50000}"/>
    <cellStyle name="Output 6 5 5 9" xfId="46565" xr:uid="{00000000-0005-0000-0000-0000E3B50000}"/>
    <cellStyle name="Output 6 5 6" xfId="46566" xr:uid="{00000000-0005-0000-0000-0000E4B50000}"/>
    <cellStyle name="Output 6 5 7" xfId="46567" xr:uid="{00000000-0005-0000-0000-0000E5B50000}"/>
    <cellStyle name="Output 6 5 8" xfId="46568" xr:uid="{00000000-0005-0000-0000-0000E6B50000}"/>
    <cellStyle name="Output 6 5 9" xfId="46569" xr:uid="{00000000-0005-0000-0000-0000E7B50000}"/>
    <cellStyle name="Output 6 6" xfId="46570" xr:uid="{00000000-0005-0000-0000-0000E8B50000}"/>
    <cellStyle name="Output 6 6 10" xfId="46571" xr:uid="{00000000-0005-0000-0000-0000E9B50000}"/>
    <cellStyle name="Output 6 6 11" xfId="46572" xr:uid="{00000000-0005-0000-0000-0000EAB50000}"/>
    <cellStyle name="Output 6 6 12" xfId="46573" xr:uid="{00000000-0005-0000-0000-0000EBB50000}"/>
    <cellStyle name="Output 6 6 13" xfId="46574" xr:uid="{00000000-0005-0000-0000-0000ECB50000}"/>
    <cellStyle name="Output 6 6 14" xfId="46575" xr:uid="{00000000-0005-0000-0000-0000EDB50000}"/>
    <cellStyle name="Output 6 6 15" xfId="46576" xr:uid="{00000000-0005-0000-0000-0000EEB50000}"/>
    <cellStyle name="Output 6 6 16" xfId="46577" xr:uid="{00000000-0005-0000-0000-0000EFB50000}"/>
    <cellStyle name="Output 6 6 17" xfId="46578" xr:uid="{00000000-0005-0000-0000-0000F0B50000}"/>
    <cellStyle name="Output 6 6 18" xfId="46579" xr:uid="{00000000-0005-0000-0000-0000F1B50000}"/>
    <cellStyle name="Output 6 6 19" xfId="46580" xr:uid="{00000000-0005-0000-0000-0000F2B50000}"/>
    <cellStyle name="Output 6 6 2" xfId="46581" xr:uid="{00000000-0005-0000-0000-0000F3B50000}"/>
    <cellStyle name="Output 6 6 2 10" xfId="46582" xr:uid="{00000000-0005-0000-0000-0000F4B50000}"/>
    <cellStyle name="Output 6 6 2 11" xfId="46583" xr:uid="{00000000-0005-0000-0000-0000F5B50000}"/>
    <cellStyle name="Output 6 6 2 12" xfId="46584" xr:uid="{00000000-0005-0000-0000-0000F6B50000}"/>
    <cellStyle name="Output 6 6 2 13" xfId="46585" xr:uid="{00000000-0005-0000-0000-0000F7B50000}"/>
    <cellStyle name="Output 6 6 2 14" xfId="46586" xr:uid="{00000000-0005-0000-0000-0000F8B50000}"/>
    <cellStyle name="Output 6 6 2 15" xfId="46587" xr:uid="{00000000-0005-0000-0000-0000F9B50000}"/>
    <cellStyle name="Output 6 6 2 16" xfId="46588" xr:uid="{00000000-0005-0000-0000-0000FAB50000}"/>
    <cellStyle name="Output 6 6 2 2" xfId="46589" xr:uid="{00000000-0005-0000-0000-0000FBB50000}"/>
    <cellStyle name="Output 6 6 2 3" xfId="46590" xr:uid="{00000000-0005-0000-0000-0000FCB50000}"/>
    <cellStyle name="Output 6 6 2 4" xfId="46591" xr:uid="{00000000-0005-0000-0000-0000FDB50000}"/>
    <cellStyle name="Output 6 6 2 5" xfId="46592" xr:uid="{00000000-0005-0000-0000-0000FEB50000}"/>
    <cellStyle name="Output 6 6 2 6" xfId="46593" xr:uid="{00000000-0005-0000-0000-0000FFB50000}"/>
    <cellStyle name="Output 6 6 2 7" xfId="46594" xr:uid="{00000000-0005-0000-0000-000000B60000}"/>
    <cellStyle name="Output 6 6 2 8" xfId="46595" xr:uid="{00000000-0005-0000-0000-000001B60000}"/>
    <cellStyle name="Output 6 6 2 9" xfId="46596" xr:uid="{00000000-0005-0000-0000-000002B60000}"/>
    <cellStyle name="Output 6 6 20" xfId="46597" xr:uid="{00000000-0005-0000-0000-000003B60000}"/>
    <cellStyle name="Output 6 6 21" xfId="46598" xr:uid="{00000000-0005-0000-0000-000004B60000}"/>
    <cellStyle name="Output 6 6 3" xfId="46599" xr:uid="{00000000-0005-0000-0000-000005B60000}"/>
    <cellStyle name="Output 6 6 3 10" xfId="46600" xr:uid="{00000000-0005-0000-0000-000006B60000}"/>
    <cellStyle name="Output 6 6 3 11" xfId="46601" xr:uid="{00000000-0005-0000-0000-000007B60000}"/>
    <cellStyle name="Output 6 6 3 12" xfId="46602" xr:uid="{00000000-0005-0000-0000-000008B60000}"/>
    <cellStyle name="Output 6 6 3 13" xfId="46603" xr:uid="{00000000-0005-0000-0000-000009B60000}"/>
    <cellStyle name="Output 6 6 3 14" xfId="46604" xr:uid="{00000000-0005-0000-0000-00000AB60000}"/>
    <cellStyle name="Output 6 6 3 15" xfId="46605" xr:uid="{00000000-0005-0000-0000-00000BB60000}"/>
    <cellStyle name="Output 6 6 3 16" xfId="46606" xr:uid="{00000000-0005-0000-0000-00000CB60000}"/>
    <cellStyle name="Output 6 6 3 2" xfId="46607" xr:uid="{00000000-0005-0000-0000-00000DB60000}"/>
    <cellStyle name="Output 6 6 3 3" xfId="46608" xr:uid="{00000000-0005-0000-0000-00000EB60000}"/>
    <cellStyle name="Output 6 6 3 4" xfId="46609" xr:uid="{00000000-0005-0000-0000-00000FB60000}"/>
    <cellStyle name="Output 6 6 3 5" xfId="46610" xr:uid="{00000000-0005-0000-0000-000010B60000}"/>
    <cellStyle name="Output 6 6 3 6" xfId="46611" xr:uid="{00000000-0005-0000-0000-000011B60000}"/>
    <cellStyle name="Output 6 6 3 7" xfId="46612" xr:uid="{00000000-0005-0000-0000-000012B60000}"/>
    <cellStyle name="Output 6 6 3 8" xfId="46613" xr:uid="{00000000-0005-0000-0000-000013B60000}"/>
    <cellStyle name="Output 6 6 3 9" xfId="46614" xr:uid="{00000000-0005-0000-0000-000014B60000}"/>
    <cellStyle name="Output 6 6 4" xfId="46615" xr:uid="{00000000-0005-0000-0000-000015B60000}"/>
    <cellStyle name="Output 6 6 4 10" xfId="46616" xr:uid="{00000000-0005-0000-0000-000016B60000}"/>
    <cellStyle name="Output 6 6 4 11" xfId="46617" xr:uid="{00000000-0005-0000-0000-000017B60000}"/>
    <cellStyle name="Output 6 6 4 12" xfId="46618" xr:uid="{00000000-0005-0000-0000-000018B60000}"/>
    <cellStyle name="Output 6 6 4 13" xfId="46619" xr:uid="{00000000-0005-0000-0000-000019B60000}"/>
    <cellStyle name="Output 6 6 4 14" xfId="46620" xr:uid="{00000000-0005-0000-0000-00001AB60000}"/>
    <cellStyle name="Output 6 6 4 15" xfId="46621" xr:uid="{00000000-0005-0000-0000-00001BB60000}"/>
    <cellStyle name="Output 6 6 4 16" xfId="46622" xr:uid="{00000000-0005-0000-0000-00001CB60000}"/>
    <cellStyle name="Output 6 6 4 2" xfId="46623" xr:uid="{00000000-0005-0000-0000-00001DB60000}"/>
    <cellStyle name="Output 6 6 4 3" xfId="46624" xr:uid="{00000000-0005-0000-0000-00001EB60000}"/>
    <cellStyle name="Output 6 6 4 4" xfId="46625" xr:uid="{00000000-0005-0000-0000-00001FB60000}"/>
    <cellStyle name="Output 6 6 4 5" xfId="46626" xr:uid="{00000000-0005-0000-0000-000020B60000}"/>
    <cellStyle name="Output 6 6 4 6" xfId="46627" xr:uid="{00000000-0005-0000-0000-000021B60000}"/>
    <cellStyle name="Output 6 6 4 7" xfId="46628" xr:uid="{00000000-0005-0000-0000-000022B60000}"/>
    <cellStyle name="Output 6 6 4 8" xfId="46629" xr:uid="{00000000-0005-0000-0000-000023B60000}"/>
    <cellStyle name="Output 6 6 4 9" xfId="46630" xr:uid="{00000000-0005-0000-0000-000024B60000}"/>
    <cellStyle name="Output 6 6 5" xfId="46631" xr:uid="{00000000-0005-0000-0000-000025B60000}"/>
    <cellStyle name="Output 6 6 5 10" xfId="46632" xr:uid="{00000000-0005-0000-0000-000026B60000}"/>
    <cellStyle name="Output 6 6 5 11" xfId="46633" xr:uid="{00000000-0005-0000-0000-000027B60000}"/>
    <cellStyle name="Output 6 6 5 12" xfId="46634" xr:uid="{00000000-0005-0000-0000-000028B60000}"/>
    <cellStyle name="Output 6 6 5 13" xfId="46635" xr:uid="{00000000-0005-0000-0000-000029B60000}"/>
    <cellStyle name="Output 6 6 5 14" xfId="46636" xr:uid="{00000000-0005-0000-0000-00002AB60000}"/>
    <cellStyle name="Output 6 6 5 15" xfId="46637" xr:uid="{00000000-0005-0000-0000-00002BB60000}"/>
    <cellStyle name="Output 6 6 5 2" xfId="46638" xr:uid="{00000000-0005-0000-0000-00002CB60000}"/>
    <cellStyle name="Output 6 6 5 3" xfId="46639" xr:uid="{00000000-0005-0000-0000-00002DB60000}"/>
    <cellStyle name="Output 6 6 5 4" xfId="46640" xr:uid="{00000000-0005-0000-0000-00002EB60000}"/>
    <cellStyle name="Output 6 6 5 5" xfId="46641" xr:uid="{00000000-0005-0000-0000-00002FB60000}"/>
    <cellStyle name="Output 6 6 5 6" xfId="46642" xr:uid="{00000000-0005-0000-0000-000030B60000}"/>
    <cellStyle name="Output 6 6 5 7" xfId="46643" xr:uid="{00000000-0005-0000-0000-000031B60000}"/>
    <cellStyle name="Output 6 6 5 8" xfId="46644" xr:uid="{00000000-0005-0000-0000-000032B60000}"/>
    <cellStyle name="Output 6 6 5 9" xfId="46645" xr:uid="{00000000-0005-0000-0000-000033B60000}"/>
    <cellStyle name="Output 6 6 6" xfId="46646" xr:uid="{00000000-0005-0000-0000-000034B60000}"/>
    <cellStyle name="Output 6 6 7" xfId="46647" xr:uid="{00000000-0005-0000-0000-000035B60000}"/>
    <cellStyle name="Output 6 6 8" xfId="46648" xr:uid="{00000000-0005-0000-0000-000036B60000}"/>
    <cellStyle name="Output 6 6 9" xfId="46649" xr:uid="{00000000-0005-0000-0000-000037B60000}"/>
    <cellStyle name="Output 6 7" xfId="46650" xr:uid="{00000000-0005-0000-0000-000038B60000}"/>
    <cellStyle name="Output 6 7 10" xfId="46651" xr:uid="{00000000-0005-0000-0000-000039B60000}"/>
    <cellStyle name="Output 6 7 11" xfId="46652" xr:uid="{00000000-0005-0000-0000-00003AB60000}"/>
    <cellStyle name="Output 6 7 12" xfId="46653" xr:uid="{00000000-0005-0000-0000-00003BB60000}"/>
    <cellStyle name="Output 6 7 13" xfId="46654" xr:uid="{00000000-0005-0000-0000-00003CB60000}"/>
    <cellStyle name="Output 6 7 14" xfId="46655" xr:uid="{00000000-0005-0000-0000-00003DB60000}"/>
    <cellStyle name="Output 6 7 15" xfId="46656" xr:uid="{00000000-0005-0000-0000-00003EB60000}"/>
    <cellStyle name="Output 6 7 16" xfId="46657" xr:uid="{00000000-0005-0000-0000-00003FB60000}"/>
    <cellStyle name="Output 6 7 2" xfId="46658" xr:uid="{00000000-0005-0000-0000-000040B60000}"/>
    <cellStyle name="Output 6 7 3" xfId="46659" xr:uid="{00000000-0005-0000-0000-000041B60000}"/>
    <cellStyle name="Output 6 7 4" xfId="46660" xr:uid="{00000000-0005-0000-0000-000042B60000}"/>
    <cellStyle name="Output 6 7 5" xfId="46661" xr:uid="{00000000-0005-0000-0000-000043B60000}"/>
    <cellStyle name="Output 6 7 6" xfId="46662" xr:uid="{00000000-0005-0000-0000-000044B60000}"/>
    <cellStyle name="Output 6 7 7" xfId="46663" xr:uid="{00000000-0005-0000-0000-000045B60000}"/>
    <cellStyle name="Output 6 7 8" xfId="46664" xr:uid="{00000000-0005-0000-0000-000046B60000}"/>
    <cellStyle name="Output 6 7 9" xfId="46665" xr:uid="{00000000-0005-0000-0000-000047B60000}"/>
    <cellStyle name="Output 6 8" xfId="46666" xr:uid="{00000000-0005-0000-0000-000048B60000}"/>
    <cellStyle name="Output 6 8 10" xfId="46667" xr:uid="{00000000-0005-0000-0000-000049B60000}"/>
    <cellStyle name="Output 6 8 11" xfId="46668" xr:uid="{00000000-0005-0000-0000-00004AB60000}"/>
    <cellStyle name="Output 6 8 12" xfId="46669" xr:uid="{00000000-0005-0000-0000-00004BB60000}"/>
    <cellStyle name="Output 6 8 13" xfId="46670" xr:uid="{00000000-0005-0000-0000-00004CB60000}"/>
    <cellStyle name="Output 6 8 14" xfId="46671" xr:uid="{00000000-0005-0000-0000-00004DB60000}"/>
    <cellStyle name="Output 6 8 15" xfId="46672" xr:uid="{00000000-0005-0000-0000-00004EB60000}"/>
    <cellStyle name="Output 6 8 16" xfId="46673" xr:uid="{00000000-0005-0000-0000-00004FB60000}"/>
    <cellStyle name="Output 6 8 2" xfId="46674" xr:uid="{00000000-0005-0000-0000-000050B60000}"/>
    <cellStyle name="Output 6 8 3" xfId="46675" xr:uid="{00000000-0005-0000-0000-000051B60000}"/>
    <cellStyle name="Output 6 8 4" xfId="46676" xr:uid="{00000000-0005-0000-0000-000052B60000}"/>
    <cellStyle name="Output 6 8 5" xfId="46677" xr:uid="{00000000-0005-0000-0000-000053B60000}"/>
    <cellStyle name="Output 6 8 6" xfId="46678" xr:uid="{00000000-0005-0000-0000-000054B60000}"/>
    <cellStyle name="Output 6 8 7" xfId="46679" xr:uid="{00000000-0005-0000-0000-000055B60000}"/>
    <cellStyle name="Output 6 8 8" xfId="46680" xr:uid="{00000000-0005-0000-0000-000056B60000}"/>
    <cellStyle name="Output 6 8 9" xfId="46681" xr:uid="{00000000-0005-0000-0000-000057B60000}"/>
    <cellStyle name="Output 6 9" xfId="46682" xr:uid="{00000000-0005-0000-0000-000058B60000}"/>
    <cellStyle name="Output 6 9 10" xfId="46683" xr:uid="{00000000-0005-0000-0000-000059B60000}"/>
    <cellStyle name="Output 6 9 11" xfId="46684" xr:uid="{00000000-0005-0000-0000-00005AB60000}"/>
    <cellStyle name="Output 6 9 12" xfId="46685" xr:uid="{00000000-0005-0000-0000-00005BB60000}"/>
    <cellStyle name="Output 6 9 13" xfId="46686" xr:uid="{00000000-0005-0000-0000-00005CB60000}"/>
    <cellStyle name="Output 6 9 14" xfId="46687" xr:uid="{00000000-0005-0000-0000-00005DB60000}"/>
    <cellStyle name="Output 6 9 15" xfId="46688" xr:uid="{00000000-0005-0000-0000-00005EB60000}"/>
    <cellStyle name="Output 6 9 16" xfId="46689" xr:uid="{00000000-0005-0000-0000-00005FB60000}"/>
    <cellStyle name="Output 6 9 2" xfId="46690" xr:uid="{00000000-0005-0000-0000-000060B60000}"/>
    <cellStyle name="Output 6 9 3" xfId="46691" xr:uid="{00000000-0005-0000-0000-000061B60000}"/>
    <cellStyle name="Output 6 9 4" xfId="46692" xr:uid="{00000000-0005-0000-0000-000062B60000}"/>
    <cellStyle name="Output 6 9 5" xfId="46693" xr:uid="{00000000-0005-0000-0000-000063B60000}"/>
    <cellStyle name="Output 6 9 6" xfId="46694" xr:uid="{00000000-0005-0000-0000-000064B60000}"/>
    <cellStyle name="Output 6 9 7" xfId="46695" xr:uid="{00000000-0005-0000-0000-000065B60000}"/>
    <cellStyle name="Output 6 9 8" xfId="46696" xr:uid="{00000000-0005-0000-0000-000066B60000}"/>
    <cellStyle name="Output 6 9 9" xfId="46697" xr:uid="{00000000-0005-0000-0000-000067B60000}"/>
    <cellStyle name="Output 7" xfId="46698" xr:uid="{00000000-0005-0000-0000-000068B60000}"/>
    <cellStyle name="Output 7 10" xfId="46699" xr:uid="{00000000-0005-0000-0000-000069B60000}"/>
    <cellStyle name="Output 7 10 10" xfId="46700" xr:uid="{00000000-0005-0000-0000-00006AB60000}"/>
    <cellStyle name="Output 7 10 11" xfId="46701" xr:uid="{00000000-0005-0000-0000-00006BB60000}"/>
    <cellStyle name="Output 7 10 12" xfId="46702" xr:uid="{00000000-0005-0000-0000-00006CB60000}"/>
    <cellStyle name="Output 7 10 13" xfId="46703" xr:uid="{00000000-0005-0000-0000-00006DB60000}"/>
    <cellStyle name="Output 7 10 14" xfId="46704" xr:uid="{00000000-0005-0000-0000-00006EB60000}"/>
    <cellStyle name="Output 7 10 15" xfId="46705" xr:uid="{00000000-0005-0000-0000-00006FB60000}"/>
    <cellStyle name="Output 7 10 2" xfId="46706" xr:uid="{00000000-0005-0000-0000-000070B60000}"/>
    <cellStyle name="Output 7 10 3" xfId="46707" xr:uid="{00000000-0005-0000-0000-000071B60000}"/>
    <cellStyle name="Output 7 10 4" xfId="46708" xr:uid="{00000000-0005-0000-0000-000072B60000}"/>
    <cellStyle name="Output 7 10 5" xfId="46709" xr:uid="{00000000-0005-0000-0000-000073B60000}"/>
    <cellStyle name="Output 7 10 6" xfId="46710" xr:uid="{00000000-0005-0000-0000-000074B60000}"/>
    <cellStyle name="Output 7 10 7" xfId="46711" xr:uid="{00000000-0005-0000-0000-000075B60000}"/>
    <cellStyle name="Output 7 10 8" xfId="46712" xr:uid="{00000000-0005-0000-0000-000076B60000}"/>
    <cellStyle name="Output 7 10 9" xfId="46713" xr:uid="{00000000-0005-0000-0000-000077B60000}"/>
    <cellStyle name="Output 7 11" xfId="46714" xr:uid="{00000000-0005-0000-0000-000078B60000}"/>
    <cellStyle name="Output 7 12" xfId="46715" xr:uid="{00000000-0005-0000-0000-000079B60000}"/>
    <cellStyle name="Output 7 13" xfId="46716" xr:uid="{00000000-0005-0000-0000-00007AB60000}"/>
    <cellStyle name="Output 7 14" xfId="46717" xr:uid="{00000000-0005-0000-0000-00007BB60000}"/>
    <cellStyle name="Output 7 15" xfId="46718" xr:uid="{00000000-0005-0000-0000-00007CB60000}"/>
    <cellStyle name="Output 7 16" xfId="46719" xr:uid="{00000000-0005-0000-0000-00007DB60000}"/>
    <cellStyle name="Output 7 17" xfId="46720" xr:uid="{00000000-0005-0000-0000-00007EB60000}"/>
    <cellStyle name="Output 7 18" xfId="46721" xr:uid="{00000000-0005-0000-0000-00007FB60000}"/>
    <cellStyle name="Output 7 19" xfId="46722" xr:uid="{00000000-0005-0000-0000-000080B60000}"/>
    <cellStyle name="Output 7 2" xfId="46723" xr:uid="{00000000-0005-0000-0000-000081B60000}"/>
    <cellStyle name="Output 7 2 10" xfId="46724" xr:uid="{00000000-0005-0000-0000-000082B60000}"/>
    <cellStyle name="Output 7 2 10 10" xfId="46725" xr:uid="{00000000-0005-0000-0000-000083B60000}"/>
    <cellStyle name="Output 7 2 10 11" xfId="46726" xr:uid="{00000000-0005-0000-0000-000084B60000}"/>
    <cellStyle name="Output 7 2 10 12" xfId="46727" xr:uid="{00000000-0005-0000-0000-000085B60000}"/>
    <cellStyle name="Output 7 2 10 13" xfId="46728" xr:uid="{00000000-0005-0000-0000-000086B60000}"/>
    <cellStyle name="Output 7 2 10 14" xfId="46729" xr:uid="{00000000-0005-0000-0000-000087B60000}"/>
    <cellStyle name="Output 7 2 10 15" xfId="46730" xr:uid="{00000000-0005-0000-0000-000088B60000}"/>
    <cellStyle name="Output 7 2 10 2" xfId="46731" xr:uid="{00000000-0005-0000-0000-000089B60000}"/>
    <cellStyle name="Output 7 2 10 3" xfId="46732" xr:uid="{00000000-0005-0000-0000-00008AB60000}"/>
    <cellStyle name="Output 7 2 10 4" xfId="46733" xr:uid="{00000000-0005-0000-0000-00008BB60000}"/>
    <cellStyle name="Output 7 2 10 5" xfId="46734" xr:uid="{00000000-0005-0000-0000-00008CB60000}"/>
    <cellStyle name="Output 7 2 10 6" xfId="46735" xr:uid="{00000000-0005-0000-0000-00008DB60000}"/>
    <cellStyle name="Output 7 2 10 7" xfId="46736" xr:uid="{00000000-0005-0000-0000-00008EB60000}"/>
    <cellStyle name="Output 7 2 10 8" xfId="46737" xr:uid="{00000000-0005-0000-0000-00008FB60000}"/>
    <cellStyle name="Output 7 2 10 9" xfId="46738" xr:uid="{00000000-0005-0000-0000-000090B60000}"/>
    <cellStyle name="Output 7 2 11" xfId="46739" xr:uid="{00000000-0005-0000-0000-000091B60000}"/>
    <cellStyle name="Output 7 2 12" xfId="46740" xr:uid="{00000000-0005-0000-0000-000092B60000}"/>
    <cellStyle name="Output 7 2 13" xfId="46741" xr:uid="{00000000-0005-0000-0000-000093B60000}"/>
    <cellStyle name="Output 7 2 14" xfId="46742" xr:uid="{00000000-0005-0000-0000-000094B60000}"/>
    <cellStyle name="Output 7 2 15" xfId="46743" xr:uid="{00000000-0005-0000-0000-000095B60000}"/>
    <cellStyle name="Output 7 2 16" xfId="46744" xr:uid="{00000000-0005-0000-0000-000096B60000}"/>
    <cellStyle name="Output 7 2 17" xfId="46745" xr:uid="{00000000-0005-0000-0000-000097B60000}"/>
    <cellStyle name="Output 7 2 18" xfId="46746" xr:uid="{00000000-0005-0000-0000-000098B60000}"/>
    <cellStyle name="Output 7 2 19" xfId="46747" xr:uid="{00000000-0005-0000-0000-000099B60000}"/>
    <cellStyle name="Output 7 2 2" xfId="46748" xr:uid="{00000000-0005-0000-0000-00009AB60000}"/>
    <cellStyle name="Output 7 2 2 10" xfId="46749" xr:uid="{00000000-0005-0000-0000-00009BB60000}"/>
    <cellStyle name="Output 7 2 2 11" xfId="46750" xr:uid="{00000000-0005-0000-0000-00009CB60000}"/>
    <cellStyle name="Output 7 2 2 12" xfId="46751" xr:uid="{00000000-0005-0000-0000-00009DB60000}"/>
    <cellStyle name="Output 7 2 2 13" xfId="46752" xr:uid="{00000000-0005-0000-0000-00009EB60000}"/>
    <cellStyle name="Output 7 2 2 14" xfId="46753" xr:uid="{00000000-0005-0000-0000-00009FB60000}"/>
    <cellStyle name="Output 7 2 2 15" xfId="46754" xr:uid="{00000000-0005-0000-0000-0000A0B60000}"/>
    <cellStyle name="Output 7 2 2 16" xfId="46755" xr:uid="{00000000-0005-0000-0000-0000A1B60000}"/>
    <cellStyle name="Output 7 2 2 17" xfId="46756" xr:uid="{00000000-0005-0000-0000-0000A2B60000}"/>
    <cellStyle name="Output 7 2 2 18" xfId="46757" xr:uid="{00000000-0005-0000-0000-0000A3B60000}"/>
    <cellStyle name="Output 7 2 2 19" xfId="46758" xr:uid="{00000000-0005-0000-0000-0000A4B60000}"/>
    <cellStyle name="Output 7 2 2 2" xfId="46759" xr:uid="{00000000-0005-0000-0000-0000A5B60000}"/>
    <cellStyle name="Output 7 2 2 2 10" xfId="46760" xr:uid="{00000000-0005-0000-0000-0000A6B60000}"/>
    <cellStyle name="Output 7 2 2 2 11" xfId="46761" xr:uid="{00000000-0005-0000-0000-0000A7B60000}"/>
    <cellStyle name="Output 7 2 2 2 12" xfId="46762" xr:uid="{00000000-0005-0000-0000-0000A8B60000}"/>
    <cellStyle name="Output 7 2 2 2 13" xfId="46763" xr:uid="{00000000-0005-0000-0000-0000A9B60000}"/>
    <cellStyle name="Output 7 2 2 2 14" xfId="46764" xr:uid="{00000000-0005-0000-0000-0000AAB60000}"/>
    <cellStyle name="Output 7 2 2 2 15" xfId="46765" xr:uid="{00000000-0005-0000-0000-0000ABB60000}"/>
    <cellStyle name="Output 7 2 2 2 16" xfId="46766" xr:uid="{00000000-0005-0000-0000-0000ACB60000}"/>
    <cellStyle name="Output 7 2 2 2 2" xfId="46767" xr:uid="{00000000-0005-0000-0000-0000ADB60000}"/>
    <cellStyle name="Output 7 2 2 2 3" xfId="46768" xr:uid="{00000000-0005-0000-0000-0000AEB60000}"/>
    <cellStyle name="Output 7 2 2 2 4" xfId="46769" xr:uid="{00000000-0005-0000-0000-0000AFB60000}"/>
    <cellStyle name="Output 7 2 2 2 5" xfId="46770" xr:uid="{00000000-0005-0000-0000-0000B0B60000}"/>
    <cellStyle name="Output 7 2 2 2 6" xfId="46771" xr:uid="{00000000-0005-0000-0000-0000B1B60000}"/>
    <cellStyle name="Output 7 2 2 2 7" xfId="46772" xr:uid="{00000000-0005-0000-0000-0000B2B60000}"/>
    <cellStyle name="Output 7 2 2 2 8" xfId="46773" xr:uid="{00000000-0005-0000-0000-0000B3B60000}"/>
    <cellStyle name="Output 7 2 2 2 9" xfId="46774" xr:uid="{00000000-0005-0000-0000-0000B4B60000}"/>
    <cellStyle name="Output 7 2 2 20" xfId="46775" xr:uid="{00000000-0005-0000-0000-0000B5B60000}"/>
    <cellStyle name="Output 7 2 2 21" xfId="46776" xr:uid="{00000000-0005-0000-0000-0000B6B60000}"/>
    <cellStyle name="Output 7 2 2 3" xfId="46777" xr:uid="{00000000-0005-0000-0000-0000B7B60000}"/>
    <cellStyle name="Output 7 2 2 3 10" xfId="46778" xr:uid="{00000000-0005-0000-0000-0000B8B60000}"/>
    <cellStyle name="Output 7 2 2 3 11" xfId="46779" xr:uid="{00000000-0005-0000-0000-0000B9B60000}"/>
    <cellStyle name="Output 7 2 2 3 12" xfId="46780" xr:uid="{00000000-0005-0000-0000-0000BAB60000}"/>
    <cellStyle name="Output 7 2 2 3 13" xfId="46781" xr:uid="{00000000-0005-0000-0000-0000BBB60000}"/>
    <cellStyle name="Output 7 2 2 3 14" xfId="46782" xr:uid="{00000000-0005-0000-0000-0000BCB60000}"/>
    <cellStyle name="Output 7 2 2 3 15" xfId="46783" xr:uid="{00000000-0005-0000-0000-0000BDB60000}"/>
    <cellStyle name="Output 7 2 2 3 16" xfId="46784" xr:uid="{00000000-0005-0000-0000-0000BEB60000}"/>
    <cellStyle name="Output 7 2 2 3 2" xfId="46785" xr:uid="{00000000-0005-0000-0000-0000BFB60000}"/>
    <cellStyle name="Output 7 2 2 3 3" xfId="46786" xr:uid="{00000000-0005-0000-0000-0000C0B60000}"/>
    <cellStyle name="Output 7 2 2 3 4" xfId="46787" xr:uid="{00000000-0005-0000-0000-0000C1B60000}"/>
    <cellStyle name="Output 7 2 2 3 5" xfId="46788" xr:uid="{00000000-0005-0000-0000-0000C2B60000}"/>
    <cellStyle name="Output 7 2 2 3 6" xfId="46789" xr:uid="{00000000-0005-0000-0000-0000C3B60000}"/>
    <cellStyle name="Output 7 2 2 3 7" xfId="46790" xr:uid="{00000000-0005-0000-0000-0000C4B60000}"/>
    <cellStyle name="Output 7 2 2 3 8" xfId="46791" xr:uid="{00000000-0005-0000-0000-0000C5B60000}"/>
    <cellStyle name="Output 7 2 2 3 9" xfId="46792" xr:uid="{00000000-0005-0000-0000-0000C6B60000}"/>
    <cellStyle name="Output 7 2 2 4" xfId="46793" xr:uid="{00000000-0005-0000-0000-0000C7B60000}"/>
    <cellStyle name="Output 7 2 2 4 10" xfId="46794" xr:uid="{00000000-0005-0000-0000-0000C8B60000}"/>
    <cellStyle name="Output 7 2 2 4 11" xfId="46795" xr:uid="{00000000-0005-0000-0000-0000C9B60000}"/>
    <cellStyle name="Output 7 2 2 4 12" xfId="46796" xr:uid="{00000000-0005-0000-0000-0000CAB60000}"/>
    <cellStyle name="Output 7 2 2 4 13" xfId="46797" xr:uid="{00000000-0005-0000-0000-0000CBB60000}"/>
    <cellStyle name="Output 7 2 2 4 14" xfId="46798" xr:uid="{00000000-0005-0000-0000-0000CCB60000}"/>
    <cellStyle name="Output 7 2 2 4 15" xfId="46799" xr:uid="{00000000-0005-0000-0000-0000CDB60000}"/>
    <cellStyle name="Output 7 2 2 4 16" xfId="46800" xr:uid="{00000000-0005-0000-0000-0000CEB60000}"/>
    <cellStyle name="Output 7 2 2 4 2" xfId="46801" xr:uid="{00000000-0005-0000-0000-0000CFB60000}"/>
    <cellStyle name="Output 7 2 2 4 3" xfId="46802" xr:uid="{00000000-0005-0000-0000-0000D0B60000}"/>
    <cellStyle name="Output 7 2 2 4 4" xfId="46803" xr:uid="{00000000-0005-0000-0000-0000D1B60000}"/>
    <cellStyle name="Output 7 2 2 4 5" xfId="46804" xr:uid="{00000000-0005-0000-0000-0000D2B60000}"/>
    <cellStyle name="Output 7 2 2 4 6" xfId="46805" xr:uid="{00000000-0005-0000-0000-0000D3B60000}"/>
    <cellStyle name="Output 7 2 2 4 7" xfId="46806" xr:uid="{00000000-0005-0000-0000-0000D4B60000}"/>
    <cellStyle name="Output 7 2 2 4 8" xfId="46807" xr:uid="{00000000-0005-0000-0000-0000D5B60000}"/>
    <cellStyle name="Output 7 2 2 4 9" xfId="46808" xr:uid="{00000000-0005-0000-0000-0000D6B60000}"/>
    <cellStyle name="Output 7 2 2 5" xfId="46809" xr:uid="{00000000-0005-0000-0000-0000D7B60000}"/>
    <cellStyle name="Output 7 2 2 5 10" xfId="46810" xr:uid="{00000000-0005-0000-0000-0000D8B60000}"/>
    <cellStyle name="Output 7 2 2 5 11" xfId="46811" xr:uid="{00000000-0005-0000-0000-0000D9B60000}"/>
    <cellStyle name="Output 7 2 2 5 12" xfId="46812" xr:uid="{00000000-0005-0000-0000-0000DAB60000}"/>
    <cellStyle name="Output 7 2 2 5 13" xfId="46813" xr:uid="{00000000-0005-0000-0000-0000DBB60000}"/>
    <cellStyle name="Output 7 2 2 5 14" xfId="46814" xr:uid="{00000000-0005-0000-0000-0000DCB60000}"/>
    <cellStyle name="Output 7 2 2 5 15" xfId="46815" xr:uid="{00000000-0005-0000-0000-0000DDB60000}"/>
    <cellStyle name="Output 7 2 2 5 2" xfId="46816" xr:uid="{00000000-0005-0000-0000-0000DEB60000}"/>
    <cellStyle name="Output 7 2 2 5 3" xfId="46817" xr:uid="{00000000-0005-0000-0000-0000DFB60000}"/>
    <cellStyle name="Output 7 2 2 5 4" xfId="46818" xr:uid="{00000000-0005-0000-0000-0000E0B60000}"/>
    <cellStyle name="Output 7 2 2 5 5" xfId="46819" xr:uid="{00000000-0005-0000-0000-0000E1B60000}"/>
    <cellStyle name="Output 7 2 2 5 6" xfId="46820" xr:uid="{00000000-0005-0000-0000-0000E2B60000}"/>
    <cellStyle name="Output 7 2 2 5 7" xfId="46821" xr:uid="{00000000-0005-0000-0000-0000E3B60000}"/>
    <cellStyle name="Output 7 2 2 5 8" xfId="46822" xr:uid="{00000000-0005-0000-0000-0000E4B60000}"/>
    <cellStyle name="Output 7 2 2 5 9" xfId="46823" xr:uid="{00000000-0005-0000-0000-0000E5B60000}"/>
    <cellStyle name="Output 7 2 2 6" xfId="46824" xr:uid="{00000000-0005-0000-0000-0000E6B60000}"/>
    <cellStyle name="Output 7 2 2 7" xfId="46825" xr:uid="{00000000-0005-0000-0000-0000E7B60000}"/>
    <cellStyle name="Output 7 2 2 8" xfId="46826" xr:uid="{00000000-0005-0000-0000-0000E8B60000}"/>
    <cellStyle name="Output 7 2 2 9" xfId="46827" xr:uid="{00000000-0005-0000-0000-0000E9B60000}"/>
    <cellStyle name="Output 7 2 20" xfId="46828" xr:uid="{00000000-0005-0000-0000-0000EAB60000}"/>
    <cellStyle name="Output 7 2 21" xfId="46829" xr:uid="{00000000-0005-0000-0000-0000EBB60000}"/>
    <cellStyle name="Output 7 2 22" xfId="46830" xr:uid="{00000000-0005-0000-0000-0000ECB60000}"/>
    <cellStyle name="Output 7 2 23" xfId="46831" xr:uid="{00000000-0005-0000-0000-0000EDB60000}"/>
    <cellStyle name="Output 7 2 24" xfId="46832" xr:uid="{00000000-0005-0000-0000-0000EEB60000}"/>
    <cellStyle name="Output 7 2 25" xfId="46833" xr:uid="{00000000-0005-0000-0000-0000EFB60000}"/>
    <cellStyle name="Output 7 2 26" xfId="46834" xr:uid="{00000000-0005-0000-0000-0000F0B60000}"/>
    <cellStyle name="Output 7 2 27" xfId="46835" xr:uid="{00000000-0005-0000-0000-0000F1B60000}"/>
    <cellStyle name="Output 7 2 28" xfId="46836" xr:uid="{00000000-0005-0000-0000-0000F2B60000}"/>
    <cellStyle name="Output 7 2 3" xfId="46837" xr:uid="{00000000-0005-0000-0000-0000F3B60000}"/>
    <cellStyle name="Output 7 2 3 10" xfId="46838" xr:uid="{00000000-0005-0000-0000-0000F4B60000}"/>
    <cellStyle name="Output 7 2 3 11" xfId="46839" xr:uid="{00000000-0005-0000-0000-0000F5B60000}"/>
    <cellStyle name="Output 7 2 3 12" xfId="46840" xr:uid="{00000000-0005-0000-0000-0000F6B60000}"/>
    <cellStyle name="Output 7 2 3 13" xfId="46841" xr:uid="{00000000-0005-0000-0000-0000F7B60000}"/>
    <cellStyle name="Output 7 2 3 14" xfId="46842" xr:uid="{00000000-0005-0000-0000-0000F8B60000}"/>
    <cellStyle name="Output 7 2 3 15" xfId="46843" xr:uid="{00000000-0005-0000-0000-0000F9B60000}"/>
    <cellStyle name="Output 7 2 3 16" xfId="46844" xr:uid="{00000000-0005-0000-0000-0000FAB60000}"/>
    <cellStyle name="Output 7 2 3 17" xfId="46845" xr:uid="{00000000-0005-0000-0000-0000FBB60000}"/>
    <cellStyle name="Output 7 2 3 18" xfId="46846" xr:uid="{00000000-0005-0000-0000-0000FCB60000}"/>
    <cellStyle name="Output 7 2 3 19" xfId="46847" xr:uid="{00000000-0005-0000-0000-0000FDB60000}"/>
    <cellStyle name="Output 7 2 3 2" xfId="46848" xr:uid="{00000000-0005-0000-0000-0000FEB60000}"/>
    <cellStyle name="Output 7 2 3 2 10" xfId="46849" xr:uid="{00000000-0005-0000-0000-0000FFB60000}"/>
    <cellStyle name="Output 7 2 3 2 11" xfId="46850" xr:uid="{00000000-0005-0000-0000-000000B70000}"/>
    <cellStyle name="Output 7 2 3 2 12" xfId="46851" xr:uid="{00000000-0005-0000-0000-000001B70000}"/>
    <cellStyle name="Output 7 2 3 2 13" xfId="46852" xr:uid="{00000000-0005-0000-0000-000002B70000}"/>
    <cellStyle name="Output 7 2 3 2 14" xfId="46853" xr:uid="{00000000-0005-0000-0000-000003B70000}"/>
    <cellStyle name="Output 7 2 3 2 15" xfId="46854" xr:uid="{00000000-0005-0000-0000-000004B70000}"/>
    <cellStyle name="Output 7 2 3 2 16" xfId="46855" xr:uid="{00000000-0005-0000-0000-000005B70000}"/>
    <cellStyle name="Output 7 2 3 2 2" xfId="46856" xr:uid="{00000000-0005-0000-0000-000006B70000}"/>
    <cellStyle name="Output 7 2 3 2 3" xfId="46857" xr:uid="{00000000-0005-0000-0000-000007B70000}"/>
    <cellStyle name="Output 7 2 3 2 4" xfId="46858" xr:uid="{00000000-0005-0000-0000-000008B70000}"/>
    <cellStyle name="Output 7 2 3 2 5" xfId="46859" xr:uid="{00000000-0005-0000-0000-000009B70000}"/>
    <cellStyle name="Output 7 2 3 2 6" xfId="46860" xr:uid="{00000000-0005-0000-0000-00000AB70000}"/>
    <cellStyle name="Output 7 2 3 2 7" xfId="46861" xr:uid="{00000000-0005-0000-0000-00000BB70000}"/>
    <cellStyle name="Output 7 2 3 2 8" xfId="46862" xr:uid="{00000000-0005-0000-0000-00000CB70000}"/>
    <cellStyle name="Output 7 2 3 2 9" xfId="46863" xr:uid="{00000000-0005-0000-0000-00000DB70000}"/>
    <cellStyle name="Output 7 2 3 20" xfId="46864" xr:uid="{00000000-0005-0000-0000-00000EB70000}"/>
    <cellStyle name="Output 7 2 3 21" xfId="46865" xr:uid="{00000000-0005-0000-0000-00000FB70000}"/>
    <cellStyle name="Output 7 2 3 3" xfId="46866" xr:uid="{00000000-0005-0000-0000-000010B70000}"/>
    <cellStyle name="Output 7 2 3 3 10" xfId="46867" xr:uid="{00000000-0005-0000-0000-000011B70000}"/>
    <cellStyle name="Output 7 2 3 3 11" xfId="46868" xr:uid="{00000000-0005-0000-0000-000012B70000}"/>
    <cellStyle name="Output 7 2 3 3 12" xfId="46869" xr:uid="{00000000-0005-0000-0000-000013B70000}"/>
    <cellStyle name="Output 7 2 3 3 13" xfId="46870" xr:uid="{00000000-0005-0000-0000-000014B70000}"/>
    <cellStyle name="Output 7 2 3 3 14" xfId="46871" xr:uid="{00000000-0005-0000-0000-000015B70000}"/>
    <cellStyle name="Output 7 2 3 3 15" xfId="46872" xr:uid="{00000000-0005-0000-0000-000016B70000}"/>
    <cellStyle name="Output 7 2 3 3 16" xfId="46873" xr:uid="{00000000-0005-0000-0000-000017B70000}"/>
    <cellStyle name="Output 7 2 3 3 2" xfId="46874" xr:uid="{00000000-0005-0000-0000-000018B70000}"/>
    <cellStyle name="Output 7 2 3 3 3" xfId="46875" xr:uid="{00000000-0005-0000-0000-000019B70000}"/>
    <cellStyle name="Output 7 2 3 3 4" xfId="46876" xr:uid="{00000000-0005-0000-0000-00001AB70000}"/>
    <cellStyle name="Output 7 2 3 3 5" xfId="46877" xr:uid="{00000000-0005-0000-0000-00001BB70000}"/>
    <cellStyle name="Output 7 2 3 3 6" xfId="46878" xr:uid="{00000000-0005-0000-0000-00001CB70000}"/>
    <cellStyle name="Output 7 2 3 3 7" xfId="46879" xr:uid="{00000000-0005-0000-0000-00001DB70000}"/>
    <cellStyle name="Output 7 2 3 3 8" xfId="46880" xr:uid="{00000000-0005-0000-0000-00001EB70000}"/>
    <cellStyle name="Output 7 2 3 3 9" xfId="46881" xr:uid="{00000000-0005-0000-0000-00001FB70000}"/>
    <cellStyle name="Output 7 2 3 4" xfId="46882" xr:uid="{00000000-0005-0000-0000-000020B70000}"/>
    <cellStyle name="Output 7 2 3 4 10" xfId="46883" xr:uid="{00000000-0005-0000-0000-000021B70000}"/>
    <cellStyle name="Output 7 2 3 4 11" xfId="46884" xr:uid="{00000000-0005-0000-0000-000022B70000}"/>
    <cellStyle name="Output 7 2 3 4 12" xfId="46885" xr:uid="{00000000-0005-0000-0000-000023B70000}"/>
    <cellStyle name="Output 7 2 3 4 13" xfId="46886" xr:uid="{00000000-0005-0000-0000-000024B70000}"/>
    <cellStyle name="Output 7 2 3 4 14" xfId="46887" xr:uid="{00000000-0005-0000-0000-000025B70000}"/>
    <cellStyle name="Output 7 2 3 4 15" xfId="46888" xr:uid="{00000000-0005-0000-0000-000026B70000}"/>
    <cellStyle name="Output 7 2 3 4 16" xfId="46889" xr:uid="{00000000-0005-0000-0000-000027B70000}"/>
    <cellStyle name="Output 7 2 3 4 2" xfId="46890" xr:uid="{00000000-0005-0000-0000-000028B70000}"/>
    <cellStyle name="Output 7 2 3 4 3" xfId="46891" xr:uid="{00000000-0005-0000-0000-000029B70000}"/>
    <cellStyle name="Output 7 2 3 4 4" xfId="46892" xr:uid="{00000000-0005-0000-0000-00002AB70000}"/>
    <cellStyle name="Output 7 2 3 4 5" xfId="46893" xr:uid="{00000000-0005-0000-0000-00002BB70000}"/>
    <cellStyle name="Output 7 2 3 4 6" xfId="46894" xr:uid="{00000000-0005-0000-0000-00002CB70000}"/>
    <cellStyle name="Output 7 2 3 4 7" xfId="46895" xr:uid="{00000000-0005-0000-0000-00002DB70000}"/>
    <cellStyle name="Output 7 2 3 4 8" xfId="46896" xr:uid="{00000000-0005-0000-0000-00002EB70000}"/>
    <cellStyle name="Output 7 2 3 4 9" xfId="46897" xr:uid="{00000000-0005-0000-0000-00002FB70000}"/>
    <cellStyle name="Output 7 2 3 5" xfId="46898" xr:uid="{00000000-0005-0000-0000-000030B70000}"/>
    <cellStyle name="Output 7 2 3 5 10" xfId="46899" xr:uid="{00000000-0005-0000-0000-000031B70000}"/>
    <cellStyle name="Output 7 2 3 5 11" xfId="46900" xr:uid="{00000000-0005-0000-0000-000032B70000}"/>
    <cellStyle name="Output 7 2 3 5 12" xfId="46901" xr:uid="{00000000-0005-0000-0000-000033B70000}"/>
    <cellStyle name="Output 7 2 3 5 13" xfId="46902" xr:uid="{00000000-0005-0000-0000-000034B70000}"/>
    <cellStyle name="Output 7 2 3 5 14" xfId="46903" xr:uid="{00000000-0005-0000-0000-000035B70000}"/>
    <cellStyle name="Output 7 2 3 5 15" xfId="46904" xr:uid="{00000000-0005-0000-0000-000036B70000}"/>
    <cellStyle name="Output 7 2 3 5 2" xfId="46905" xr:uid="{00000000-0005-0000-0000-000037B70000}"/>
    <cellStyle name="Output 7 2 3 5 3" xfId="46906" xr:uid="{00000000-0005-0000-0000-000038B70000}"/>
    <cellStyle name="Output 7 2 3 5 4" xfId="46907" xr:uid="{00000000-0005-0000-0000-000039B70000}"/>
    <cellStyle name="Output 7 2 3 5 5" xfId="46908" xr:uid="{00000000-0005-0000-0000-00003AB70000}"/>
    <cellStyle name="Output 7 2 3 5 6" xfId="46909" xr:uid="{00000000-0005-0000-0000-00003BB70000}"/>
    <cellStyle name="Output 7 2 3 5 7" xfId="46910" xr:uid="{00000000-0005-0000-0000-00003CB70000}"/>
    <cellStyle name="Output 7 2 3 5 8" xfId="46911" xr:uid="{00000000-0005-0000-0000-00003DB70000}"/>
    <cellStyle name="Output 7 2 3 5 9" xfId="46912" xr:uid="{00000000-0005-0000-0000-00003EB70000}"/>
    <cellStyle name="Output 7 2 3 6" xfId="46913" xr:uid="{00000000-0005-0000-0000-00003FB70000}"/>
    <cellStyle name="Output 7 2 3 7" xfId="46914" xr:uid="{00000000-0005-0000-0000-000040B70000}"/>
    <cellStyle name="Output 7 2 3 8" xfId="46915" xr:uid="{00000000-0005-0000-0000-000041B70000}"/>
    <cellStyle name="Output 7 2 3 9" xfId="46916" xr:uid="{00000000-0005-0000-0000-000042B70000}"/>
    <cellStyle name="Output 7 2 4" xfId="46917" xr:uid="{00000000-0005-0000-0000-000043B70000}"/>
    <cellStyle name="Output 7 2 4 10" xfId="46918" xr:uid="{00000000-0005-0000-0000-000044B70000}"/>
    <cellStyle name="Output 7 2 4 11" xfId="46919" xr:uid="{00000000-0005-0000-0000-000045B70000}"/>
    <cellStyle name="Output 7 2 4 12" xfId="46920" xr:uid="{00000000-0005-0000-0000-000046B70000}"/>
    <cellStyle name="Output 7 2 4 13" xfId="46921" xr:uid="{00000000-0005-0000-0000-000047B70000}"/>
    <cellStyle name="Output 7 2 4 14" xfId="46922" xr:uid="{00000000-0005-0000-0000-000048B70000}"/>
    <cellStyle name="Output 7 2 4 15" xfId="46923" xr:uid="{00000000-0005-0000-0000-000049B70000}"/>
    <cellStyle name="Output 7 2 4 16" xfId="46924" xr:uid="{00000000-0005-0000-0000-00004AB70000}"/>
    <cellStyle name="Output 7 2 4 2" xfId="46925" xr:uid="{00000000-0005-0000-0000-00004BB70000}"/>
    <cellStyle name="Output 7 2 4 3" xfId="46926" xr:uid="{00000000-0005-0000-0000-00004CB70000}"/>
    <cellStyle name="Output 7 2 4 4" xfId="46927" xr:uid="{00000000-0005-0000-0000-00004DB70000}"/>
    <cellStyle name="Output 7 2 4 5" xfId="46928" xr:uid="{00000000-0005-0000-0000-00004EB70000}"/>
    <cellStyle name="Output 7 2 4 6" xfId="46929" xr:uid="{00000000-0005-0000-0000-00004FB70000}"/>
    <cellStyle name="Output 7 2 4 7" xfId="46930" xr:uid="{00000000-0005-0000-0000-000050B70000}"/>
    <cellStyle name="Output 7 2 4 8" xfId="46931" xr:uid="{00000000-0005-0000-0000-000051B70000}"/>
    <cellStyle name="Output 7 2 4 9" xfId="46932" xr:uid="{00000000-0005-0000-0000-000052B70000}"/>
    <cellStyle name="Output 7 2 5" xfId="46933" xr:uid="{00000000-0005-0000-0000-000053B70000}"/>
    <cellStyle name="Output 7 2 5 10" xfId="46934" xr:uid="{00000000-0005-0000-0000-000054B70000}"/>
    <cellStyle name="Output 7 2 5 11" xfId="46935" xr:uid="{00000000-0005-0000-0000-000055B70000}"/>
    <cellStyle name="Output 7 2 5 12" xfId="46936" xr:uid="{00000000-0005-0000-0000-000056B70000}"/>
    <cellStyle name="Output 7 2 5 13" xfId="46937" xr:uid="{00000000-0005-0000-0000-000057B70000}"/>
    <cellStyle name="Output 7 2 5 14" xfId="46938" xr:uid="{00000000-0005-0000-0000-000058B70000}"/>
    <cellStyle name="Output 7 2 5 15" xfId="46939" xr:uid="{00000000-0005-0000-0000-000059B70000}"/>
    <cellStyle name="Output 7 2 5 16" xfId="46940" xr:uid="{00000000-0005-0000-0000-00005AB70000}"/>
    <cellStyle name="Output 7 2 5 2" xfId="46941" xr:uid="{00000000-0005-0000-0000-00005BB70000}"/>
    <cellStyle name="Output 7 2 5 3" xfId="46942" xr:uid="{00000000-0005-0000-0000-00005CB70000}"/>
    <cellStyle name="Output 7 2 5 4" xfId="46943" xr:uid="{00000000-0005-0000-0000-00005DB70000}"/>
    <cellStyle name="Output 7 2 5 5" xfId="46944" xr:uid="{00000000-0005-0000-0000-00005EB70000}"/>
    <cellStyle name="Output 7 2 5 6" xfId="46945" xr:uid="{00000000-0005-0000-0000-00005FB70000}"/>
    <cellStyle name="Output 7 2 5 7" xfId="46946" xr:uid="{00000000-0005-0000-0000-000060B70000}"/>
    <cellStyle name="Output 7 2 5 8" xfId="46947" xr:uid="{00000000-0005-0000-0000-000061B70000}"/>
    <cellStyle name="Output 7 2 5 9" xfId="46948" xr:uid="{00000000-0005-0000-0000-000062B70000}"/>
    <cellStyle name="Output 7 2 6" xfId="46949" xr:uid="{00000000-0005-0000-0000-000063B70000}"/>
    <cellStyle name="Output 7 2 6 10" xfId="46950" xr:uid="{00000000-0005-0000-0000-000064B70000}"/>
    <cellStyle name="Output 7 2 6 11" xfId="46951" xr:uid="{00000000-0005-0000-0000-000065B70000}"/>
    <cellStyle name="Output 7 2 6 12" xfId="46952" xr:uid="{00000000-0005-0000-0000-000066B70000}"/>
    <cellStyle name="Output 7 2 6 13" xfId="46953" xr:uid="{00000000-0005-0000-0000-000067B70000}"/>
    <cellStyle name="Output 7 2 6 14" xfId="46954" xr:uid="{00000000-0005-0000-0000-000068B70000}"/>
    <cellStyle name="Output 7 2 6 15" xfId="46955" xr:uid="{00000000-0005-0000-0000-000069B70000}"/>
    <cellStyle name="Output 7 2 6 16" xfId="46956" xr:uid="{00000000-0005-0000-0000-00006AB70000}"/>
    <cellStyle name="Output 7 2 6 2" xfId="46957" xr:uid="{00000000-0005-0000-0000-00006BB70000}"/>
    <cellStyle name="Output 7 2 6 3" xfId="46958" xr:uid="{00000000-0005-0000-0000-00006CB70000}"/>
    <cellStyle name="Output 7 2 6 4" xfId="46959" xr:uid="{00000000-0005-0000-0000-00006DB70000}"/>
    <cellStyle name="Output 7 2 6 5" xfId="46960" xr:uid="{00000000-0005-0000-0000-00006EB70000}"/>
    <cellStyle name="Output 7 2 6 6" xfId="46961" xr:uid="{00000000-0005-0000-0000-00006FB70000}"/>
    <cellStyle name="Output 7 2 6 7" xfId="46962" xr:uid="{00000000-0005-0000-0000-000070B70000}"/>
    <cellStyle name="Output 7 2 6 8" xfId="46963" xr:uid="{00000000-0005-0000-0000-000071B70000}"/>
    <cellStyle name="Output 7 2 6 9" xfId="46964" xr:uid="{00000000-0005-0000-0000-000072B70000}"/>
    <cellStyle name="Output 7 2 7" xfId="46965" xr:uid="{00000000-0005-0000-0000-000073B70000}"/>
    <cellStyle name="Output 7 2 7 10" xfId="46966" xr:uid="{00000000-0005-0000-0000-000074B70000}"/>
    <cellStyle name="Output 7 2 7 11" xfId="46967" xr:uid="{00000000-0005-0000-0000-000075B70000}"/>
    <cellStyle name="Output 7 2 7 12" xfId="46968" xr:uid="{00000000-0005-0000-0000-000076B70000}"/>
    <cellStyle name="Output 7 2 7 13" xfId="46969" xr:uid="{00000000-0005-0000-0000-000077B70000}"/>
    <cellStyle name="Output 7 2 7 14" xfId="46970" xr:uid="{00000000-0005-0000-0000-000078B70000}"/>
    <cellStyle name="Output 7 2 7 15" xfId="46971" xr:uid="{00000000-0005-0000-0000-000079B70000}"/>
    <cellStyle name="Output 7 2 7 16" xfId="46972" xr:uid="{00000000-0005-0000-0000-00007AB70000}"/>
    <cellStyle name="Output 7 2 7 2" xfId="46973" xr:uid="{00000000-0005-0000-0000-00007BB70000}"/>
    <cellStyle name="Output 7 2 7 3" xfId="46974" xr:uid="{00000000-0005-0000-0000-00007CB70000}"/>
    <cellStyle name="Output 7 2 7 4" xfId="46975" xr:uid="{00000000-0005-0000-0000-00007DB70000}"/>
    <cellStyle name="Output 7 2 7 5" xfId="46976" xr:uid="{00000000-0005-0000-0000-00007EB70000}"/>
    <cellStyle name="Output 7 2 7 6" xfId="46977" xr:uid="{00000000-0005-0000-0000-00007FB70000}"/>
    <cellStyle name="Output 7 2 7 7" xfId="46978" xr:uid="{00000000-0005-0000-0000-000080B70000}"/>
    <cellStyle name="Output 7 2 7 8" xfId="46979" xr:uid="{00000000-0005-0000-0000-000081B70000}"/>
    <cellStyle name="Output 7 2 7 9" xfId="46980" xr:uid="{00000000-0005-0000-0000-000082B70000}"/>
    <cellStyle name="Output 7 2 8" xfId="46981" xr:uid="{00000000-0005-0000-0000-000083B70000}"/>
    <cellStyle name="Output 7 2 8 10" xfId="46982" xr:uid="{00000000-0005-0000-0000-000084B70000}"/>
    <cellStyle name="Output 7 2 8 11" xfId="46983" xr:uid="{00000000-0005-0000-0000-000085B70000}"/>
    <cellStyle name="Output 7 2 8 12" xfId="46984" xr:uid="{00000000-0005-0000-0000-000086B70000}"/>
    <cellStyle name="Output 7 2 8 13" xfId="46985" xr:uid="{00000000-0005-0000-0000-000087B70000}"/>
    <cellStyle name="Output 7 2 8 14" xfId="46986" xr:uid="{00000000-0005-0000-0000-000088B70000}"/>
    <cellStyle name="Output 7 2 8 15" xfId="46987" xr:uid="{00000000-0005-0000-0000-000089B70000}"/>
    <cellStyle name="Output 7 2 8 16" xfId="46988" xr:uid="{00000000-0005-0000-0000-00008AB70000}"/>
    <cellStyle name="Output 7 2 8 2" xfId="46989" xr:uid="{00000000-0005-0000-0000-00008BB70000}"/>
    <cellStyle name="Output 7 2 8 3" xfId="46990" xr:uid="{00000000-0005-0000-0000-00008CB70000}"/>
    <cellStyle name="Output 7 2 8 4" xfId="46991" xr:uid="{00000000-0005-0000-0000-00008DB70000}"/>
    <cellStyle name="Output 7 2 8 5" xfId="46992" xr:uid="{00000000-0005-0000-0000-00008EB70000}"/>
    <cellStyle name="Output 7 2 8 6" xfId="46993" xr:uid="{00000000-0005-0000-0000-00008FB70000}"/>
    <cellStyle name="Output 7 2 8 7" xfId="46994" xr:uid="{00000000-0005-0000-0000-000090B70000}"/>
    <cellStyle name="Output 7 2 8 8" xfId="46995" xr:uid="{00000000-0005-0000-0000-000091B70000}"/>
    <cellStyle name="Output 7 2 8 9" xfId="46996" xr:uid="{00000000-0005-0000-0000-000092B70000}"/>
    <cellStyle name="Output 7 2 9" xfId="46997" xr:uid="{00000000-0005-0000-0000-000093B70000}"/>
    <cellStyle name="Output 7 2 9 10" xfId="46998" xr:uid="{00000000-0005-0000-0000-000094B70000}"/>
    <cellStyle name="Output 7 2 9 11" xfId="46999" xr:uid="{00000000-0005-0000-0000-000095B70000}"/>
    <cellStyle name="Output 7 2 9 12" xfId="47000" xr:uid="{00000000-0005-0000-0000-000096B70000}"/>
    <cellStyle name="Output 7 2 9 13" xfId="47001" xr:uid="{00000000-0005-0000-0000-000097B70000}"/>
    <cellStyle name="Output 7 2 9 14" xfId="47002" xr:uid="{00000000-0005-0000-0000-000098B70000}"/>
    <cellStyle name="Output 7 2 9 15" xfId="47003" xr:uid="{00000000-0005-0000-0000-000099B70000}"/>
    <cellStyle name="Output 7 2 9 16" xfId="47004" xr:uid="{00000000-0005-0000-0000-00009AB70000}"/>
    <cellStyle name="Output 7 2 9 2" xfId="47005" xr:uid="{00000000-0005-0000-0000-00009BB70000}"/>
    <cellStyle name="Output 7 2 9 3" xfId="47006" xr:uid="{00000000-0005-0000-0000-00009CB70000}"/>
    <cellStyle name="Output 7 2 9 4" xfId="47007" xr:uid="{00000000-0005-0000-0000-00009DB70000}"/>
    <cellStyle name="Output 7 2 9 5" xfId="47008" xr:uid="{00000000-0005-0000-0000-00009EB70000}"/>
    <cellStyle name="Output 7 2 9 6" xfId="47009" xr:uid="{00000000-0005-0000-0000-00009FB70000}"/>
    <cellStyle name="Output 7 2 9 7" xfId="47010" xr:uid="{00000000-0005-0000-0000-0000A0B70000}"/>
    <cellStyle name="Output 7 2 9 8" xfId="47011" xr:uid="{00000000-0005-0000-0000-0000A1B70000}"/>
    <cellStyle name="Output 7 2 9 9" xfId="47012" xr:uid="{00000000-0005-0000-0000-0000A2B70000}"/>
    <cellStyle name="Output 7 3" xfId="47013" xr:uid="{00000000-0005-0000-0000-0000A3B70000}"/>
    <cellStyle name="Output 7 3 10" xfId="47014" xr:uid="{00000000-0005-0000-0000-0000A4B70000}"/>
    <cellStyle name="Output 7 3 11" xfId="47015" xr:uid="{00000000-0005-0000-0000-0000A5B70000}"/>
    <cellStyle name="Output 7 3 12" xfId="47016" xr:uid="{00000000-0005-0000-0000-0000A6B70000}"/>
    <cellStyle name="Output 7 3 13" xfId="47017" xr:uid="{00000000-0005-0000-0000-0000A7B70000}"/>
    <cellStyle name="Output 7 3 14" xfId="47018" xr:uid="{00000000-0005-0000-0000-0000A8B70000}"/>
    <cellStyle name="Output 7 3 15" xfId="47019" xr:uid="{00000000-0005-0000-0000-0000A9B70000}"/>
    <cellStyle name="Output 7 3 16" xfId="47020" xr:uid="{00000000-0005-0000-0000-0000AAB70000}"/>
    <cellStyle name="Output 7 3 17" xfId="47021" xr:uid="{00000000-0005-0000-0000-0000ABB70000}"/>
    <cellStyle name="Output 7 3 18" xfId="47022" xr:uid="{00000000-0005-0000-0000-0000ACB70000}"/>
    <cellStyle name="Output 7 3 19" xfId="47023" xr:uid="{00000000-0005-0000-0000-0000ADB70000}"/>
    <cellStyle name="Output 7 3 2" xfId="47024" xr:uid="{00000000-0005-0000-0000-0000AEB70000}"/>
    <cellStyle name="Output 7 3 2 10" xfId="47025" xr:uid="{00000000-0005-0000-0000-0000AFB70000}"/>
    <cellStyle name="Output 7 3 2 11" xfId="47026" xr:uid="{00000000-0005-0000-0000-0000B0B70000}"/>
    <cellStyle name="Output 7 3 2 12" xfId="47027" xr:uid="{00000000-0005-0000-0000-0000B1B70000}"/>
    <cellStyle name="Output 7 3 2 13" xfId="47028" xr:uid="{00000000-0005-0000-0000-0000B2B70000}"/>
    <cellStyle name="Output 7 3 2 14" xfId="47029" xr:uid="{00000000-0005-0000-0000-0000B3B70000}"/>
    <cellStyle name="Output 7 3 2 15" xfId="47030" xr:uid="{00000000-0005-0000-0000-0000B4B70000}"/>
    <cellStyle name="Output 7 3 2 16" xfId="47031" xr:uid="{00000000-0005-0000-0000-0000B5B70000}"/>
    <cellStyle name="Output 7 3 2 17" xfId="47032" xr:uid="{00000000-0005-0000-0000-0000B6B70000}"/>
    <cellStyle name="Output 7 3 2 18" xfId="47033" xr:uid="{00000000-0005-0000-0000-0000B7B70000}"/>
    <cellStyle name="Output 7 3 2 19" xfId="47034" xr:uid="{00000000-0005-0000-0000-0000B8B70000}"/>
    <cellStyle name="Output 7 3 2 2" xfId="47035" xr:uid="{00000000-0005-0000-0000-0000B9B70000}"/>
    <cellStyle name="Output 7 3 2 2 10" xfId="47036" xr:uid="{00000000-0005-0000-0000-0000BAB70000}"/>
    <cellStyle name="Output 7 3 2 2 11" xfId="47037" xr:uid="{00000000-0005-0000-0000-0000BBB70000}"/>
    <cellStyle name="Output 7 3 2 2 12" xfId="47038" xr:uid="{00000000-0005-0000-0000-0000BCB70000}"/>
    <cellStyle name="Output 7 3 2 2 13" xfId="47039" xr:uid="{00000000-0005-0000-0000-0000BDB70000}"/>
    <cellStyle name="Output 7 3 2 2 14" xfId="47040" xr:uid="{00000000-0005-0000-0000-0000BEB70000}"/>
    <cellStyle name="Output 7 3 2 2 15" xfId="47041" xr:uid="{00000000-0005-0000-0000-0000BFB70000}"/>
    <cellStyle name="Output 7 3 2 2 16" xfId="47042" xr:uid="{00000000-0005-0000-0000-0000C0B70000}"/>
    <cellStyle name="Output 7 3 2 2 2" xfId="47043" xr:uid="{00000000-0005-0000-0000-0000C1B70000}"/>
    <cellStyle name="Output 7 3 2 2 3" xfId="47044" xr:uid="{00000000-0005-0000-0000-0000C2B70000}"/>
    <cellStyle name="Output 7 3 2 2 4" xfId="47045" xr:uid="{00000000-0005-0000-0000-0000C3B70000}"/>
    <cellStyle name="Output 7 3 2 2 5" xfId="47046" xr:uid="{00000000-0005-0000-0000-0000C4B70000}"/>
    <cellStyle name="Output 7 3 2 2 6" xfId="47047" xr:uid="{00000000-0005-0000-0000-0000C5B70000}"/>
    <cellStyle name="Output 7 3 2 2 7" xfId="47048" xr:uid="{00000000-0005-0000-0000-0000C6B70000}"/>
    <cellStyle name="Output 7 3 2 2 8" xfId="47049" xr:uid="{00000000-0005-0000-0000-0000C7B70000}"/>
    <cellStyle name="Output 7 3 2 2 9" xfId="47050" xr:uid="{00000000-0005-0000-0000-0000C8B70000}"/>
    <cellStyle name="Output 7 3 2 20" xfId="47051" xr:uid="{00000000-0005-0000-0000-0000C9B70000}"/>
    <cellStyle name="Output 7 3 2 21" xfId="47052" xr:uid="{00000000-0005-0000-0000-0000CAB70000}"/>
    <cellStyle name="Output 7 3 2 3" xfId="47053" xr:uid="{00000000-0005-0000-0000-0000CBB70000}"/>
    <cellStyle name="Output 7 3 2 3 10" xfId="47054" xr:uid="{00000000-0005-0000-0000-0000CCB70000}"/>
    <cellStyle name="Output 7 3 2 3 11" xfId="47055" xr:uid="{00000000-0005-0000-0000-0000CDB70000}"/>
    <cellStyle name="Output 7 3 2 3 12" xfId="47056" xr:uid="{00000000-0005-0000-0000-0000CEB70000}"/>
    <cellStyle name="Output 7 3 2 3 13" xfId="47057" xr:uid="{00000000-0005-0000-0000-0000CFB70000}"/>
    <cellStyle name="Output 7 3 2 3 14" xfId="47058" xr:uid="{00000000-0005-0000-0000-0000D0B70000}"/>
    <cellStyle name="Output 7 3 2 3 15" xfId="47059" xr:uid="{00000000-0005-0000-0000-0000D1B70000}"/>
    <cellStyle name="Output 7 3 2 3 16" xfId="47060" xr:uid="{00000000-0005-0000-0000-0000D2B70000}"/>
    <cellStyle name="Output 7 3 2 3 2" xfId="47061" xr:uid="{00000000-0005-0000-0000-0000D3B70000}"/>
    <cellStyle name="Output 7 3 2 3 3" xfId="47062" xr:uid="{00000000-0005-0000-0000-0000D4B70000}"/>
    <cellStyle name="Output 7 3 2 3 4" xfId="47063" xr:uid="{00000000-0005-0000-0000-0000D5B70000}"/>
    <cellStyle name="Output 7 3 2 3 5" xfId="47064" xr:uid="{00000000-0005-0000-0000-0000D6B70000}"/>
    <cellStyle name="Output 7 3 2 3 6" xfId="47065" xr:uid="{00000000-0005-0000-0000-0000D7B70000}"/>
    <cellStyle name="Output 7 3 2 3 7" xfId="47066" xr:uid="{00000000-0005-0000-0000-0000D8B70000}"/>
    <cellStyle name="Output 7 3 2 3 8" xfId="47067" xr:uid="{00000000-0005-0000-0000-0000D9B70000}"/>
    <cellStyle name="Output 7 3 2 3 9" xfId="47068" xr:uid="{00000000-0005-0000-0000-0000DAB70000}"/>
    <cellStyle name="Output 7 3 2 4" xfId="47069" xr:uid="{00000000-0005-0000-0000-0000DBB70000}"/>
    <cellStyle name="Output 7 3 2 4 10" xfId="47070" xr:uid="{00000000-0005-0000-0000-0000DCB70000}"/>
    <cellStyle name="Output 7 3 2 4 11" xfId="47071" xr:uid="{00000000-0005-0000-0000-0000DDB70000}"/>
    <cellStyle name="Output 7 3 2 4 12" xfId="47072" xr:uid="{00000000-0005-0000-0000-0000DEB70000}"/>
    <cellStyle name="Output 7 3 2 4 13" xfId="47073" xr:uid="{00000000-0005-0000-0000-0000DFB70000}"/>
    <cellStyle name="Output 7 3 2 4 14" xfId="47074" xr:uid="{00000000-0005-0000-0000-0000E0B70000}"/>
    <cellStyle name="Output 7 3 2 4 15" xfId="47075" xr:uid="{00000000-0005-0000-0000-0000E1B70000}"/>
    <cellStyle name="Output 7 3 2 4 16" xfId="47076" xr:uid="{00000000-0005-0000-0000-0000E2B70000}"/>
    <cellStyle name="Output 7 3 2 4 2" xfId="47077" xr:uid="{00000000-0005-0000-0000-0000E3B70000}"/>
    <cellStyle name="Output 7 3 2 4 3" xfId="47078" xr:uid="{00000000-0005-0000-0000-0000E4B70000}"/>
    <cellStyle name="Output 7 3 2 4 4" xfId="47079" xr:uid="{00000000-0005-0000-0000-0000E5B70000}"/>
    <cellStyle name="Output 7 3 2 4 5" xfId="47080" xr:uid="{00000000-0005-0000-0000-0000E6B70000}"/>
    <cellStyle name="Output 7 3 2 4 6" xfId="47081" xr:uid="{00000000-0005-0000-0000-0000E7B70000}"/>
    <cellStyle name="Output 7 3 2 4 7" xfId="47082" xr:uid="{00000000-0005-0000-0000-0000E8B70000}"/>
    <cellStyle name="Output 7 3 2 4 8" xfId="47083" xr:uid="{00000000-0005-0000-0000-0000E9B70000}"/>
    <cellStyle name="Output 7 3 2 4 9" xfId="47084" xr:uid="{00000000-0005-0000-0000-0000EAB70000}"/>
    <cellStyle name="Output 7 3 2 5" xfId="47085" xr:uid="{00000000-0005-0000-0000-0000EBB70000}"/>
    <cellStyle name="Output 7 3 2 5 10" xfId="47086" xr:uid="{00000000-0005-0000-0000-0000ECB70000}"/>
    <cellStyle name="Output 7 3 2 5 11" xfId="47087" xr:uid="{00000000-0005-0000-0000-0000EDB70000}"/>
    <cellStyle name="Output 7 3 2 5 12" xfId="47088" xr:uid="{00000000-0005-0000-0000-0000EEB70000}"/>
    <cellStyle name="Output 7 3 2 5 13" xfId="47089" xr:uid="{00000000-0005-0000-0000-0000EFB70000}"/>
    <cellStyle name="Output 7 3 2 5 14" xfId="47090" xr:uid="{00000000-0005-0000-0000-0000F0B70000}"/>
    <cellStyle name="Output 7 3 2 5 15" xfId="47091" xr:uid="{00000000-0005-0000-0000-0000F1B70000}"/>
    <cellStyle name="Output 7 3 2 5 2" xfId="47092" xr:uid="{00000000-0005-0000-0000-0000F2B70000}"/>
    <cellStyle name="Output 7 3 2 5 3" xfId="47093" xr:uid="{00000000-0005-0000-0000-0000F3B70000}"/>
    <cellStyle name="Output 7 3 2 5 4" xfId="47094" xr:uid="{00000000-0005-0000-0000-0000F4B70000}"/>
    <cellStyle name="Output 7 3 2 5 5" xfId="47095" xr:uid="{00000000-0005-0000-0000-0000F5B70000}"/>
    <cellStyle name="Output 7 3 2 5 6" xfId="47096" xr:uid="{00000000-0005-0000-0000-0000F6B70000}"/>
    <cellStyle name="Output 7 3 2 5 7" xfId="47097" xr:uid="{00000000-0005-0000-0000-0000F7B70000}"/>
    <cellStyle name="Output 7 3 2 5 8" xfId="47098" xr:uid="{00000000-0005-0000-0000-0000F8B70000}"/>
    <cellStyle name="Output 7 3 2 5 9" xfId="47099" xr:uid="{00000000-0005-0000-0000-0000F9B70000}"/>
    <cellStyle name="Output 7 3 2 6" xfId="47100" xr:uid="{00000000-0005-0000-0000-0000FAB70000}"/>
    <cellStyle name="Output 7 3 2 7" xfId="47101" xr:uid="{00000000-0005-0000-0000-0000FBB70000}"/>
    <cellStyle name="Output 7 3 2 8" xfId="47102" xr:uid="{00000000-0005-0000-0000-0000FCB70000}"/>
    <cellStyle name="Output 7 3 2 9" xfId="47103" xr:uid="{00000000-0005-0000-0000-0000FDB70000}"/>
    <cellStyle name="Output 7 3 20" xfId="47104" xr:uid="{00000000-0005-0000-0000-0000FEB70000}"/>
    <cellStyle name="Output 7 3 21" xfId="47105" xr:uid="{00000000-0005-0000-0000-0000FFB70000}"/>
    <cellStyle name="Output 7 3 22" xfId="47106" xr:uid="{00000000-0005-0000-0000-000000B80000}"/>
    <cellStyle name="Output 7 3 23" xfId="47107" xr:uid="{00000000-0005-0000-0000-000001B80000}"/>
    <cellStyle name="Output 7 3 3" xfId="47108" xr:uid="{00000000-0005-0000-0000-000002B80000}"/>
    <cellStyle name="Output 7 3 3 10" xfId="47109" xr:uid="{00000000-0005-0000-0000-000003B80000}"/>
    <cellStyle name="Output 7 3 3 11" xfId="47110" xr:uid="{00000000-0005-0000-0000-000004B80000}"/>
    <cellStyle name="Output 7 3 3 12" xfId="47111" xr:uid="{00000000-0005-0000-0000-000005B80000}"/>
    <cellStyle name="Output 7 3 3 13" xfId="47112" xr:uid="{00000000-0005-0000-0000-000006B80000}"/>
    <cellStyle name="Output 7 3 3 14" xfId="47113" xr:uid="{00000000-0005-0000-0000-000007B80000}"/>
    <cellStyle name="Output 7 3 3 15" xfId="47114" xr:uid="{00000000-0005-0000-0000-000008B80000}"/>
    <cellStyle name="Output 7 3 3 16" xfId="47115" xr:uid="{00000000-0005-0000-0000-000009B80000}"/>
    <cellStyle name="Output 7 3 3 17" xfId="47116" xr:uid="{00000000-0005-0000-0000-00000AB80000}"/>
    <cellStyle name="Output 7 3 3 18" xfId="47117" xr:uid="{00000000-0005-0000-0000-00000BB80000}"/>
    <cellStyle name="Output 7 3 3 19" xfId="47118" xr:uid="{00000000-0005-0000-0000-00000CB80000}"/>
    <cellStyle name="Output 7 3 3 2" xfId="47119" xr:uid="{00000000-0005-0000-0000-00000DB80000}"/>
    <cellStyle name="Output 7 3 3 2 10" xfId="47120" xr:uid="{00000000-0005-0000-0000-00000EB80000}"/>
    <cellStyle name="Output 7 3 3 2 11" xfId="47121" xr:uid="{00000000-0005-0000-0000-00000FB80000}"/>
    <cellStyle name="Output 7 3 3 2 12" xfId="47122" xr:uid="{00000000-0005-0000-0000-000010B80000}"/>
    <cellStyle name="Output 7 3 3 2 13" xfId="47123" xr:uid="{00000000-0005-0000-0000-000011B80000}"/>
    <cellStyle name="Output 7 3 3 2 14" xfId="47124" xr:uid="{00000000-0005-0000-0000-000012B80000}"/>
    <cellStyle name="Output 7 3 3 2 15" xfId="47125" xr:uid="{00000000-0005-0000-0000-000013B80000}"/>
    <cellStyle name="Output 7 3 3 2 16" xfId="47126" xr:uid="{00000000-0005-0000-0000-000014B80000}"/>
    <cellStyle name="Output 7 3 3 2 2" xfId="47127" xr:uid="{00000000-0005-0000-0000-000015B80000}"/>
    <cellStyle name="Output 7 3 3 2 3" xfId="47128" xr:uid="{00000000-0005-0000-0000-000016B80000}"/>
    <cellStyle name="Output 7 3 3 2 4" xfId="47129" xr:uid="{00000000-0005-0000-0000-000017B80000}"/>
    <cellStyle name="Output 7 3 3 2 5" xfId="47130" xr:uid="{00000000-0005-0000-0000-000018B80000}"/>
    <cellStyle name="Output 7 3 3 2 6" xfId="47131" xr:uid="{00000000-0005-0000-0000-000019B80000}"/>
    <cellStyle name="Output 7 3 3 2 7" xfId="47132" xr:uid="{00000000-0005-0000-0000-00001AB80000}"/>
    <cellStyle name="Output 7 3 3 2 8" xfId="47133" xr:uid="{00000000-0005-0000-0000-00001BB80000}"/>
    <cellStyle name="Output 7 3 3 2 9" xfId="47134" xr:uid="{00000000-0005-0000-0000-00001CB80000}"/>
    <cellStyle name="Output 7 3 3 20" xfId="47135" xr:uid="{00000000-0005-0000-0000-00001DB80000}"/>
    <cellStyle name="Output 7 3 3 21" xfId="47136" xr:uid="{00000000-0005-0000-0000-00001EB80000}"/>
    <cellStyle name="Output 7 3 3 3" xfId="47137" xr:uid="{00000000-0005-0000-0000-00001FB80000}"/>
    <cellStyle name="Output 7 3 3 3 10" xfId="47138" xr:uid="{00000000-0005-0000-0000-000020B80000}"/>
    <cellStyle name="Output 7 3 3 3 11" xfId="47139" xr:uid="{00000000-0005-0000-0000-000021B80000}"/>
    <cellStyle name="Output 7 3 3 3 12" xfId="47140" xr:uid="{00000000-0005-0000-0000-000022B80000}"/>
    <cellStyle name="Output 7 3 3 3 13" xfId="47141" xr:uid="{00000000-0005-0000-0000-000023B80000}"/>
    <cellStyle name="Output 7 3 3 3 14" xfId="47142" xr:uid="{00000000-0005-0000-0000-000024B80000}"/>
    <cellStyle name="Output 7 3 3 3 15" xfId="47143" xr:uid="{00000000-0005-0000-0000-000025B80000}"/>
    <cellStyle name="Output 7 3 3 3 16" xfId="47144" xr:uid="{00000000-0005-0000-0000-000026B80000}"/>
    <cellStyle name="Output 7 3 3 3 2" xfId="47145" xr:uid="{00000000-0005-0000-0000-000027B80000}"/>
    <cellStyle name="Output 7 3 3 3 3" xfId="47146" xr:uid="{00000000-0005-0000-0000-000028B80000}"/>
    <cellStyle name="Output 7 3 3 3 4" xfId="47147" xr:uid="{00000000-0005-0000-0000-000029B80000}"/>
    <cellStyle name="Output 7 3 3 3 5" xfId="47148" xr:uid="{00000000-0005-0000-0000-00002AB80000}"/>
    <cellStyle name="Output 7 3 3 3 6" xfId="47149" xr:uid="{00000000-0005-0000-0000-00002BB80000}"/>
    <cellStyle name="Output 7 3 3 3 7" xfId="47150" xr:uid="{00000000-0005-0000-0000-00002CB80000}"/>
    <cellStyle name="Output 7 3 3 3 8" xfId="47151" xr:uid="{00000000-0005-0000-0000-00002DB80000}"/>
    <cellStyle name="Output 7 3 3 3 9" xfId="47152" xr:uid="{00000000-0005-0000-0000-00002EB80000}"/>
    <cellStyle name="Output 7 3 3 4" xfId="47153" xr:uid="{00000000-0005-0000-0000-00002FB80000}"/>
    <cellStyle name="Output 7 3 3 4 10" xfId="47154" xr:uid="{00000000-0005-0000-0000-000030B80000}"/>
    <cellStyle name="Output 7 3 3 4 11" xfId="47155" xr:uid="{00000000-0005-0000-0000-000031B80000}"/>
    <cellStyle name="Output 7 3 3 4 12" xfId="47156" xr:uid="{00000000-0005-0000-0000-000032B80000}"/>
    <cellStyle name="Output 7 3 3 4 13" xfId="47157" xr:uid="{00000000-0005-0000-0000-000033B80000}"/>
    <cellStyle name="Output 7 3 3 4 14" xfId="47158" xr:uid="{00000000-0005-0000-0000-000034B80000}"/>
    <cellStyle name="Output 7 3 3 4 15" xfId="47159" xr:uid="{00000000-0005-0000-0000-000035B80000}"/>
    <cellStyle name="Output 7 3 3 4 16" xfId="47160" xr:uid="{00000000-0005-0000-0000-000036B80000}"/>
    <cellStyle name="Output 7 3 3 4 2" xfId="47161" xr:uid="{00000000-0005-0000-0000-000037B80000}"/>
    <cellStyle name="Output 7 3 3 4 3" xfId="47162" xr:uid="{00000000-0005-0000-0000-000038B80000}"/>
    <cellStyle name="Output 7 3 3 4 4" xfId="47163" xr:uid="{00000000-0005-0000-0000-000039B80000}"/>
    <cellStyle name="Output 7 3 3 4 5" xfId="47164" xr:uid="{00000000-0005-0000-0000-00003AB80000}"/>
    <cellStyle name="Output 7 3 3 4 6" xfId="47165" xr:uid="{00000000-0005-0000-0000-00003BB80000}"/>
    <cellStyle name="Output 7 3 3 4 7" xfId="47166" xr:uid="{00000000-0005-0000-0000-00003CB80000}"/>
    <cellStyle name="Output 7 3 3 4 8" xfId="47167" xr:uid="{00000000-0005-0000-0000-00003DB80000}"/>
    <cellStyle name="Output 7 3 3 4 9" xfId="47168" xr:uid="{00000000-0005-0000-0000-00003EB80000}"/>
    <cellStyle name="Output 7 3 3 5" xfId="47169" xr:uid="{00000000-0005-0000-0000-00003FB80000}"/>
    <cellStyle name="Output 7 3 3 5 10" xfId="47170" xr:uid="{00000000-0005-0000-0000-000040B80000}"/>
    <cellStyle name="Output 7 3 3 5 11" xfId="47171" xr:uid="{00000000-0005-0000-0000-000041B80000}"/>
    <cellStyle name="Output 7 3 3 5 12" xfId="47172" xr:uid="{00000000-0005-0000-0000-000042B80000}"/>
    <cellStyle name="Output 7 3 3 5 13" xfId="47173" xr:uid="{00000000-0005-0000-0000-000043B80000}"/>
    <cellStyle name="Output 7 3 3 5 14" xfId="47174" xr:uid="{00000000-0005-0000-0000-000044B80000}"/>
    <cellStyle name="Output 7 3 3 5 15" xfId="47175" xr:uid="{00000000-0005-0000-0000-000045B80000}"/>
    <cellStyle name="Output 7 3 3 5 2" xfId="47176" xr:uid="{00000000-0005-0000-0000-000046B80000}"/>
    <cellStyle name="Output 7 3 3 5 3" xfId="47177" xr:uid="{00000000-0005-0000-0000-000047B80000}"/>
    <cellStyle name="Output 7 3 3 5 4" xfId="47178" xr:uid="{00000000-0005-0000-0000-000048B80000}"/>
    <cellStyle name="Output 7 3 3 5 5" xfId="47179" xr:uid="{00000000-0005-0000-0000-000049B80000}"/>
    <cellStyle name="Output 7 3 3 5 6" xfId="47180" xr:uid="{00000000-0005-0000-0000-00004AB80000}"/>
    <cellStyle name="Output 7 3 3 5 7" xfId="47181" xr:uid="{00000000-0005-0000-0000-00004BB80000}"/>
    <cellStyle name="Output 7 3 3 5 8" xfId="47182" xr:uid="{00000000-0005-0000-0000-00004CB80000}"/>
    <cellStyle name="Output 7 3 3 5 9" xfId="47183" xr:uid="{00000000-0005-0000-0000-00004DB80000}"/>
    <cellStyle name="Output 7 3 3 6" xfId="47184" xr:uid="{00000000-0005-0000-0000-00004EB80000}"/>
    <cellStyle name="Output 7 3 3 7" xfId="47185" xr:uid="{00000000-0005-0000-0000-00004FB80000}"/>
    <cellStyle name="Output 7 3 3 8" xfId="47186" xr:uid="{00000000-0005-0000-0000-000050B80000}"/>
    <cellStyle name="Output 7 3 3 9" xfId="47187" xr:uid="{00000000-0005-0000-0000-000051B80000}"/>
    <cellStyle name="Output 7 3 4" xfId="47188" xr:uid="{00000000-0005-0000-0000-000052B80000}"/>
    <cellStyle name="Output 7 3 4 10" xfId="47189" xr:uid="{00000000-0005-0000-0000-000053B80000}"/>
    <cellStyle name="Output 7 3 4 11" xfId="47190" xr:uid="{00000000-0005-0000-0000-000054B80000}"/>
    <cellStyle name="Output 7 3 4 12" xfId="47191" xr:uid="{00000000-0005-0000-0000-000055B80000}"/>
    <cellStyle name="Output 7 3 4 13" xfId="47192" xr:uid="{00000000-0005-0000-0000-000056B80000}"/>
    <cellStyle name="Output 7 3 4 14" xfId="47193" xr:uid="{00000000-0005-0000-0000-000057B80000}"/>
    <cellStyle name="Output 7 3 4 15" xfId="47194" xr:uid="{00000000-0005-0000-0000-000058B80000}"/>
    <cellStyle name="Output 7 3 4 16" xfId="47195" xr:uid="{00000000-0005-0000-0000-000059B80000}"/>
    <cellStyle name="Output 7 3 4 2" xfId="47196" xr:uid="{00000000-0005-0000-0000-00005AB80000}"/>
    <cellStyle name="Output 7 3 4 3" xfId="47197" xr:uid="{00000000-0005-0000-0000-00005BB80000}"/>
    <cellStyle name="Output 7 3 4 4" xfId="47198" xr:uid="{00000000-0005-0000-0000-00005CB80000}"/>
    <cellStyle name="Output 7 3 4 5" xfId="47199" xr:uid="{00000000-0005-0000-0000-00005DB80000}"/>
    <cellStyle name="Output 7 3 4 6" xfId="47200" xr:uid="{00000000-0005-0000-0000-00005EB80000}"/>
    <cellStyle name="Output 7 3 4 7" xfId="47201" xr:uid="{00000000-0005-0000-0000-00005FB80000}"/>
    <cellStyle name="Output 7 3 4 8" xfId="47202" xr:uid="{00000000-0005-0000-0000-000060B80000}"/>
    <cellStyle name="Output 7 3 4 9" xfId="47203" xr:uid="{00000000-0005-0000-0000-000061B80000}"/>
    <cellStyle name="Output 7 3 5" xfId="47204" xr:uid="{00000000-0005-0000-0000-000062B80000}"/>
    <cellStyle name="Output 7 3 5 10" xfId="47205" xr:uid="{00000000-0005-0000-0000-000063B80000}"/>
    <cellStyle name="Output 7 3 5 11" xfId="47206" xr:uid="{00000000-0005-0000-0000-000064B80000}"/>
    <cellStyle name="Output 7 3 5 12" xfId="47207" xr:uid="{00000000-0005-0000-0000-000065B80000}"/>
    <cellStyle name="Output 7 3 5 13" xfId="47208" xr:uid="{00000000-0005-0000-0000-000066B80000}"/>
    <cellStyle name="Output 7 3 5 14" xfId="47209" xr:uid="{00000000-0005-0000-0000-000067B80000}"/>
    <cellStyle name="Output 7 3 5 15" xfId="47210" xr:uid="{00000000-0005-0000-0000-000068B80000}"/>
    <cellStyle name="Output 7 3 5 16" xfId="47211" xr:uid="{00000000-0005-0000-0000-000069B80000}"/>
    <cellStyle name="Output 7 3 5 2" xfId="47212" xr:uid="{00000000-0005-0000-0000-00006AB80000}"/>
    <cellStyle name="Output 7 3 5 3" xfId="47213" xr:uid="{00000000-0005-0000-0000-00006BB80000}"/>
    <cellStyle name="Output 7 3 5 4" xfId="47214" xr:uid="{00000000-0005-0000-0000-00006CB80000}"/>
    <cellStyle name="Output 7 3 5 5" xfId="47215" xr:uid="{00000000-0005-0000-0000-00006DB80000}"/>
    <cellStyle name="Output 7 3 5 6" xfId="47216" xr:uid="{00000000-0005-0000-0000-00006EB80000}"/>
    <cellStyle name="Output 7 3 5 7" xfId="47217" xr:uid="{00000000-0005-0000-0000-00006FB80000}"/>
    <cellStyle name="Output 7 3 5 8" xfId="47218" xr:uid="{00000000-0005-0000-0000-000070B80000}"/>
    <cellStyle name="Output 7 3 5 9" xfId="47219" xr:uid="{00000000-0005-0000-0000-000071B80000}"/>
    <cellStyle name="Output 7 3 6" xfId="47220" xr:uid="{00000000-0005-0000-0000-000072B80000}"/>
    <cellStyle name="Output 7 3 6 10" xfId="47221" xr:uid="{00000000-0005-0000-0000-000073B80000}"/>
    <cellStyle name="Output 7 3 6 11" xfId="47222" xr:uid="{00000000-0005-0000-0000-000074B80000}"/>
    <cellStyle name="Output 7 3 6 12" xfId="47223" xr:uid="{00000000-0005-0000-0000-000075B80000}"/>
    <cellStyle name="Output 7 3 6 13" xfId="47224" xr:uid="{00000000-0005-0000-0000-000076B80000}"/>
    <cellStyle name="Output 7 3 6 14" xfId="47225" xr:uid="{00000000-0005-0000-0000-000077B80000}"/>
    <cellStyle name="Output 7 3 6 15" xfId="47226" xr:uid="{00000000-0005-0000-0000-000078B80000}"/>
    <cellStyle name="Output 7 3 6 16" xfId="47227" xr:uid="{00000000-0005-0000-0000-000079B80000}"/>
    <cellStyle name="Output 7 3 6 2" xfId="47228" xr:uid="{00000000-0005-0000-0000-00007AB80000}"/>
    <cellStyle name="Output 7 3 6 3" xfId="47229" xr:uid="{00000000-0005-0000-0000-00007BB80000}"/>
    <cellStyle name="Output 7 3 6 4" xfId="47230" xr:uid="{00000000-0005-0000-0000-00007CB80000}"/>
    <cellStyle name="Output 7 3 6 5" xfId="47231" xr:uid="{00000000-0005-0000-0000-00007DB80000}"/>
    <cellStyle name="Output 7 3 6 6" xfId="47232" xr:uid="{00000000-0005-0000-0000-00007EB80000}"/>
    <cellStyle name="Output 7 3 6 7" xfId="47233" xr:uid="{00000000-0005-0000-0000-00007FB80000}"/>
    <cellStyle name="Output 7 3 6 8" xfId="47234" xr:uid="{00000000-0005-0000-0000-000080B80000}"/>
    <cellStyle name="Output 7 3 6 9" xfId="47235" xr:uid="{00000000-0005-0000-0000-000081B80000}"/>
    <cellStyle name="Output 7 3 7" xfId="47236" xr:uid="{00000000-0005-0000-0000-000082B80000}"/>
    <cellStyle name="Output 7 3 7 10" xfId="47237" xr:uid="{00000000-0005-0000-0000-000083B80000}"/>
    <cellStyle name="Output 7 3 7 11" xfId="47238" xr:uid="{00000000-0005-0000-0000-000084B80000}"/>
    <cellStyle name="Output 7 3 7 12" xfId="47239" xr:uid="{00000000-0005-0000-0000-000085B80000}"/>
    <cellStyle name="Output 7 3 7 13" xfId="47240" xr:uid="{00000000-0005-0000-0000-000086B80000}"/>
    <cellStyle name="Output 7 3 7 14" xfId="47241" xr:uid="{00000000-0005-0000-0000-000087B80000}"/>
    <cellStyle name="Output 7 3 7 15" xfId="47242" xr:uid="{00000000-0005-0000-0000-000088B80000}"/>
    <cellStyle name="Output 7 3 7 2" xfId="47243" xr:uid="{00000000-0005-0000-0000-000089B80000}"/>
    <cellStyle name="Output 7 3 7 3" xfId="47244" xr:uid="{00000000-0005-0000-0000-00008AB80000}"/>
    <cellStyle name="Output 7 3 7 4" xfId="47245" xr:uid="{00000000-0005-0000-0000-00008BB80000}"/>
    <cellStyle name="Output 7 3 7 5" xfId="47246" xr:uid="{00000000-0005-0000-0000-00008CB80000}"/>
    <cellStyle name="Output 7 3 7 6" xfId="47247" xr:uid="{00000000-0005-0000-0000-00008DB80000}"/>
    <cellStyle name="Output 7 3 7 7" xfId="47248" xr:uid="{00000000-0005-0000-0000-00008EB80000}"/>
    <cellStyle name="Output 7 3 7 8" xfId="47249" xr:uid="{00000000-0005-0000-0000-00008FB80000}"/>
    <cellStyle name="Output 7 3 7 9" xfId="47250" xr:uid="{00000000-0005-0000-0000-000090B80000}"/>
    <cellStyle name="Output 7 3 8" xfId="47251" xr:uid="{00000000-0005-0000-0000-000091B80000}"/>
    <cellStyle name="Output 7 3 9" xfId="47252" xr:uid="{00000000-0005-0000-0000-000092B80000}"/>
    <cellStyle name="Output 7 4" xfId="47253" xr:uid="{00000000-0005-0000-0000-000093B80000}"/>
    <cellStyle name="Output 7 4 10" xfId="47254" xr:uid="{00000000-0005-0000-0000-000094B80000}"/>
    <cellStyle name="Output 7 4 11" xfId="47255" xr:uid="{00000000-0005-0000-0000-000095B80000}"/>
    <cellStyle name="Output 7 4 12" xfId="47256" xr:uid="{00000000-0005-0000-0000-000096B80000}"/>
    <cellStyle name="Output 7 4 13" xfId="47257" xr:uid="{00000000-0005-0000-0000-000097B80000}"/>
    <cellStyle name="Output 7 4 14" xfId="47258" xr:uid="{00000000-0005-0000-0000-000098B80000}"/>
    <cellStyle name="Output 7 4 15" xfId="47259" xr:uid="{00000000-0005-0000-0000-000099B80000}"/>
    <cellStyle name="Output 7 4 16" xfId="47260" xr:uid="{00000000-0005-0000-0000-00009AB80000}"/>
    <cellStyle name="Output 7 4 17" xfId="47261" xr:uid="{00000000-0005-0000-0000-00009BB80000}"/>
    <cellStyle name="Output 7 4 18" xfId="47262" xr:uid="{00000000-0005-0000-0000-00009CB80000}"/>
    <cellStyle name="Output 7 4 19" xfId="47263" xr:uid="{00000000-0005-0000-0000-00009DB80000}"/>
    <cellStyle name="Output 7 4 2" xfId="47264" xr:uid="{00000000-0005-0000-0000-00009EB80000}"/>
    <cellStyle name="Output 7 4 2 10" xfId="47265" xr:uid="{00000000-0005-0000-0000-00009FB80000}"/>
    <cellStyle name="Output 7 4 2 11" xfId="47266" xr:uid="{00000000-0005-0000-0000-0000A0B80000}"/>
    <cellStyle name="Output 7 4 2 12" xfId="47267" xr:uid="{00000000-0005-0000-0000-0000A1B80000}"/>
    <cellStyle name="Output 7 4 2 13" xfId="47268" xr:uid="{00000000-0005-0000-0000-0000A2B80000}"/>
    <cellStyle name="Output 7 4 2 14" xfId="47269" xr:uid="{00000000-0005-0000-0000-0000A3B80000}"/>
    <cellStyle name="Output 7 4 2 15" xfId="47270" xr:uid="{00000000-0005-0000-0000-0000A4B80000}"/>
    <cellStyle name="Output 7 4 2 16" xfId="47271" xr:uid="{00000000-0005-0000-0000-0000A5B80000}"/>
    <cellStyle name="Output 7 4 2 17" xfId="47272" xr:uid="{00000000-0005-0000-0000-0000A6B80000}"/>
    <cellStyle name="Output 7 4 2 18" xfId="47273" xr:uid="{00000000-0005-0000-0000-0000A7B80000}"/>
    <cellStyle name="Output 7 4 2 19" xfId="47274" xr:uid="{00000000-0005-0000-0000-0000A8B80000}"/>
    <cellStyle name="Output 7 4 2 2" xfId="47275" xr:uid="{00000000-0005-0000-0000-0000A9B80000}"/>
    <cellStyle name="Output 7 4 2 2 10" xfId="47276" xr:uid="{00000000-0005-0000-0000-0000AAB80000}"/>
    <cellStyle name="Output 7 4 2 2 11" xfId="47277" xr:uid="{00000000-0005-0000-0000-0000ABB80000}"/>
    <cellStyle name="Output 7 4 2 2 12" xfId="47278" xr:uid="{00000000-0005-0000-0000-0000ACB80000}"/>
    <cellStyle name="Output 7 4 2 2 13" xfId="47279" xr:uid="{00000000-0005-0000-0000-0000ADB80000}"/>
    <cellStyle name="Output 7 4 2 2 14" xfId="47280" xr:uid="{00000000-0005-0000-0000-0000AEB80000}"/>
    <cellStyle name="Output 7 4 2 2 15" xfId="47281" xr:uid="{00000000-0005-0000-0000-0000AFB80000}"/>
    <cellStyle name="Output 7 4 2 2 16" xfId="47282" xr:uid="{00000000-0005-0000-0000-0000B0B80000}"/>
    <cellStyle name="Output 7 4 2 2 2" xfId="47283" xr:uid="{00000000-0005-0000-0000-0000B1B80000}"/>
    <cellStyle name="Output 7 4 2 2 3" xfId="47284" xr:uid="{00000000-0005-0000-0000-0000B2B80000}"/>
    <cellStyle name="Output 7 4 2 2 4" xfId="47285" xr:uid="{00000000-0005-0000-0000-0000B3B80000}"/>
    <cellStyle name="Output 7 4 2 2 5" xfId="47286" xr:uid="{00000000-0005-0000-0000-0000B4B80000}"/>
    <cellStyle name="Output 7 4 2 2 6" xfId="47287" xr:uid="{00000000-0005-0000-0000-0000B5B80000}"/>
    <cellStyle name="Output 7 4 2 2 7" xfId="47288" xr:uid="{00000000-0005-0000-0000-0000B6B80000}"/>
    <cellStyle name="Output 7 4 2 2 8" xfId="47289" xr:uid="{00000000-0005-0000-0000-0000B7B80000}"/>
    <cellStyle name="Output 7 4 2 2 9" xfId="47290" xr:uid="{00000000-0005-0000-0000-0000B8B80000}"/>
    <cellStyle name="Output 7 4 2 20" xfId="47291" xr:uid="{00000000-0005-0000-0000-0000B9B80000}"/>
    <cellStyle name="Output 7 4 2 21" xfId="47292" xr:uid="{00000000-0005-0000-0000-0000BAB80000}"/>
    <cellStyle name="Output 7 4 2 3" xfId="47293" xr:uid="{00000000-0005-0000-0000-0000BBB80000}"/>
    <cellStyle name="Output 7 4 2 3 10" xfId="47294" xr:uid="{00000000-0005-0000-0000-0000BCB80000}"/>
    <cellStyle name="Output 7 4 2 3 11" xfId="47295" xr:uid="{00000000-0005-0000-0000-0000BDB80000}"/>
    <cellStyle name="Output 7 4 2 3 12" xfId="47296" xr:uid="{00000000-0005-0000-0000-0000BEB80000}"/>
    <cellStyle name="Output 7 4 2 3 13" xfId="47297" xr:uid="{00000000-0005-0000-0000-0000BFB80000}"/>
    <cellStyle name="Output 7 4 2 3 14" xfId="47298" xr:uid="{00000000-0005-0000-0000-0000C0B80000}"/>
    <cellStyle name="Output 7 4 2 3 15" xfId="47299" xr:uid="{00000000-0005-0000-0000-0000C1B80000}"/>
    <cellStyle name="Output 7 4 2 3 16" xfId="47300" xr:uid="{00000000-0005-0000-0000-0000C2B80000}"/>
    <cellStyle name="Output 7 4 2 3 2" xfId="47301" xr:uid="{00000000-0005-0000-0000-0000C3B80000}"/>
    <cellStyle name="Output 7 4 2 3 3" xfId="47302" xr:uid="{00000000-0005-0000-0000-0000C4B80000}"/>
    <cellStyle name="Output 7 4 2 3 4" xfId="47303" xr:uid="{00000000-0005-0000-0000-0000C5B80000}"/>
    <cellStyle name="Output 7 4 2 3 5" xfId="47304" xr:uid="{00000000-0005-0000-0000-0000C6B80000}"/>
    <cellStyle name="Output 7 4 2 3 6" xfId="47305" xr:uid="{00000000-0005-0000-0000-0000C7B80000}"/>
    <cellStyle name="Output 7 4 2 3 7" xfId="47306" xr:uid="{00000000-0005-0000-0000-0000C8B80000}"/>
    <cellStyle name="Output 7 4 2 3 8" xfId="47307" xr:uid="{00000000-0005-0000-0000-0000C9B80000}"/>
    <cellStyle name="Output 7 4 2 3 9" xfId="47308" xr:uid="{00000000-0005-0000-0000-0000CAB80000}"/>
    <cellStyle name="Output 7 4 2 4" xfId="47309" xr:uid="{00000000-0005-0000-0000-0000CBB80000}"/>
    <cellStyle name="Output 7 4 2 4 10" xfId="47310" xr:uid="{00000000-0005-0000-0000-0000CCB80000}"/>
    <cellStyle name="Output 7 4 2 4 11" xfId="47311" xr:uid="{00000000-0005-0000-0000-0000CDB80000}"/>
    <cellStyle name="Output 7 4 2 4 12" xfId="47312" xr:uid="{00000000-0005-0000-0000-0000CEB80000}"/>
    <cellStyle name="Output 7 4 2 4 13" xfId="47313" xr:uid="{00000000-0005-0000-0000-0000CFB80000}"/>
    <cellStyle name="Output 7 4 2 4 14" xfId="47314" xr:uid="{00000000-0005-0000-0000-0000D0B80000}"/>
    <cellStyle name="Output 7 4 2 4 15" xfId="47315" xr:uid="{00000000-0005-0000-0000-0000D1B80000}"/>
    <cellStyle name="Output 7 4 2 4 16" xfId="47316" xr:uid="{00000000-0005-0000-0000-0000D2B80000}"/>
    <cellStyle name="Output 7 4 2 4 2" xfId="47317" xr:uid="{00000000-0005-0000-0000-0000D3B80000}"/>
    <cellStyle name="Output 7 4 2 4 3" xfId="47318" xr:uid="{00000000-0005-0000-0000-0000D4B80000}"/>
    <cellStyle name="Output 7 4 2 4 4" xfId="47319" xr:uid="{00000000-0005-0000-0000-0000D5B80000}"/>
    <cellStyle name="Output 7 4 2 4 5" xfId="47320" xr:uid="{00000000-0005-0000-0000-0000D6B80000}"/>
    <cellStyle name="Output 7 4 2 4 6" xfId="47321" xr:uid="{00000000-0005-0000-0000-0000D7B80000}"/>
    <cellStyle name="Output 7 4 2 4 7" xfId="47322" xr:uid="{00000000-0005-0000-0000-0000D8B80000}"/>
    <cellStyle name="Output 7 4 2 4 8" xfId="47323" xr:uid="{00000000-0005-0000-0000-0000D9B80000}"/>
    <cellStyle name="Output 7 4 2 4 9" xfId="47324" xr:uid="{00000000-0005-0000-0000-0000DAB80000}"/>
    <cellStyle name="Output 7 4 2 5" xfId="47325" xr:uid="{00000000-0005-0000-0000-0000DBB80000}"/>
    <cellStyle name="Output 7 4 2 5 10" xfId="47326" xr:uid="{00000000-0005-0000-0000-0000DCB80000}"/>
    <cellStyle name="Output 7 4 2 5 11" xfId="47327" xr:uid="{00000000-0005-0000-0000-0000DDB80000}"/>
    <cellStyle name="Output 7 4 2 5 12" xfId="47328" xr:uid="{00000000-0005-0000-0000-0000DEB80000}"/>
    <cellStyle name="Output 7 4 2 5 13" xfId="47329" xr:uid="{00000000-0005-0000-0000-0000DFB80000}"/>
    <cellStyle name="Output 7 4 2 5 14" xfId="47330" xr:uid="{00000000-0005-0000-0000-0000E0B80000}"/>
    <cellStyle name="Output 7 4 2 5 15" xfId="47331" xr:uid="{00000000-0005-0000-0000-0000E1B80000}"/>
    <cellStyle name="Output 7 4 2 5 2" xfId="47332" xr:uid="{00000000-0005-0000-0000-0000E2B80000}"/>
    <cellStyle name="Output 7 4 2 5 3" xfId="47333" xr:uid="{00000000-0005-0000-0000-0000E3B80000}"/>
    <cellStyle name="Output 7 4 2 5 4" xfId="47334" xr:uid="{00000000-0005-0000-0000-0000E4B80000}"/>
    <cellStyle name="Output 7 4 2 5 5" xfId="47335" xr:uid="{00000000-0005-0000-0000-0000E5B80000}"/>
    <cellStyle name="Output 7 4 2 5 6" xfId="47336" xr:uid="{00000000-0005-0000-0000-0000E6B80000}"/>
    <cellStyle name="Output 7 4 2 5 7" xfId="47337" xr:uid="{00000000-0005-0000-0000-0000E7B80000}"/>
    <cellStyle name="Output 7 4 2 5 8" xfId="47338" xr:uid="{00000000-0005-0000-0000-0000E8B80000}"/>
    <cellStyle name="Output 7 4 2 5 9" xfId="47339" xr:uid="{00000000-0005-0000-0000-0000E9B80000}"/>
    <cellStyle name="Output 7 4 2 6" xfId="47340" xr:uid="{00000000-0005-0000-0000-0000EAB80000}"/>
    <cellStyle name="Output 7 4 2 7" xfId="47341" xr:uid="{00000000-0005-0000-0000-0000EBB80000}"/>
    <cellStyle name="Output 7 4 2 8" xfId="47342" xr:uid="{00000000-0005-0000-0000-0000ECB80000}"/>
    <cellStyle name="Output 7 4 2 9" xfId="47343" xr:uid="{00000000-0005-0000-0000-0000EDB80000}"/>
    <cellStyle name="Output 7 4 20" xfId="47344" xr:uid="{00000000-0005-0000-0000-0000EEB80000}"/>
    <cellStyle name="Output 7 4 21" xfId="47345" xr:uid="{00000000-0005-0000-0000-0000EFB80000}"/>
    <cellStyle name="Output 7 4 22" xfId="47346" xr:uid="{00000000-0005-0000-0000-0000F0B80000}"/>
    <cellStyle name="Output 7 4 23" xfId="47347" xr:uid="{00000000-0005-0000-0000-0000F1B80000}"/>
    <cellStyle name="Output 7 4 3" xfId="47348" xr:uid="{00000000-0005-0000-0000-0000F2B80000}"/>
    <cellStyle name="Output 7 4 3 10" xfId="47349" xr:uid="{00000000-0005-0000-0000-0000F3B80000}"/>
    <cellStyle name="Output 7 4 3 11" xfId="47350" xr:uid="{00000000-0005-0000-0000-0000F4B80000}"/>
    <cellStyle name="Output 7 4 3 12" xfId="47351" xr:uid="{00000000-0005-0000-0000-0000F5B80000}"/>
    <cellStyle name="Output 7 4 3 13" xfId="47352" xr:uid="{00000000-0005-0000-0000-0000F6B80000}"/>
    <cellStyle name="Output 7 4 3 14" xfId="47353" xr:uid="{00000000-0005-0000-0000-0000F7B80000}"/>
    <cellStyle name="Output 7 4 3 15" xfId="47354" xr:uid="{00000000-0005-0000-0000-0000F8B80000}"/>
    <cellStyle name="Output 7 4 3 16" xfId="47355" xr:uid="{00000000-0005-0000-0000-0000F9B80000}"/>
    <cellStyle name="Output 7 4 3 17" xfId="47356" xr:uid="{00000000-0005-0000-0000-0000FAB80000}"/>
    <cellStyle name="Output 7 4 3 18" xfId="47357" xr:uid="{00000000-0005-0000-0000-0000FBB80000}"/>
    <cellStyle name="Output 7 4 3 19" xfId="47358" xr:uid="{00000000-0005-0000-0000-0000FCB80000}"/>
    <cellStyle name="Output 7 4 3 2" xfId="47359" xr:uid="{00000000-0005-0000-0000-0000FDB80000}"/>
    <cellStyle name="Output 7 4 3 2 10" xfId="47360" xr:uid="{00000000-0005-0000-0000-0000FEB80000}"/>
    <cellStyle name="Output 7 4 3 2 11" xfId="47361" xr:uid="{00000000-0005-0000-0000-0000FFB80000}"/>
    <cellStyle name="Output 7 4 3 2 12" xfId="47362" xr:uid="{00000000-0005-0000-0000-000000B90000}"/>
    <cellStyle name="Output 7 4 3 2 13" xfId="47363" xr:uid="{00000000-0005-0000-0000-000001B90000}"/>
    <cellStyle name="Output 7 4 3 2 14" xfId="47364" xr:uid="{00000000-0005-0000-0000-000002B90000}"/>
    <cellStyle name="Output 7 4 3 2 15" xfId="47365" xr:uid="{00000000-0005-0000-0000-000003B90000}"/>
    <cellStyle name="Output 7 4 3 2 16" xfId="47366" xr:uid="{00000000-0005-0000-0000-000004B90000}"/>
    <cellStyle name="Output 7 4 3 2 2" xfId="47367" xr:uid="{00000000-0005-0000-0000-000005B90000}"/>
    <cellStyle name="Output 7 4 3 2 3" xfId="47368" xr:uid="{00000000-0005-0000-0000-000006B90000}"/>
    <cellStyle name="Output 7 4 3 2 4" xfId="47369" xr:uid="{00000000-0005-0000-0000-000007B90000}"/>
    <cellStyle name="Output 7 4 3 2 5" xfId="47370" xr:uid="{00000000-0005-0000-0000-000008B90000}"/>
    <cellStyle name="Output 7 4 3 2 6" xfId="47371" xr:uid="{00000000-0005-0000-0000-000009B90000}"/>
    <cellStyle name="Output 7 4 3 2 7" xfId="47372" xr:uid="{00000000-0005-0000-0000-00000AB90000}"/>
    <cellStyle name="Output 7 4 3 2 8" xfId="47373" xr:uid="{00000000-0005-0000-0000-00000BB90000}"/>
    <cellStyle name="Output 7 4 3 2 9" xfId="47374" xr:uid="{00000000-0005-0000-0000-00000CB90000}"/>
    <cellStyle name="Output 7 4 3 20" xfId="47375" xr:uid="{00000000-0005-0000-0000-00000DB90000}"/>
    <cellStyle name="Output 7 4 3 21" xfId="47376" xr:uid="{00000000-0005-0000-0000-00000EB90000}"/>
    <cellStyle name="Output 7 4 3 3" xfId="47377" xr:uid="{00000000-0005-0000-0000-00000FB90000}"/>
    <cellStyle name="Output 7 4 3 3 10" xfId="47378" xr:uid="{00000000-0005-0000-0000-000010B90000}"/>
    <cellStyle name="Output 7 4 3 3 11" xfId="47379" xr:uid="{00000000-0005-0000-0000-000011B90000}"/>
    <cellStyle name="Output 7 4 3 3 12" xfId="47380" xr:uid="{00000000-0005-0000-0000-000012B90000}"/>
    <cellStyle name="Output 7 4 3 3 13" xfId="47381" xr:uid="{00000000-0005-0000-0000-000013B90000}"/>
    <cellStyle name="Output 7 4 3 3 14" xfId="47382" xr:uid="{00000000-0005-0000-0000-000014B90000}"/>
    <cellStyle name="Output 7 4 3 3 15" xfId="47383" xr:uid="{00000000-0005-0000-0000-000015B90000}"/>
    <cellStyle name="Output 7 4 3 3 16" xfId="47384" xr:uid="{00000000-0005-0000-0000-000016B90000}"/>
    <cellStyle name="Output 7 4 3 3 2" xfId="47385" xr:uid="{00000000-0005-0000-0000-000017B90000}"/>
    <cellStyle name="Output 7 4 3 3 3" xfId="47386" xr:uid="{00000000-0005-0000-0000-000018B90000}"/>
    <cellStyle name="Output 7 4 3 3 4" xfId="47387" xr:uid="{00000000-0005-0000-0000-000019B90000}"/>
    <cellStyle name="Output 7 4 3 3 5" xfId="47388" xr:uid="{00000000-0005-0000-0000-00001AB90000}"/>
    <cellStyle name="Output 7 4 3 3 6" xfId="47389" xr:uid="{00000000-0005-0000-0000-00001BB90000}"/>
    <cellStyle name="Output 7 4 3 3 7" xfId="47390" xr:uid="{00000000-0005-0000-0000-00001CB90000}"/>
    <cellStyle name="Output 7 4 3 3 8" xfId="47391" xr:uid="{00000000-0005-0000-0000-00001DB90000}"/>
    <cellStyle name="Output 7 4 3 3 9" xfId="47392" xr:uid="{00000000-0005-0000-0000-00001EB90000}"/>
    <cellStyle name="Output 7 4 3 4" xfId="47393" xr:uid="{00000000-0005-0000-0000-00001FB90000}"/>
    <cellStyle name="Output 7 4 3 4 10" xfId="47394" xr:uid="{00000000-0005-0000-0000-000020B90000}"/>
    <cellStyle name="Output 7 4 3 4 11" xfId="47395" xr:uid="{00000000-0005-0000-0000-000021B90000}"/>
    <cellStyle name="Output 7 4 3 4 12" xfId="47396" xr:uid="{00000000-0005-0000-0000-000022B90000}"/>
    <cellStyle name="Output 7 4 3 4 13" xfId="47397" xr:uid="{00000000-0005-0000-0000-000023B90000}"/>
    <cellStyle name="Output 7 4 3 4 14" xfId="47398" xr:uid="{00000000-0005-0000-0000-000024B90000}"/>
    <cellStyle name="Output 7 4 3 4 15" xfId="47399" xr:uid="{00000000-0005-0000-0000-000025B90000}"/>
    <cellStyle name="Output 7 4 3 4 16" xfId="47400" xr:uid="{00000000-0005-0000-0000-000026B90000}"/>
    <cellStyle name="Output 7 4 3 4 2" xfId="47401" xr:uid="{00000000-0005-0000-0000-000027B90000}"/>
    <cellStyle name="Output 7 4 3 4 3" xfId="47402" xr:uid="{00000000-0005-0000-0000-000028B90000}"/>
    <cellStyle name="Output 7 4 3 4 4" xfId="47403" xr:uid="{00000000-0005-0000-0000-000029B90000}"/>
    <cellStyle name="Output 7 4 3 4 5" xfId="47404" xr:uid="{00000000-0005-0000-0000-00002AB90000}"/>
    <cellStyle name="Output 7 4 3 4 6" xfId="47405" xr:uid="{00000000-0005-0000-0000-00002BB90000}"/>
    <cellStyle name="Output 7 4 3 4 7" xfId="47406" xr:uid="{00000000-0005-0000-0000-00002CB90000}"/>
    <cellStyle name="Output 7 4 3 4 8" xfId="47407" xr:uid="{00000000-0005-0000-0000-00002DB90000}"/>
    <cellStyle name="Output 7 4 3 4 9" xfId="47408" xr:uid="{00000000-0005-0000-0000-00002EB90000}"/>
    <cellStyle name="Output 7 4 3 5" xfId="47409" xr:uid="{00000000-0005-0000-0000-00002FB90000}"/>
    <cellStyle name="Output 7 4 3 5 10" xfId="47410" xr:uid="{00000000-0005-0000-0000-000030B90000}"/>
    <cellStyle name="Output 7 4 3 5 11" xfId="47411" xr:uid="{00000000-0005-0000-0000-000031B90000}"/>
    <cellStyle name="Output 7 4 3 5 12" xfId="47412" xr:uid="{00000000-0005-0000-0000-000032B90000}"/>
    <cellStyle name="Output 7 4 3 5 13" xfId="47413" xr:uid="{00000000-0005-0000-0000-000033B90000}"/>
    <cellStyle name="Output 7 4 3 5 14" xfId="47414" xr:uid="{00000000-0005-0000-0000-000034B90000}"/>
    <cellStyle name="Output 7 4 3 5 15" xfId="47415" xr:uid="{00000000-0005-0000-0000-000035B90000}"/>
    <cellStyle name="Output 7 4 3 5 2" xfId="47416" xr:uid="{00000000-0005-0000-0000-000036B90000}"/>
    <cellStyle name="Output 7 4 3 5 3" xfId="47417" xr:uid="{00000000-0005-0000-0000-000037B90000}"/>
    <cellStyle name="Output 7 4 3 5 4" xfId="47418" xr:uid="{00000000-0005-0000-0000-000038B90000}"/>
    <cellStyle name="Output 7 4 3 5 5" xfId="47419" xr:uid="{00000000-0005-0000-0000-000039B90000}"/>
    <cellStyle name="Output 7 4 3 5 6" xfId="47420" xr:uid="{00000000-0005-0000-0000-00003AB90000}"/>
    <cellStyle name="Output 7 4 3 5 7" xfId="47421" xr:uid="{00000000-0005-0000-0000-00003BB90000}"/>
    <cellStyle name="Output 7 4 3 5 8" xfId="47422" xr:uid="{00000000-0005-0000-0000-00003CB90000}"/>
    <cellStyle name="Output 7 4 3 5 9" xfId="47423" xr:uid="{00000000-0005-0000-0000-00003DB90000}"/>
    <cellStyle name="Output 7 4 3 6" xfId="47424" xr:uid="{00000000-0005-0000-0000-00003EB90000}"/>
    <cellStyle name="Output 7 4 3 7" xfId="47425" xr:uid="{00000000-0005-0000-0000-00003FB90000}"/>
    <cellStyle name="Output 7 4 3 8" xfId="47426" xr:uid="{00000000-0005-0000-0000-000040B90000}"/>
    <cellStyle name="Output 7 4 3 9" xfId="47427" xr:uid="{00000000-0005-0000-0000-000041B90000}"/>
    <cellStyle name="Output 7 4 4" xfId="47428" xr:uid="{00000000-0005-0000-0000-000042B90000}"/>
    <cellStyle name="Output 7 4 4 10" xfId="47429" xr:uid="{00000000-0005-0000-0000-000043B90000}"/>
    <cellStyle name="Output 7 4 4 11" xfId="47430" xr:uid="{00000000-0005-0000-0000-000044B90000}"/>
    <cellStyle name="Output 7 4 4 12" xfId="47431" xr:uid="{00000000-0005-0000-0000-000045B90000}"/>
    <cellStyle name="Output 7 4 4 13" xfId="47432" xr:uid="{00000000-0005-0000-0000-000046B90000}"/>
    <cellStyle name="Output 7 4 4 14" xfId="47433" xr:uid="{00000000-0005-0000-0000-000047B90000}"/>
    <cellStyle name="Output 7 4 4 15" xfId="47434" xr:uid="{00000000-0005-0000-0000-000048B90000}"/>
    <cellStyle name="Output 7 4 4 16" xfId="47435" xr:uid="{00000000-0005-0000-0000-000049B90000}"/>
    <cellStyle name="Output 7 4 4 2" xfId="47436" xr:uid="{00000000-0005-0000-0000-00004AB90000}"/>
    <cellStyle name="Output 7 4 4 3" xfId="47437" xr:uid="{00000000-0005-0000-0000-00004BB90000}"/>
    <cellStyle name="Output 7 4 4 4" xfId="47438" xr:uid="{00000000-0005-0000-0000-00004CB90000}"/>
    <cellStyle name="Output 7 4 4 5" xfId="47439" xr:uid="{00000000-0005-0000-0000-00004DB90000}"/>
    <cellStyle name="Output 7 4 4 6" xfId="47440" xr:uid="{00000000-0005-0000-0000-00004EB90000}"/>
    <cellStyle name="Output 7 4 4 7" xfId="47441" xr:uid="{00000000-0005-0000-0000-00004FB90000}"/>
    <cellStyle name="Output 7 4 4 8" xfId="47442" xr:uid="{00000000-0005-0000-0000-000050B90000}"/>
    <cellStyle name="Output 7 4 4 9" xfId="47443" xr:uid="{00000000-0005-0000-0000-000051B90000}"/>
    <cellStyle name="Output 7 4 5" xfId="47444" xr:uid="{00000000-0005-0000-0000-000052B90000}"/>
    <cellStyle name="Output 7 4 5 10" xfId="47445" xr:uid="{00000000-0005-0000-0000-000053B90000}"/>
    <cellStyle name="Output 7 4 5 11" xfId="47446" xr:uid="{00000000-0005-0000-0000-000054B90000}"/>
    <cellStyle name="Output 7 4 5 12" xfId="47447" xr:uid="{00000000-0005-0000-0000-000055B90000}"/>
    <cellStyle name="Output 7 4 5 13" xfId="47448" xr:uid="{00000000-0005-0000-0000-000056B90000}"/>
    <cellStyle name="Output 7 4 5 14" xfId="47449" xr:uid="{00000000-0005-0000-0000-000057B90000}"/>
    <cellStyle name="Output 7 4 5 15" xfId="47450" xr:uid="{00000000-0005-0000-0000-000058B90000}"/>
    <cellStyle name="Output 7 4 5 16" xfId="47451" xr:uid="{00000000-0005-0000-0000-000059B90000}"/>
    <cellStyle name="Output 7 4 5 2" xfId="47452" xr:uid="{00000000-0005-0000-0000-00005AB90000}"/>
    <cellStyle name="Output 7 4 5 3" xfId="47453" xr:uid="{00000000-0005-0000-0000-00005BB90000}"/>
    <cellStyle name="Output 7 4 5 4" xfId="47454" xr:uid="{00000000-0005-0000-0000-00005CB90000}"/>
    <cellStyle name="Output 7 4 5 5" xfId="47455" xr:uid="{00000000-0005-0000-0000-00005DB90000}"/>
    <cellStyle name="Output 7 4 5 6" xfId="47456" xr:uid="{00000000-0005-0000-0000-00005EB90000}"/>
    <cellStyle name="Output 7 4 5 7" xfId="47457" xr:uid="{00000000-0005-0000-0000-00005FB90000}"/>
    <cellStyle name="Output 7 4 5 8" xfId="47458" xr:uid="{00000000-0005-0000-0000-000060B90000}"/>
    <cellStyle name="Output 7 4 5 9" xfId="47459" xr:uid="{00000000-0005-0000-0000-000061B90000}"/>
    <cellStyle name="Output 7 4 6" xfId="47460" xr:uid="{00000000-0005-0000-0000-000062B90000}"/>
    <cellStyle name="Output 7 4 6 10" xfId="47461" xr:uid="{00000000-0005-0000-0000-000063B90000}"/>
    <cellStyle name="Output 7 4 6 11" xfId="47462" xr:uid="{00000000-0005-0000-0000-000064B90000}"/>
    <cellStyle name="Output 7 4 6 12" xfId="47463" xr:uid="{00000000-0005-0000-0000-000065B90000}"/>
    <cellStyle name="Output 7 4 6 13" xfId="47464" xr:uid="{00000000-0005-0000-0000-000066B90000}"/>
    <cellStyle name="Output 7 4 6 14" xfId="47465" xr:uid="{00000000-0005-0000-0000-000067B90000}"/>
    <cellStyle name="Output 7 4 6 15" xfId="47466" xr:uid="{00000000-0005-0000-0000-000068B90000}"/>
    <cellStyle name="Output 7 4 6 16" xfId="47467" xr:uid="{00000000-0005-0000-0000-000069B90000}"/>
    <cellStyle name="Output 7 4 6 2" xfId="47468" xr:uid="{00000000-0005-0000-0000-00006AB90000}"/>
    <cellStyle name="Output 7 4 6 3" xfId="47469" xr:uid="{00000000-0005-0000-0000-00006BB90000}"/>
    <cellStyle name="Output 7 4 6 4" xfId="47470" xr:uid="{00000000-0005-0000-0000-00006CB90000}"/>
    <cellStyle name="Output 7 4 6 5" xfId="47471" xr:uid="{00000000-0005-0000-0000-00006DB90000}"/>
    <cellStyle name="Output 7 4 6 6" xfId="47472" xr:uid="{00000000-0005-0000-0000-00006EB90000}"/>
    <cellStyle name="Output 7 4 6 7" xfId="47473" xr:uid="{00000000-0005-0000-0000-00006FB90000}"/>
    <cellStyle name="Output 7 4 6 8" xfId="47474" xr:uid="{00000000-0005-0000-0000-000070B90000}"/>
    <cellStyle name="Output 7 4 6 9" xfId="47475" xr:uid="{00000000-0005-0000-0000-000071B90000}"/>
    <cellStyle name="Output 7 4 7" xfId="47476" xr:uid="{00000000-0005-0000-0000-000072B90000}"/>
    <cellStyle name="Output 7 4 7 10" xfId="47477" xr:uid="{00000000-0005-0000-0000-000073B90000}"/>
    <cellStyle name="Output 7 4 7 11" xfId="47478" xr:uid="{00000000-0005-0000-0000-000074B90000}"/>
    <cellStyle name="Output 7 4 7 12" xfId="47479" xr:uid="{00000000-0005-0000-0000-000075B90000}"/>
    <cellStyle name="Output 7 4 7 13" xfId="47480" xr:uid="{00000000-0005-0000-0000-000076B90000}"/>
    <cellStyle name="Output 7 4 7 14" xfId="47481" xr:uid="{00000000-0005-0000-0000-000077B90000}"/>
    <cellStyle name="Output 7 4 7 15" xfId="47482" xr:uid="{00000000-0005-0000-0000-000078B90000}"/>
    <cellStyle name="Output 7 4 7 2" xfId="47483" xr:uid="{00000000-0005-0000-0000-000079B90000}"/>
    <cellStyle name="Output 7 4 7 3" xfId="47484" xr:uid="{00000000-0005-0000-0000-00007AB90000}"/>
    <cellStyle name="Output 7 4 7 4" xfId="47485" xr:uid="{00000000-0005-0000-0000-00007BB90000}"/>
    <cellStyle name="Output 7 4 7 5" xfId="47486" xr:uid="{00000000-0005-0000-0000-00007CB90000}"/>
    <cellStyle name="Output 7 4 7 6" xfId="47487" xr:uid="{00000000-0005-0000-0000-00007DB90000}"/>
    <cellStyle name="Output 7 4 7 7" xfId="47488" xr:uid="{00000000-0005-0000-0000-00007EB90000}"/>
    <cellStyle name="Output 7 4 7 8" xfId="47489" xr:uid="{00000000-0005-0000-0000-00007FB90000}"/>
    <cellStyle name="Output 7 4 7 9" xfId="47490" xr:uid="{00000000-0005-0000-0000-000080B90000}"/>
    <cellStyle name="Output 7 4 8" xfId="47491" xr:uid="{00000000-0005-0000-0000-000081B90000}"/>
    <cellStyle name="Output 7 4 9" xfId="47492" xr:uid="{00000000-0005-0000-0000-000082B90000}"/>
    <cellStyle name="Output 7 5" xfId="47493" xr:uid="{00000000-0005-0000-0000-000083B90000}"/>
    <cellStyle name="Output 7 5 10" xfId="47494" xr:uid="{00000000-0005-0000-0000-000084B90000}"/>
    <cellStyle name="Output 7 5 11" xfId="47495" xr:uid="{00000000-0005-0000-0000-000085B90000}"/>
    <cellStyle name="Output 7 5 12" xfId="47496" xr:uid="{00000000-0005-0000-0000-000086B90000}"/>
    <cellStyle name="Output 7 5 13" xfId="47497" xr:uid="{00000000-0005-0000-0000-000087B90000}"/>
    <cellStyle name="Output 7 5 14" xfId="47498" xr:uid="{00000000-0005-0000-0000-000088B90000}"/>
    <cellStyle name="Output 7 5 15" xfId="47499" xr:uid="{00000000-0005-0000-0000-000089B90000}"/>
    <cellStyle name="Output 7 5 16" xfId="47500" xr:uid="{00000000-0005-0000-0000-00008AB90000}"/>
    <cellStyle name="Output 7 5 17" xfId="47501" xr:uid="{00000000-0005-0000-0000-00008BB90000}"/>
    <cellStyle name="Output 7 5 18" xfId="47502" xr:uid="{00000000-0005-0000-0000-00008CB90000}"/>
    <cellStyle name="Output 7 5 19" xfId="47503" xr:uid="{00000000-0005-0000-0000-00008DB90000}"/>
    <cellStyle name="Output 7 5 2" xfId="47504" xr:uid="{00000000-0005-0000-0000-00008EB90000}"/>
    <cellStyle name="Output 7 5 2 10" xfId="47505" xr:uid="{00000000-0005-0000-0000-00008FB90000}"/>
    <cellStyle name="Output 7 5 2 11" xfId="47506" xr:uid="{00000000-0005-0000-0000-000090B90000}"/>
    <cellStyle name="Output 7 5 2 12" xfId="47507" xr:uid="{00000000-0005-0000-0000-000091B90000}"/>
    <cellStyle name="Output 7 5 2 13" xfId="47508" xr:uid="{00000000-0005-0000-0000-000092B90000}"/>
    <cellStyle name="Output 7 5 2 14" xfId="47509" xr:uid="{00000000-0005-0000-0000-000093B90000}"/>
    <cellStyle name="Output 7 5 2 15" xfId="47510" xr:uid="{00000000-0005-0000-0000-000094B90000}"/>
    <cellStyle name="Output 7 5 2 16" xfId="47511" xr:uid="{00000000-0005-0000-0000-000095B90000}"/>
    <cellStyle name="Output 7 5 2 2" xfId="47512" xr:uid="{00000000-0005-0000-0000-000096B90000}"/>
    <cellStyle name="Output 7 5 2 3" xfId="47513" xr:uid="{00000000-0005-0000-0000-000097B90000}"/>
    <cellStyle name="Output 7 5 2 4" xfId="47514" xr:uid="{00000000-0005-0000-0000-000098B90000}"/>
    <cellStyle name="Output 7 5 2 5" xfId="47515" xr:uid="{00000000-0005-0000-0000-000099B90000}"/>
    <cellStyle name="Output 7 5 2 6" xfId="47516" xr:uid="{00000000-0005-0000-0000-00009AB90000}"/>
    <cellStyle name="Output 7 5 2 7" xfId="47517" xr:uid="{00000000-0005-0000-0000-00009BB90000}"/>
    <cellStyle name="Output 7 5 2 8" xfId="47518" xr:uid="{00000000-0005-0000-0000-00009CB90000}"/>
    <cellStyle name="Output 7 5 2 9" xfId="47519" xr:uid="{00000000-0005-0000-0000-00009DB90000}"/>
    <cellStyle name="Output 7 5 20" xfId="47520" xr:uid="{00000000-0005-0000-0000-00009EB90000}"/>
    <cellStyle name="Output 7 5 21" xfId="47521" xr:uid="{00000000-0005-0000-0000-00009FB90000}"/>
    <cellStyle name="Output 7 5 3" xfId="47522" xr:uid="{00000000-0005-0000-0000-0000A0B90000}"/>
    <cellStyle name="Output 7 5 3 10" xfId="47523" xr:uid="{00000000-0005-0000-0000-0000A1B90000}"/>
    <cellStyle name="Output 7 5 3 11" xfId="47524" xr:uid="{00000000-0005-0000-0000-0000A2B90000}"/>
    <cellStyle name="Output 7 5 3 12" xfId="47525" xr:uid="{00000000-0005-0000-0000-0000A3B90000}"/>
    <cellStyle name="Output 7 5 3 13" xfId="47526" xr:uid="{00000000-0005-0000-0000-0000A4B90000}"/>
    <cellStyle name="Output 7 5 3 14" xfId="47527" xr:uid="{00000000-0005-0000-0000-0000A5B90000}"/>
    <cellStyle name="Output 7 5 3 15" xfId="47528" xr:uid="{00000000-0005-0000-0000-0000A6B90000}"/>
    <cellStyle name="Output 7 5 3 16" xfId="47529" xr:uid="{00000000-0005-0000-0000-0000A7B90000}"/>
    <cellStyle name="Output 7 5 3 2" xfId="47530" xr:uid="{00000000-0005-0000-0000-0000A8B90000}"/>
    <cellStyle name="Output 7 5 3 3" xfId="47531" xr:uid="{00000000-0005-0000-0000-0000A9B90000}"/>
    <cellStyle name="Output 7 5 3 4" xfId="47532" xr:uid="{00000000-0005-0000-0000-0000AAB90000}"/>
    <cellStyle name="Output 7 5 3 5" xfId="47533" xr:uid="{00000000-0005-0000-0000-0000ABB90000}"/>
    <cellStyle name="Output 7 5 3 6" xfId="47534" xr:uid="{00000000-0005-0000-0000-0000ACB90000}"/>
    <cellStyle name="Output 7 5 3 7" xfId="47535" xr:uid="{00000000-0005-0000-0000-0000ADB90000}"/>
    <cellStyle name="Output 7 5 3 8" xfId="47536" xr:uid="{00000000-0005-0000-0000-0000AEB90000}"/>
    <cellStyle name="Output 7 5 3 9" xfId="47537" xr:uid="{00000000-0005-0000-0000-0000AFB90000}"/>
    <cellStyle name="Output 7 5 4" xfId="47538" xr:uid="{00000000-0005-0000-0000-0000B0B90000}"/>
    <cellStyle name="Output 7 5 4 10" xfId="47539" xr:uid="{00000000-0005-0000-0000-0000B1B90000}"/>
    <cellStyle name="Output 7 5 4 11" xfId="47540" xr:uid="{00000000-0005-0000-0000-0000B2B90000}"/>
    <cellStyle name="Output 7 5 4 12" xfId="47541" xr:uid="{00000000-0005-0000-0000-0000B3B90000}"/>
    <cellStyle name="Output 7 5 4 13" xfId="47542" xr:uid="{00000000-0005-0000-0000-0000B4B90000}"/>
    <cellStyle name="Output 7 5 4 14" xfId="47543" xr:uid="{00000000-0005-0000-0000-0000B5B90000}"/>
    <cellStyle name="Output 7 5 4 15" xfId="47544" xr:uid="{00000000-0005-0000-0000-0000B6B90000}"/>
    <cellStyle name="Output 7 5 4 16" xfId="47545" xr:uid="{00000000-0005-0000-0000-0000B7B90000}"/>
    <cellStyle name="Output 7 5 4 2" xfId="47546" xr:uid="{00000000-0005-0000-0000-0000B8B90000}"/>
    <cellStyle name="Output 7 5 4 3" xfId="47547" xr:uid="{00000000-0005-0000-0000-0000B9B90000}"/>
    <cellStyle name="Output 7 5 4 4" xfId="47548" xr:uid="{00000000-0005-0000-0000-0000BAB90000}"/>
    <cellStyle name="Output 7 5 4 5" xfId="47549" xr:uid="{00000000-0005-0000-0000-0000BBB90000}"/>
    <cellStyle name="Output 7 5 4 6" xfId="47550" xr:uid="{00000000-0005-0000-0000-0000BCB90000}"/>
    <cellStyle name="Output 7 5 4 7" xfId="47551" xr:uid="{00000000-0005-0000-0000-0000BDB90000}"/>
    <cellStyle name="Output 7 5 4 8" xfId="47552" xr:uid="{00000000-0005-0000-0000-0000BEB90000}"/>
    <cellStyle name="Output 7 5 4 9" xfId="47553" xr:uid="{00000000-0005-0000-0000-0000BFB90000}"/>
    <cellStyle name="Output 7 5 5" xfId="47554" xr:uid="{00000000-0005-0000-0000-0000C0B90000}"/>
    <cellStyle name="Output 7 5 5 10" xfId="47555" xr:uid="{00000000-0005-0000-0000-0000C1B90000}"/>
    <cellStyle name="Output 7 5 5 11" xfId="47556" xr:uid="{00000000-0005-0000-0000-0000C2B90000}"/>
    <cellStyle name="Output 7 5 5 12" xfId="47557" xr:uid="{00000000-0005-0000-0000-0000C3B90000}"/>
    <cellStyle name="Output 7 5 5 13" xfId="47558" xr:uid="{00000000-0005-0000-0000-0000C4B90000}"/>
    <cellStyle name="Output 7 5 5 14" xfId="47559" xr:uid="{00000000-0005-0000-0000-0000C5B90000}"/>
    <cellStyle name="Output 7 5 5 15" xfId="47560" xr:uid="{00000000-0005-0000-0000-0000C6B90000}"/>
    <cellStyle name="Output 7 5 5 2" xfId="47561" xr:uid="{00000000-0005-0000-0000-0000C7B90000}"/>
    <cellStyle name="Output 7 5 5 3" xfId="47562" xr:uid="{00000000-0005-0000-0000-0000C8B90000}"/>
    <cellStyle name="Output 7 5 5 4" xfId="47563" xr:uid="{00000000-0005-0000-0000-0000C9B90000}"/>
    <cellStyle name="Output 7 5 5 5" xfId="47564" xr:uid="{00000000-0005-0000-0000-0000CAB90000}"/>
    <cellStyle name="Output 7 5 5 6" xfId="47565" xr:uid="{00000000-0005-0000-0000-0000CBB90000}"/>
    <cellStyle name="Output 7 5 5 7" xfId="47566" xr:uid="{00000000-0005-0000-0000-0000CCB90000}"/>
    <cellStyle name="Output 7 5 5 8" xfId="47567" xr:uid="{00000000-0005-0000-0000-0000CDB90000}"/>
    <cellStyle name="Output 7 5 5 9" xfId="47568" xr:uid="{00000000-0005-0000-0000-0000CEB90000}"/>
    <cellStyle name="Output 7 5 6" xfId="47569" xr:uid="{00000000-0005-0000-0000-0000CFB90000}"/>
    <cellStyle name="Output 7 5 7" xfId="47570" xr:uid="{00000000-0005-0000-0000-0000D0B90000}"/>
    <cellStyle name="Output 7 5 8" xfId="47571" xr:uid="{00000000-0005-0000-0000-0000D1B90000}"/>
    <cellStyle name="Output 7 5 9" xfId="47572" xr:uid="{00000000-0005-0000-0000-0000D2B90000}"/>
    <cellStyle name="Output 7 6" xfId="47573" xr:uid="{00000000-0005-0000-0000-0000D3B90000}"/>
    <cellStyle name="Output 7 6 10" xfId="47574" xr:uid="{00000000-0005-0000-0000-0000D4B90000}"/>
    <cellStyle name="Output 7 6 11" xfId="47575" xr:uid="{00000000-0005-0000-0000-0000D5B90000}"/>
    <cellStyle name="Output 7 6 12" xfId="47576" xr:uid="{00000000-0005-0000-0000-0000D6B90000}"/>
    <cellStyle name="Output 7 6 13" xfId="47577" xr:uid="{00000000-0005-0000-0000-0000D7B90000}"/>
    <cellStyle name="Output 7 6 14" xfId="47578" xr:uid="{00000000-0005-0000-0000-0000D8B90000}"/>
    <cellStyle name="Output 7 6 15" xfId="47579" xr:uid="{00000000-0005-0000-0000-0000D9B90000}"/>
    <cellStyle name="Output 7 6 16" xfId="47580" xr:uid="{00000000-0005-0000-0000-0000DAB90000}"/>
    <cellStyle name="Output 7 6 17" xfId="47581" xr:uid="{00000000-0005-0000-0000-0000DBB90000}"/>
    <cellStyle name="Output 7 6 18" xfId="47582" xr:uid="{00000000-0005-0000-0000-0000DCB90000}"/>
    <cellStyle name="Output 7 6 19" xfId="47583" xr:uid="{00000000-0005-0000-0000-0000DDB90000}"/>
    <cellStyle name="Output 7 6 2" xfId="47584" xr:uid="{00000000-0005-0000-0000-0000DEB90000}"/>
    <cellStyle name="Output 7 6 2 10" xfId="47585" xr:uid="{00000000-0005-0000-0000-0000DFB90000}"/>
    <cellStyle name="Output 7 6 2 11" xfId="47586" xr:uid="{00000000-0005-0000-0000-0000E0B90000}"/>
    <cellStyle name="Output 7 6 2 12" xfId="47587" xr:uid="{00000000-0005-0000-0000-0000E1B90000}"/>
    <cellStyle name="Output 7 6 2 13" xfId="47588" xr:uid="{00000000-0005-0000-0000-0000E2B90000}"/>
    <cellStyle name="Output 7 6 2 14" xfId="47589" xr:uid="{00000000-0005-0000-0000-0000E3B90000}"/>
    <cellStyle name="Output 7 6 2 15" xfId="47590" xr:uid="{00000000-0005-0000-0000-0000E4B90000}"/>
    <cellStyle name="Output 7 6 2 16" xfId="47591" xr:uid="{00000000-0005-0000-0000-0000E5B90000}"/>
    <cellStyle name="Output 7 6 2 2" xfId="47592" xr:uid="{00000000-0005-0000-0000-0000E6B90000}"/>
    <cellStyle name="Output 7 6 2 3" xfId="47593" xr:uid="{00000000-0005-0000-0000-0000E7B90000}"/>
    <cellStyle name="Output 7 6 2 4" xfId="47594" xr:uid="{00000000-0005-0000-0000-0000E8B90000}"/>
    <cellStyle name="Output 7 6 2 5" xfId="47595" xr:uid="{00000000-0005-0000-0000-0000E9B90000}"/>
    <cellStyle name="Output 7 6 2 6" xfId="47596" xr:uid="{00000000-0005-0000-0000-0000EAB90000}"/>
    <cellStyle name="Output 7 6 2 7" xfId="47597" xr:uid="{00000000-0005-0000-0000-0000EBB90000}"/>
    <cellStyle name="Output 7 6 2 8" xfId="47598" xr:uid="{00000000-0005-0000-0000-0000ECB90000}"/>
    <cellStyle name="Output 7 6 2 9" xfId="47599" xr:uid="{00000000-0005-0000-0000-0000EDB90000}"/>
    <cellStyle name="Output 7 6 20" xfId="47600" xr:uid="{00000000-0005-0000-0000-0000EEB90000}"/>
    <cellStyle name="Output 7 6 21" xfId="47601" xr:uid="{00000000-0005-0000-0000-0000EFB90000}"/>
    <cellStyle name="Output 7 6 3" xfId="47602" xr:uid="{00000000-0005-0000-0000-0000F0B90000}"/>
    <cellStyle name="Output 7 6 3 10" xfId="47603" xr:uid="{00000000-0005-0000-0000-0000F1B90000}"/>
    <cellStyle name="Output 7 6 3 11" xfId="47604" xr:uid="{00000000-0005-0000-0000-0000F2B90000}"/>
    <cellStyle name="Output 7 6 3 12" xfId="47605" xr:uid="{00000000-0005-0000-0000-0000F3B90000}"/>
    <cellStyle name="Output 7 6 3 13" xfId="47606" xr:uid="{00000000-0005-0000-0000-0000F4B90000}"/>
    <cellStyle name="Output 7 6 3 14" xfId="47607" xr:uid="{00000000-0005-0000-0000-0000F5B90000}"/>
    <cellStyle name="Output 7 6 3 15" xfId="47608" xr:uid="{00000000-0005-0000-0000-0000F6B90000}"/>
    <cellStyle name="Output 7 6 3 16" xfId="47609" xr:uid="{00000000-0005-0000-0000-0000F7B90000}"/>
    <cellStyle name="Output 7 6 3 2" xfId="47610" xr:uid="{00000000-0005-0000-0000-0000F8B90000}"/>
    <cellStyle name="Output 7 6 3 3" xfId="47611" xr:uid="{00000000-0005-0000-0000-0000F9B90000}"/>
    <cellStyle name="Output 7 6 3 4" xfId="47612" xr:uid="{00000000-0005-0000-0000-0000FAB90000}"/>
    <cellStyle name="Output 7 6 3 5" xfId="47613" xr:uid="{00000000-0005-0000-0000-0000FBB90000}"/>
    <cellStyle name="Output 7 6 3 6" xfId="47614" xr:uid="{00000000-0005-0000-0000-0000FCB90000}"/>
    <cellStyle name="Output 7 6 3 7" xfId="47615" xr:uid="{00000000-0005-0000-0000-0000FDB90000}"/>
    <cellStyle name="Output 7 6 3 8" xfId="47616" xr:uid="{00000000-0005-0000-0000-0000FEB90000}"/>
    <cellStyle name="Output 7 6 3 9" xfId="47617" xr:uid="{00000000-0005-0000-0000-0000FFB90000}"/>
    <cellStyle name="Output 7 6 4" xfId="47618" xr:uid="{00000000-0005-0000-0000-000000BA0000}"/>
    <cellStyle name="Output 7 6 4 10" xfId="47619" xr:uid="{00000000-0005-0000-0000-000001BA0000}"/>
    <cellStyle name="Output 7 6 4 11" xfId="47620" xr:uid="{00000000-0005-0000-0000-000002BA0000}"/>
    <cellStyle name="Output 7 6 4 12" xfId="47621" xr:uid="{00000000-0005-0000-0000-000003BA0000}"/>
    <cellStyle name="Output 7 6 4 13" xfId="47622" xr:uid="{00000000-0005-0000-0000-000004BA0000}"/>
    <cellStyle name="Output 7 6 4 14" xfId="47623" xr:uid="{00000000-0005-0000-0000-000005BA0000}"/>
    <cellStyle name="Output 7 6 4 15" xfId="47624" xr:uid="{00000000-0005-0000-0000-000006BA0000}"/>
    <cellStyle name="Output 7 6 4 16" xfId="47625" xr:uid="{00000000-0005-0000-0000-000007BA0000}"/>
    <cellStyle name="Output 7 6 4 2" xfId="47626" xr:uid="{00000000-0005-0000-0000-000008BA0000}"/>
    <cellStyle name="Output 7 6 4 3" xfId="47627" xr:uid="{00000000-0005-0000-0000-000009BA0000}"/>
    <cellStyle name="Output 7 6 4 4" xfId="47628" xr:uid="{00000000-0005-0000-0000-00000ABA0000}"/>
    <cellStyle name="Output 7 6 4 5" xfId="47629" xr:uid="{00000000-0005-0000-0000-00000BBA0000}"/>
    <cellStyle name="Output 7 6 4 6" xfId="47630" xr:uid="{00000000-0005-0000-0000-00000CBA0000}"/>
    <cellStyle name="Output 7 6 4 7" xfId="47631" xr:uid="{00000000-0005-0000-0000-00000DBA0000}"/>
    <cellStyle name="Output 7 6 4 8" xfId="47632" xr:uid="{00000000-0005-0000-0000-00000EBA0000}"/>
    <cellStyle name="Output 7 6 4 9" xfId="47633" xr:uid="{00000000-0005-0000-0000-00000FBA0000}"/>
    <cellStyle name="Output 7 6 5" xfId="47634" xr:uid="{00000000-0005-0000-0000-000010BA0000}"/>
    <cellStyle name="Output 7 6 5 10" xfId="47635" xr:uid="{00000000-0005-0000-0000-000011BA0000}"/>
    <cellStyle name="Output 7 6 5 11" xfId="47636" xr:uid="{00000000-0005-0000-0000-000012BA0000}"/>
    <cellStyle name="Output 7 6 5 12" xfId="47637" xr:uid="{00000000-0005-0000-0000-000013BA0000}"/>
    <cellStyle name="Output 7 6 5 13" xfId="47638" xr:uid="{00000000-0005-0000-0000-000014BA0000}"/>
    <cellStyle name="Output 7 6 5 14" xfId="47639" xr:uid="{00000000-0005-0000-0000-000015BA0000}"/>
    <cellStyle name="Output 7 6 5 15" xfId="47640" xr:uid="{00000000-0005-0000-0000-000016BA0000}"/>
    <cellStyle name="Output 7 6 5 2" xfId="47641" xr:uid="{00000000-0005-0000-0000-000017BA0000}"/>
    <cellStyle name="Output 7 6 5 3" xfId="47642" xr:uid="{00000000-0005-0000-0000-000018BA0000}"/>
    <cellStyle name="Output 7 6 5 4" xfId="47643" xr:uid="{00000000-0005-0000-0000-000019BA0000}"/>
    <cellStyle name="Output 7 6 5 5" xfId="47644" xr:uid="{00000000-0005-0000-0000-00001ABA0000}"/>
    <cellStyle name="Output 7 6 5 6" xfId="47645" xr:uid="{00000000-0005-0000-0000-00001BBA0000}"/>
    <cellStyle name="Output 7 6 5 7" xfId="47646" xr:uid="{00000000-0005-0000-0000-00001CBA0000}"/>
    <cellStyle name="Output 7 6 5 8" xfId="47647" xr:uid="{00000000-0005-0000-0000-00001DBA0000}"/>
    <cellStyle name="Output 7 6 5 9" xfId="47648" xr:uid="{00000000-0005-0000-0000-00001EBA0000}"/>
    <cellStyle name="Output 7 6 6" xfId="47649" xr:uid="{00000000-0005-0000-0000-00001FBA0000}"/>
    <cellStyle name="Output 7 6 7" xfId="47650" xr:uid="{00000000-0005-0000-0000-000020BA0000}"/>
    <cellStyle name="Output 7 6 8" xfId="47651" xr:uid="{00000000-0005-0000-0000-000021BA0000}"/>
    <cellStyle name="Output 7 6 9" xfId="47652" xr:uid="{00000000-0005-0000-0000-000022BA0000}"/>
    <cellStyle name="Output 7 7" xfId="47653" xr:uid="{00000000-0005-0000-0000-000023BA0000}"/>
    <cellStyle name="Output 7 7 10" xfId="47654" xr:uid="{00000000-0005-0000-0000-000024BA0000}"/>
    <cellStyle name="Output 7 7 11" xfId="47655" xr:uid="{00000000-0005-0000-0000-000025BA0000}"/>
    <cellStyle name="Output 7 7 12" xfId="47656" xr:uid="{00000000-0005-0000-0000-000026BA0000}"/>
    <cellStyle name="Output 7 7 13" xfId="47657" xr:uid="{00000000-0005-0000-0000-000027BA0000}"/>
    <cellStyle name="Output 7 7 14" xfId="47658" xr:uid="{00000000-0005-0000-0000-000028BA0000}"/>
    <cellStyle name="Output 7 7 15" xfId="47659" xr:uid="{00000000-0005-0000-0000-000029BA0000}"/>
    <cellStyle name="Output 7 7 16" xfId="47660" xr:uid="{00000000-0005-0000-0000-00002ABA0000}"/>
    <cellStyle name="Output 7 7 2" xfId="47661" xr:uid="{00000000-0005-0000-0000-00002BBA0000}"/>
    <cellStyle name="Output 7 7 3" xfId="47662" xr:uid="{00000000-0005-0000-0000-00002CBA0000}"/>
    <cellStyle name="Output 7 7 4" xfId="47663" xr:uid="{00000000-0005-0000-0000-00002DBA0000}"/>
    <cellStyle name="Output 7 7 5" xfId="47664" xr:uid="{00000000-0005-0000-0000-00002EBA0000}"/>
    <cellStyle name="Output 7 7 6" xfId="47665" xr:uid="{00000000-0005-0000-0000-00002FBA0000}"/>
    <cellStyle name="Output 7 7 7" xfId="47666" xr:uid="{00000000-0005-0000-0000-000030BA0000}"/>
    <cellStyle name="Output 7 7 8" xfId="47667" xr:uid="{00000000-0005-0000-0000-000031BA0000}"/>
    <cellStyle name="Output 7 7 9" xfId="47668" xr:uid="{00000000-0005-0000-0000-000032BA0000}"/>
    <cellStyle name="Output 7 8" xfId="47669" xr:uid="{00000000-0005-0000-0000-000033BA0000}"/>
    <cellStyle name="Output 7 8 10" xfId="47670" xr:uid="{00000000-0005-0000-0000-000034BA0000}"/>
    <cellStyle name="Output 7 8 11" xfId="47671" xr:uid="{00000000-0005-0000-0000-000035BA0000}"/>
    <cellStyle name="Output 7 8 12" xfId="47672" xr:uid="{00000000-0005-0000-0000-000036BA0000}"/>
    <cellStyle name="Output 7 8 13" xfId="47673" xr:uid="{00000000-0005-0000-0000-000037BA0000}"/>
    <cellStyle name="Output 7 8 14" xfId="47674" xr:uid="{00000000-0005-0000-0000-000038BA0000}"/>
    <cellStyle name="Output 7 8 15" xfId="47675" xr:uid="{00000000-0005-0000-0000-000039BA0000}"/>
    <cellStyle name="Output 7 8 16" xfId="47676" xr:uid="{00000000-0005-0000-0000-00003ABA0000}"/>
    <cellStyle name="Output 7 8 2" xfId="47677" xr:uid="{00000000-0005-0000-0000-00003BBA0000}"/>
    <cellStyle name="Output 7 8 3" xfId="47678" xr:uid="{00000000-0005-0000-0000-00003CBA0000}"/>
    <cellStyle name="Output 7 8 4" xfId="47679" xr:uid="{00000000-0005-0000-0000-00003DBA0000}"/>
    <cellStyle name="Output 7 8 5" xfId="47680" xr:uid="{00000000-0005-0000-0000-00003EBA0000}"/>
    <cellStyle name="Output 7 8 6" xfId="47681" xr:uid="{00000000-0005-0000-0000-00003FBA0000}"/>
    <cellStyle name="Output 7 8 7" xfId="47682" xr:uid="{00000000-0005-0000-0000-000040BA0000}"/>
    <cellStyle name="Output 7 8 8" xfId="47683" xr:uid="{00000000-0005-0000-0000-000041BA0000}"/>
    <cellStyle name="Output 7 8 9" xfId="47684" xr:uid="{00000000-0005-0000-0000-000042BA0000}"/>
    <cellStyle name="Output 7 9" xfId="47685" xr:uid="{00000000-0005-0000-0000-000043BA0000}"/>
    <cellStyle name="Output 7 9 10" xfId="47686" xr:uid="{00000000-0005-0000-0000-000044BA0000}"/>
    <cellStyle name="Output 7 9 11" xfId="47687" xr:uid="{00000000-0005-0000-0000-000045BA0000}"/>
    <cellStyle name="Output 7 9 12" xfId="47688" xr:uid="{00000000-0005-0000-0000-000046BA0000}"/>
    <cellStyle name="Output 7 9 13" xfId="47689" xr:uid="{00000000-0005-0000-0000-000047BA0000}"/>
    <cellStyle name="Output 7 9 14" xfId="47690" xr:uid="{00000000-0005-0000-0000-000048BA0000}"/>
    <cellStyle name="Output 7 9 15" xfId="47691" xr:uid="{00000000-0005-0000-0000-000049BA0000}"/>
    <cellStyle name="Output 7 9 16" xfId="47692" xr:uid="{00000000-0005-0000-0000-00004ABA0000}"/>
    <cellStyle name="Output 7 9 2" xfId="47693" xr:uid="{00000000-0005-0000-0000-00004BBA0000}"/>
    <cellStyle name="Output 7 9 3" xfId="47694" xr:uid="{00000000-0005-0000-0000-00004CBA0000}"/>
    <cellStyle name="Output 7 9 4" xfId="47695" xr:uid="{00000000-0005-0000-0000-00004DBA0000}"/>
    <cellStyle name="Output 7 9 5" xfId="47696" xr:uid="{00000000-0005-0000-0000-00004EBA0000}"/>
    <cellStyle name="Output 7 9 6" xfId="47697" xr:uid="{00000000-0005-0000-0000-00004FBA0000}"/>
    <cellStyle name="Output 7 9 7" xfId="47698" xr:uid="{00000000-0005-0000-0000-000050BA0000}"/>
    <cellStyle name="Output 7 9 8" xfId="47699" xr:uid="{00000000-0005-0000-0000-000051BA0000}"/>
    <cellStyle name="Output 7 9 9" xfId="47700" xr:uid="{00000000-0005-0000-0000-000052BA0000}"/>
    <cellStyle name="Output 8" xfId="47701" xr:uid="{00000000-0005-0000-0000-000053BA0000}"/>
    <cellStyle name="Output 8 10" xfId="47702" xr:uid="{00000000-0005-0000-0000-000054BA0000}"/>
    <cellStyle name="Output 8 10 10" xfId="47703" xr:uid="{00000000-0005-0000-0000-000055BA0000}"/>
    <cellStyle name="Output 8 10 11" xfId="47704" xr:uid="{00000000-0005-0000-0000-000056BA0000}"/>
    <cellStyle name="Output 8 10 12" xfId="47705" xr:uid="{00000000-0005-0000-0000-000057BA0000}"/>
    <cellStyle name="Output 8 10 13" xfId="47706" xr:uid="{00000000-0005-0000-0000-000058BA0000}"/>
    <cellStyle name="Output 8 10 14" xfId="47707" xr:uid="{00000000-0005-0000-0000-000059BA0000}"/>
    <cellStyle name="Output 8 10 15" xfId="47708" xr:uid="{00000000-0005-0000-0000-00005ABA0000}"/>
    <cellStyle name="Output 8 10 2" xfId="47709" xr:uid="{00000000-0005-0000-0000-00005BBA0000}"/>
    <cellStyle name="Output 8 10 3" xfId="47710" xr:uid="{00000000-0005-0000-0000-00005CBA0000}"/>
    <cellStyle name="Output 8 10 4" xfId="47711" xr:uid="{00000000-0005-0000-0000-00005DBA0000}"/>
    <cellStyle name="Output 8 10 5" xfId="47712" xr:uid="{00000000-0005-0000-0000-00005EBA0000}"/>
    <cellStyle name="Output 8 10 6" xfId="47713" xr:uid="{00000000-0005-0000-0000-00005FBA0000}"/>
    <cellStyle name="Output 8 10 7" xfId="47714" xr:uid="{00000000-0005-0000-0000-000060BA0000}"/>
    <cellStyle name="Output 8 10 8" xfId="47715" xr:uid="{00000000-0005-0000-0000-000061BA0000}"/>
    <cellStyle name="Output 8 10 9" xfId="47716" xr:uid="{00000000-0005-0000-0000-000062BA0000}"/>
    <cellStyle name="Output 8 11" xfId="47717" xr:uid="{00000000-0005-0000-0000-000063BA0000}"/>
    <cellStyle name="Output 8 12" xfId="47718" xr:uid="{00000000-0005-0000-0000-000064BA0000}"/>
    <cellStyle name="Output 8 13" xfId="47719" xr:uid="{00000000-0005-0000-0000-000065BA0000}"/>
    <cellStyle name="Output 8 14" xfId="47720" xr:uid="{00000000-0005-0000-0000-000066BA0000}"/>
    <cellStyle name="Output 8 15" xfId="47721" xr:uid="{00000000-0005-0000-0000-000067BA0000}"/>
    <cellStyle name="Output 8 16" xfId="47722" xr:uid="{00000000-0005-0000-0000-000068BA0000}"/>
    <cellStyle name="Output 8 17" xfId="47723" xr:uid="{00000000-0005-0000-0000-000069BA0000}"/>
    <cellStyle name="Output 8 18" xfId="47724" xr:uid="{00000000-0005-0000-0000-00006ABA0000}"/>
    <cellStyle name="Output 8 19" xfId="47725" xr:uid="{00000000-0005-0000-0000-00006BBA0000}"/>
    <cellStyle name="Output 8 2" xfId="47726" xr:uid="{00000000-0005-0000-0000-00006CBA0000}"/>
    <cellStyle name="Output 8 2 10" xfId="47727" xr:uid="{00000000-0005-0000-0000-00006DBA0000}"/>
    <cellStyle name="Output 8 2 10 10" xfId="47728" xr:uid="{00000000-0005-0000-0000-00006EBA0000}"/>
    <cellStyle name="Output 8 2 10 11" xfId="47729" xr:uid="{00000000-0005-0000-0000-00006FBA0000}"/>
    <cellStyle name="Output 8 2 10 12" xfId="47730" xr:uid="{00000000-0005-0000-0000-000070BA0000}"/>
    <cellStyle name="Output 8 2 10 13" xfId="47731" xr:uid="{00000000-0005-0000-0000-000071BA0000}"/>
    <cellStyle name="Output 8 2 10 14" xfId="47732" xr:uid="{00000000-0005-0000-0000-000072BA0000}"/>
    <cellStyle name="Output 8 2 10 15" xfId="47733" xr:uid="{00000000-0005-0000-0000-000073BA0000}"/>
    <cellStyle name="Output 8 2 10 2" xfId="47734" xr:uid="{00000000-0005-0000-0000-000074BA0000}"/>
    <cellStyle name="Output 8 2 10 3" xfId="47735" xr:uid="{00000000-0005-0000-0000-000075BA0000}"/>
    <cellStyle name="Output 8 2 10 4" xfId="47736" xr:uid="{00000000-0005-0000-0000-000076BA0000}"/>
    <cellStyle name="Output 8 2 10 5" xfId="47737" xr:uid="{00000000-0005-0000-0000-000077BA0000}"/>
    <cellStyle name="Output 8 2 10 6" xfId="47738" xr:uid="{00000000-0005-0000-0000-000078BA0000}"/>
    <cellStyle name="Output 8 2 10 7" xfId="47739" xr:uid="{00000000-0005-0000-0000-000079BA0000}"/>
    <cellStyle name="Output 8 2 10 8" xfId="47740" xr:uid="{00000000-0005-0000-0000-00007ABA0000}"/>
    <cellStyle name="Output 8 2 10 9" xfId="47741" xr:uid="{00000000-0005-0000-0000-00007BBA0000}"/>
    <cellStyle name="Output 8 2 11" xfId="47742" xr:uid="{00000000-0005-0000-0000-00007CBA0000}"/>
    <cellStyle name="Output 8 2 12" xfId="47743" xr:uid="{00000000-0005-0000-0000-00007DBA0000}"/>
    <cellStyle name="Output 8 2 13" xfId="47744" xr:uid="{00000000-0005-0000-0000-00007EBA0000}"/>
    <cellStyle name="Output 8 2 14" xfId="47745" xr:uid="{00000000-0005-0000-0000-00007FBA0000}"/>
    <cellStyle name="Output 8 2 15" xfId="47746" xr:uid="{00000000-0005-0000-0000-000080BA0000}"/>
    <cellStyle name="Output 8 2 16" xfId="47747" xr:uid="{00000000-0005-0000-0000-000081BA0000}"/>
    <cellStyle name="Output 8 2 17" xfId="47748" xr:uid="{00000000-0005-0000-0000-000082BA0000}"/>
    <cellStyle name="Output 8 2 18" xfId="47749" xr:uid="{00000000-0005-0000-0000-000083BA0000}"/>
    <cellStyle name="Output 8 2 19" xfId="47750" xr:uid="{00000000-0005-0000-0000-000084BA0000}"/>
    <cellStyle name="Output 8 2 2" xfId="47751" xr:uid="{00000000-0005-0000-0000-000085BA0000}"/>
    <cellStyle name="Output 8 2 2 10" xfId="47752" xr:uid="{00000000-0005-0000-0000-000086BA0000}"/>
    <cellStyle name="Output 8 2 2 11" xfId="47753" xr:uid="{00000000-0005-0000-0000-000087BA0000}"/>
    <cellStyle name="Output 8 2 2 12" xfId="47754" xr:uid="{00000000-0005-0000-0000-000088BA0000}"/>
    <cellStyle name="Output 8 2 2 13" xfId="47755" xr:uid="{00000000-0005-0000-0000-000089BA0000}"/>
    <cellStyle name="Output 8 2 2 14" xfId="47756" xr:uid="{00000000-0005-0000-0000-00008ABA0000}"/>
    <cellStyle name="Output 8 2 2 15" xfId="47757" xr:uid="{00000000-0005-0000-0000-00008BBA0000}"/>
    <cellStyle name="Output 8 2 2 16" xfId="47758" xr:uid="{00000000-0005-0000-0000-00008CBA0000}"/>
    <cellStyle name="Output 8 2 2 17" xfId="47759" xr:uid="{00000000-0005-0000-0000-00008DBA0000}"/>
    <cellStyle name="Output 8 2 2 18" xfId="47760" xr:uid="{00000000-0005-0000-0000-00008EBA0000}"/>
    <cellStyle name="Output 8 2 2 19" xfId="47761" xr:uid="{00000000-0005-0000-0000-00008FBA0000}"/>
    <cellStyle name="Output 8 2 2 2" xfId="47762" xr:uid="{00000000-0005-0000-0000-000090BA0000}"/>
    <cellStyle name="Output 8 2 2 2 10" xfId="47763" xr:uid="{00000000-0005-0000-0000-000091BA0000}"/>
    <cellStyle name="Output 8 2 2 2 11" xfId="47764" xr:uid="{00000000-0005-0000-0000-000092BA0000}"/>
    <cellStyle name="Output 8 2 2 2 12" xfId="47765" xr:uid="{00000000-0005-0000-0000-000093BA0000}"/>
    <cellStyle name="Output 8 2 2 2 13" xfId="47766" xr:uid="{00000000-0005-0000-0000-000094BA0000}"/>
    <cellStyle name="Output 8 2 2 2 14" xfId="47767" xr:uid="{00000000-0005-0000-0000-000095BA0000}"/>
    <cellStyle name="Output 8 2 2 2 15" xfId="47768" xr:uid="{00000000-0005-0000-0000-000096BA0000}"/>
    <cellStyle name="Output 8 2 2 2 16" xfId="47769" xr:uid="{00000000-0005-0000-0000-000097BA0000}"/>
    <cellStyle name="Output 8 2 2 2 2" xfId="47770" xr:uid="{00000000-0005-0000-0000-000098BA0000}"/>
    <cellStyle name="Output 8 2 2 2 3" xfId="47771" xr:uid="{00000000-0005-0000-0000-000099BA0000}"/>
    <cellStyle name="Output 8 2 2 2 4" xfId="47772" xr:uid="{00000000-0005-0000-0000-00009ABA0000}"/>
    <cellStyle name="Output 8 2 2 2 5" xfId="47773" xr:uid="{00000000-0005-0000-0000-00009BBA0000}"/>
    <cellStyle name="Output 8 2 2 2 6" xfId="47774" xr:uid="{00000000-0005-0000-0000-00009CBA0000}"/>
    <cellStyle name="Output 8 2 2 2 7" xfId="47775" xr:uid="{00000000-0005-0000-0000-00009DBA0000}"/>
    <cellStyle name="Output 8 2 2 2 8" xfId="47776" xr:uid="{00000000-0005-0000-0000-00009EBA0000}"/>
    <cellStyle name="Output 8 2 2 2 9" xfId="47777" xr:uid="{00000000-0005-0000-0000-00009FBA0000}"/>
    <cellStyle name="Output 8 2 2 20" xfId="47778" xr:uid="{00000000-0005-0000-0000-0000A0BA0000}"/>
    <cellStyle name="Output 8 2 2 21" xfId="47779" xr:uid="{00000000-0005-0000-0000-0000A1BA0000}"/>
    <cellStyle name="Output 8 2 2 3" xfId="47780" xr:uid="{00000000-0005-0000-0000-0000A2BA0000}"/>
    <cellStyle name="Output 8 2 2 3 10" xfId="47781" xr:uid="{00000000-0005-0000-0000-0000A3BA0000}"/>
    <cellStyle name="Output 8 2 2 3 11" xfId="47782" xr:uid="{00000000-0005-0000-0000-0000A4BA0000}"/>
    <cellStyle name="Output 8 2 2 3 12" xfId="47783" xr:uid="{00000000-0005-0000-0000-0000A5BA0000}"/>
    <cellStyle name="Output 8 2 2 3 13" xfId="47784" xr:uid="{00000000-0005-0000-0000-0000A6BA0000}"/>
    <cellStyle name="Output 8 2 2 3 14" xfId="47785" xr:uid="{00000000-0005-0000-0000-0000A7BA0000}"/>
    <cellStyle name="Output 8 2 2 3 15" xfId="47786" xr:uid="{00000000-0005-0000-0000-0000A8BA0000}"/>
    <cellStyle name="Output 8 2 2 3 16" xfId="47787" xr:uid="{00000000-0005-0000-0000-0000A9BA0000}"/>
    <cellStyle name="Output 8 2 2 3 2" xfId="47788" xr:uid="{00000000-0005-0000-0000-0000AABA0000}"/>
    <cellStyle name="Output 8 2 2 3 3" xfId="47789" xr:uid="{00000000-0005-0000-0000-0000ABBA0000}"/>
    <cellStyle name="Output 8 2 2 3 4" xfId="47790" xr:uid="{00000000-0005-0000-0000-0000ACBA0000}"/>
    <cellStyle name="Output 8 2 2 3 5" xfId="47791" xr:uid="{00000000-0005-0000-0000-0000ADBA0000}"/>
    <cellStyle name="Output 8 2 2 3 6" xfId="47792" xr:uid="{00000000-0005-0000-0000-0000AEBA0000}"/>
    <cellStyle name="Output 8 2 2 3 7" xfId="47793" xr:uid="{00000000-0005-0000-0000-0000AFBA0000}"/>
    <cellStyle name="Output 8 2 2 3 8" xfId="47794" xr:uid="{00000000-0005-0000-0000-0000B0BA0000}"/>
    <cellStyle name="Output 8 2 2 3 9" xfId="47795" xr:uid="{00000000-0005-0000-0000-0000B1BA0000}"/>
    <cellStyle name="Output 8 2 2 4" xfId="47796" xr:uid="{00000000-0005-0000-0000-0000B2BA0000}"/>
    <cellStyle name="Output 8 2 2 4 10" xfId="47797" xr:uid="{00000000-0005-0000-0000-0000B3BA0000}"/>
    <cellStyle name="Output 8 2 2 4 11" xfId="47798" xr:uid="{00000000-0005-0000-0000-0000B4BA0000}"/>
    <cellStyle name="Output 8 2 2 4 12" xfId="47799" xr:uid="{00000000-0005-0000-0000-0000B5BA0000}"/>
    <cellStyle name="Output 8 2 2 4 13" xfId="47800" xr:uid="{00000000-0005-0000-0000-0000B6BA0000}"/>
    <cellStyle name="Output 8 2 2 4 14" xfId="47801" xr:uid="{00000000-0005-0000-0000-0000B7BA0000}"/>
    <cellStyle name="Output 8 2 2 4 15" xfId="47802" xr:uid="{00000000-0005-0000-0000-0000B8BA0000}"/>
    <cellStyle name="Output 8 2 2 4 16" xfId="47803" xr:uid="{00000000-0005-0000-0000-0000B9BA0000}"/>
    <cellStyle name="Output 8 2 2 4 2" xfId="47804" xr:uid="{00000000-0005-0000-0000-0000BABA0000}"/>
    <cellStyle name="Output 8 2 2 4 3" xfId="47805" xr:uid="{00000000-0005-0000-0000-0000BBBA0000}"/>
    <cellStyle name="Output 8 2 2 4 4" xfId="47806" xr:uid="{00000000-0005-0000-0000-0000BCBA0000}"/>
    <cellStyle name="Output 8 2 2 4 5" xfId="47807" xr:uid="{00000000-0005-0000-0000-0000BDBA0000}"/>
    <cellStyle name="Output 8 2 2 4 6" xfId="47808" xr:uid="{00000000-0005-0000-0000-0000BEBA0000}"/>
    <cellStyle name="Output 8 2 2 4 7" xfId="47809" xr:uid="{00000000-0005-0000-0000-0000BFBA0000}"/>
    <cellStyle name="Output 8 2 2 4 8" xfId="47810" xr:uid="{00000000-0005-0000-0000-0000C0BA0000}"/>
    <cellStyle name="Output 8 2 2 4 9" xfId="47811" xr:uid="{00000000-0005-0000-0000-0000C1BA0000}"/>
    <cellStyle name="Output 8 2 2 5" xfId="47812" xr:uid="{00000000-0005-0000-0000-0000C2BA0000}"/>
    <cellStyle name="Output 8 2 2 5 10" xfId="47813" xr:uid="{00000000-0005-0000-0000-0000C3BA0000}"/>
    <cellStyle name="Output 8 2 2 5 11" xfId="47814" xr:uid="{00000000-0005-0000-0000-0000C4BA0000}"/>
    <cellStyle name="Output 8 2 2 5 12" xfId="47815" xr:uid="{00000000-0005-0000-0000-0000C5BA0000}"/>
    <cellStyle name="Output 8 2 2 5 13" xfId="47816" xr:uid="{00000000-0005-0000-0000-0000C6BA0000}"/>
    <cellStyle name="Output 8 2 2 5 14" xfId="47817" xr:uid="{00000000-0005-0000-0000-0000C7BA0000}"/>
    <cellStyle name="Output 8 2 2 5 15" xfId="47818" xr:uid="{00000000-0005-0000-0000-0000C8BA0000}"/>
    <cellStyle name="Output 8 2 2 5 2" xfId="47819" xr:uid="{00000000-0005-0000-0000-0000C9BA0000}"/>
    <cellStyle name="Output 8 2 2 5 3" xfId="47820" xr:uid="{00000000-0005-0000-0000-0000CABA0000}"/>
    <cellStyle name="Output 8 2 2 5 4" xfId="47821" xr:uid="{00000000-0005-0000-0000-0000CBBA0000}"/>
    <cellStyle name="Output 8 2 2 5 5" xfId="47822" xr:uid="{00000000-0005-0000-0000-0000CCBA0000}"/>
    <cellStyle name="Output 8 2 2 5 6" xfId="47823" xr:uid="{00000000-0005-0000-0000-0000CDBA0000}"/>
    <cellStyle name="Output 8 2 2 5 7" xfId="47824" xr:uid="{00000000-0005-0000-0000-0000CEBA0000}"/>
    <cellStyle name="Output 8 2 2 5 8" xfId="47825" xr:uid="{00000000-0005-0000-0000-0000CFBA0000}"/>
    <cellStyle name="Output 8 2 2 5 9" xfId="47826" xr:uid="{00000000-0005-0000-0000-0000D0BA0000}"/>
    <cellStyle name="Output 8 2 2 6" xfId="47827" xr:uid="{00000000-0005-0000-0000-0000D1BA0000}"/>
    <cellStyle name="Output 8 2 2 7" xfId="47828" xr:uid="{00000000-0005-0000-0000-0000D2BA0000}"/>
    <cellStyle name="Output 8 2 2 8" xfId="47829" xr:uid="{00000000-0005-0000-0000-0000D3BA0000}"/>
    <cellStyle name="Output 8 2 2 9" xfId="47830" xr:uid="{00000000-0005-0000-0000-0000D4BA0000}"/>
    <cellStyle name="Output 8 2 20" xfId="47831" xr:uid="{00000000-0005-0000-0000-0000D5BA0000}"/>
    <cellStyle name="Output 8 2 21" xfId="47832" xr:uid="{00000000-0005-0000-0000-0000D6BA0000}"/>
    <cellStyle name="Output 8 2 22" xfId="47833" xr:uid="{00000000-0005-0000-0000-0000D7BA0000}"/>
    <cellStyle name="Output 8 2 23" xfId="47834" xr:uid="{00000000-0005-0000-0000-0000D8BA0000}"/>
    <cellStyle name="Output 8 2 24" xfId="47835" xr:uid="{00000000-0005-0000-0000-0000D9BA0000}"/>
    <cellStyle name="Output 8 2 25" xfId="47836" xr:uid="{00000000-0005-0000-0000-0000DABA0000}"/>
    <cellStyle name="Output 8 2 26" xfId="47837" xr:uid="{00000000-0005-0000-0000-0000DBBA0000}"/>
    <cellStyle name="Output 8 2 27" xfId="47838" xr:uid="{00000000-0005-0000-0000-0000DCBA0000}"/>
    <cellStyle name="Output 8 2 28" xfId="47839" xr:uid="{00000000-0005-0000-0000-0000DDBA0000}"/>
    <cellStyle name="Output 8 2 3" xfId="47840" xr:uid="{00000000-0005-0000-0000-0000DEBA0000}"/>
    <cellStyle name="Output 8 2 3 10" xfId="47841" xr:uid="{00000000-0005-0000-0000-0000DFBA0000}"/>
    <cellStyle name="Output 8 2 3 11" xfId="47842" xr:uid="{00000000-0005-0000-0000-0000E0BA0000}"/>
    <cellStyle name="Output 8 2 3 12" xfId="47843" xr:uid="{00000000-0005-0000-0000-0000E1BA0000}"/>
    <cellStyle name="Output 8 2 3 13" xfId="47844" xr:uid="{00000000-0005-0000-0000-0000E2BA0000}"/>
    <cellStyle name="Output 8 2 3 14" xfId="47845" xr:uid="{00000000-0005-0000-0000-0000E3BA0000}"/>
    <cellStyle name="Output 8 2 3 15" xfId="47846" xr:uid="{00000000-0005-0000-0000-0000E4BA0000}"/>
    <cellStyle name="Output 8 2 3 16" xfId="47847" xr:uid="{00000000-0005-0000-0000-0000E5BA0000}"/>
    <cellStyle name="Output 8 2 3 17" xfId="47848" xr:uid="{00000000-0005-0000-0000-0000E6BA0000}"/>
    <cellStyle name="Output 8 2 3 18" xfId="47849" xr:uid="{00000000-0005-0000-0000-0000E7BA0000}"/>
    <cellStyle name="Output 8 2 3 19" xfId="47850" xr:uid="{00000000-0005-0000-0000-0000E8BA0000}"/>
    <cellStyle name="Output 8 2 3 2" xfId="47851" xr:uid="{00000000-0005-0000-0000-0000E9BA0000}"/>
    <cellStyle name="Output 8 2 3 2 10" xfId="47852" xr:uid="{00000000-0005-0000-0000-0000EABA0000}"/>
    <cellStyle name="Output 8 2 3 2 11" xfId="47853" xr:uid="{00000000-0005-0000-0000-0000EBBA0000}"/>
    <cellStyle name="Output 8 2 3 2 12" xfId="47854" xr:uid="{00000000-0005-0000-0000-0000ECBA0000}"/>
    <cellStyle name="Output 8 2 3 2 13" xfId="47855" xr:uid="{00000000-0005-0000-0000-0000EDBA0000}"/>
    <cellStyle name="Output 8 2 3 2 14" xfId="47856" xr:uid="{00000000-0005-0000-0000-0000EEBA0000}"/>
    <cellStyle name="Output 8 2 3 2 15" xfId="47857" xr:uid="{00000000-0005-0000-0000-0000EFBA0000}"/>
    <cellStyle name="Output 8 2 3 2 16" xfId="47858" xr:uid="{00000000-0005-0000-0000-0000F0BA0000}"/>
    <cellStyle name="Output 8 2 3 2 2" xfId="47859" xr:uid="{00000000-0005-0000-0000-0000F1BA0000}"/>
    <cellStyle name="Output 8 2 3 2 3" xfId="47860" xr:uid="{00000000-0005-0000-0000-0000F2BA0000}"/>
    <cellStyle name="Output 8 2 3 2 4" xfId="47861" xr:uid="{00000000-0005-0000-0000-0000F3BA0000}"/>
    <cellStyle name="Output 8 2 3 2 5" xfId="47862" xr:uid="{00000000-0005-0000-0000-0000F4BA0000}"/>
    <cellStyle name="Output 8 2 3 2 6" xfId="47863" xr:uid="{00000000-0005-0000-0000-0000F5BA0000}"/>
    <cellStyle name="Output 8 2 3 2 7" xfId="47864" xr:uid="{00000000-0005-0000-0000-0000F6BA0000}"/>
    <cellStyle name="Output 8 2 3 2 8" xfId="47865" xr:uid="{00000000-0005-0000-0000-0000F7BA0000}"/>
    <cellStyle name="Output 8 2 3 2 9" xfId="47866" xr:uid="{00000000-0005-0000-0000-0000F8BA0000}"/>
    <cellStyle name="Output 8 2 3 20" xfId="47867" xr:uid="{00000000-0005-0000-0000-0000F9BA0000}"/>
    <cellStyle name="Output 8 2 3 21" xfId="47868" xr:uid="{00000000-0005-0000-0000-0000FABA0000}"/>
    <cellStyle name="Output 8 2 3 3" xfId="47869" xr:uid="{00000000-0005-0000-0000-0000FBBA0000}"/>
    <cellStyle name="Output 8 2 3 3 10" xfId="47870" xr:uid="{00000000-0005-0000-0000-0000FCBA0000}"/>
    <cellStyle name="Output 8 2 3 3 11" xfId="47871" xr:uid="{00000000-0005-0000-0000-0000FDBA0000}"/>
    <cellStyle name="Output 8 2 3 3 12" xfId="47872" xr:uid="{00000000-0005-0000-0000-0000FEBA0000}"/>
    <cellStyle name="Output 8 2 3 3 13" xfId="47873" xr:uid="{00000000-0005-0000-0000-0000FFBA0000}"/>
    <cellStyle name="Output 8 2 3 3 14" xfId="47874" xr:uid="{00000000-0005-0000-0000-000000BB0000}"/>
    <cellStyle name="Output 8 2 3 3 15" xfId="47875" xr:uid="{00000000-0005-0000-0000-000001BB0000}"/>
    <cellStyle name="Output 8 2 3 3 16" xfId="47876" xr:uid="{00000000-0005-0000-0000-000002BB0000}"/>
    <cellStyle name="Output 8 2 3 3 2" xfId="47877" xr:uid="{00000000-0005-0000-0000-000003BB0000}"/>
    <cellStyle name="Output 8 2 3 3 3" xfId="47878" xr:uid="{00000000-0005-0000-0000-000004BB0000}"/>
    <cellStyle name="Output 8 2 3 3 4" xfId="47879" xr:uid="{00000000-0005-0000-0000-000005BB0000}"/>
    <cellStyle name="Output 8 2 3 3 5" xfId="47880" xr:uid="{00000000-0005-0000-0000-000006BB0000}"/>
    <cellStyle name="Output 8 2 3 3 6" xfId="47881" xr:uid="{00000000-0005-0000-0000-000007BB0000}"/>
    <cellStyle name="Output 8 2 3 3 7" xfId="47882" xr:uid="{00000000-0005-0000-0000-000008BB0000}"/>
    <cellStyle name="Output 8 2 3 3 8" xfId="47883" xr:uid="{00000000-0005-0000-0000-000009BB0000}"/>
    <cellStyle name="Output 8 2 3 3 9" xfId="47884" xr:uid="{00000000-0005-0000-0000-00000ABB0000}"/>
    <cellStyle name="Output 8 2 3 4" xfId="47885" xr:uid="{00000000-0005-0000-0000-00000BBB0000}"/>
    <cellStyle name="Output 8 2 3 4 10" xfId="47886" xr:uid="{00000000-0005-0000-0000-00000CBB0000}"/>
    <cellStyle name="Output 8 2 3 4 11" xfId="47887" xr:uid="{00000000-0005-0000-0000-00000DBB0000}"/>
    <cellStyle name="Output 8 2 3 4 12" xfId="47888" xr:uid="{00000000-0005-0000-0000-00000EBB0000}"/>
    <cellStyle name="Output 8 2 3 4 13" xfId="47889" xr:uid="{00000000-0005-0000-0000-00000FBB0000}"/>
    <cellStyle name="Output 8 2 3 4 14" xfId="47890" xr:uid="{00000000-0005-0000-0000-000010BB0000}"/>
    <cellStyle name="Output 8 2 3 4 15" xfId="47891" xr:uid="{00000000-0005-0000-0000-000011BB0000}"/>
    <cellStyle name="Output 8 2 3 4 16" xfId="47892" xr:uid="{00000000-0005-0000-0000-000012BB0000}"/>
    <cellStyle name="Output 8 2 3 4 2" xfId="47893" xr:uid="{00000000-0005-0000-0000-000013BB0000}"/>
    <cellStyle name="Output 8 2 3 4 3" xfId="47894" xr:uid="{00000000-0005-0000-0000-000014BB0000}"/>
    <cellStyle name="Output 8 2 3 4 4" xfId="47895" xr:uid="{00000000-0005-0000-0000-000015BB0000}"/>
    <cellStyle name="Output 8 2 3 4 5" xfId="47896" xr:uid="{00000000-0005-0000-0000-000016BB0000}"/>
    <cellStyle name="Output 8 2 3 4 6" xfId="47897" xr:uid="{00000000-0005-0000-0000-000017BB0000}"/>
    <cellStyle name="Output 8 2 3 4 7" xfId="47898" xr:uid="{00000000-0005-0000-0000-000018BB0000}"/>
    <cellStyle name="Output 8 2 3 4 8" xfId="47899" xr:uid="{00000000-0005-0000-0000-000019BB0000}"/>
    <cellStyle name="Output 8 2 3 4 9" xfId="47900" xr:uid="{00000000-0005-0000-0000-00001ABB0000}"/>
    <cellStyle name="Output 8 2 3 5" xfId="47901" xr:uid="{00000000-0005-0000-0000-00001BBB0000}"/>
    <cellStyle name="Output 8 2 3 5 10" xfId="47902" xr:uid="{00000000-0005-0000-0000-00001CBB0000}"/>
    <cellStyle name="Output 8 2 3 5 11" xfId="47903" xr:uid="{00000000-0005-0000-0000-00001DBB0000}"/>
    <cellStyle name="Output 8 2 3 5 12" xfId="47904" xr:uid="{00000000-0005-0000-0000-00001EBB0000}"/>
    <cellStyle name="Output 8 2 3 5 13" xfId="47905" xr:uid="{00000000-0005-0000-0000-00001FBB0000}"/>
    <cellStyle name="Output 8 2 3 5 14" xfId="47906" xr:uid="{00000000-0005-0000-0000-000020BB0000}"/>
    <cellStyle name="Output 8 2 3 5 15" xfId="47907" xr:uid="{00000000-0005-0000-0000-000021BB0000}"/>
    <cellStyle name="Output 8 2 3 5 2" xfId="47908" xr:uid="{00000000-0005-0000-0000-000022BB0000}"/>
    <cellStyle name="Output 8 2 3 5 3" xfId="47909" xr:uid="{00000000-0005-0000-0000-000023BB0000}"/>
    <cellStyle name="Output 8 2 3 5 4" xfId="47910" xr:uid="{00000000-0005-0000-0000-000024BB0000}"/>
    <cellStyle name="Output 8 2 3 5 5" xfId="47911" xr:uid="{00000000-0005-0000-0000-000025BB0000}"/>
    <cellStyle name="Output 8 2 3 5 6" xfId="47912" xr:uid="{00000000-0005-0000-0000-000026BB0000}"/>
    <cellStyle name="Output 8 2 3 5 7" xfId="47913" xr:uid="{00000000-0005-0000-0000-000027BB0000}"/>
    <cellStyle name="Output 8 2 3 5 8" xfId="47914" xr:uid="{00000000-0005-0000-0000-000028BB0000}"/>
    <cellStyle name="Output 8 2 3 5 9" xfId="47915" xr:uid="{00000000-0005-0000-0000-000029BB0000}"/>
    <cellStyle name="Output 8 2 3 6" xfId="47916" xr:uid="{00000000-0005-0000-0000-00002ABB0000}"/>
    <cellStyle name="Output 8 2 3 7" xfId="47917" xr:uid="{00000000-0005-0000-0000-00002BBB0000}"/>
    <cellStyle name="Output 8 2 3 8" xfId="47918" xr:uid="{00000000-0005-0000-0000-00002CBB0000}"/>
    <cellStyle name="Output 8 2 3 9" xfId="47919" xr:uid="{00000000-0005-0000-0000-00002DBB0000}"/>
    <cellStyle name="Output 8 2 4" xfId="47920" xr:uid="{00000000-0005-0000-0000-00002EBB0000}"/>
    <cellStyle name="Output 8 2 4 10" xfId="47921" xr:uid="{00000000-0005-0000-0000-00002FBB0000}"/>
    <cellStyle name="Output 8 2 4 11" xfId="47922" xr:uid="{00000000-0005-0000-0000-000030BB0000}"/>
    <cellStyle name="Output 8 2 4 12" xfId="47923" xr:uid="{00000000-0005-0000-0000-000031BB0000}"/>
    <cellStyle name="Output 8 2 4 13" xfId="47924" xr:uid="{00000000-0005-0000-0000-000032BB0000}"/>
    <cellStyle name="Output 8 2 4 14" xfId="47925" xr:uid="{00000000-0005-0000-0000-000033BB0000}"/>
    <cellStyle name="Output 8 2 4 15" xfId="47926" xr:uid="{00000000-0005-0000-0000-000034BB0000}"/>
    <cellStyle name="Output 8 2 4 16" xfId="47927" xr:uid="{00000000-0005-0000-0000-000035BB0000}"/>
    <cellStyle name="Output 8 2 4 2" xfId="47928" xr:uid="{00000000-0005-0000-0000-000036BB0000}"/>
    <cellStyle name="Output 8 2 4 3" xfId="47929" xr:uid="{00000000-0005-0000-0000-000037BB0000}"/>
    <cellStyle name="Output 8 2 4 4" xfId="47930" xr:uid="{00000000-0005-0000-0000-000038BB0000}"/>
    <cellStyle name="Output 8 2 4 5" xfId="47931" xr:uid="{00000000-0005-0000-0000-000039BB0000}"/>
    <cellStyle name="Output 8 2 4 6" xfId="47932" xr:uid="{00000000-0005-0000-0000-00003ABB0000}"/>
    <cellStyle name="Output 8 2 4 7" xfId="47933" xr:uid="{00000000-0005-0000-0000-00003BBB0000}"/>
    <cellStyle name="Output 8 2 4 8" xfId="47934" xr:uid="{00000000-0005-0000-0000-00003CBB0000}"/>
    <cellStyle name="Output 8 2 4 9" xfId="47935" xr:uid="{00000000-0005-0000-0000-00003DBB0000}"/>
    <cellStyle name="Output 8 2 5" xfId="47936" xr:uid="{00000000-0005-0000-0000-00003EBB0000}"/>
    <cellStyle name="Output 8 2 5 10" xfId="47937" xr:uid="{00000000-0005-0000-0000-00003FBB0000}"/>
    <cellStyle name="Output 8 2 5 11" xfId="47938" xr:uid="{00000000-0005-0000-0000-000040BB0000}"/>
    <cellStyle name="Output 8 2 5 12" xfId="47939" xr:uid="{00000000-0005-0000-0000-000041BB0000}"/>
    <cellStyle name="Output 8 2 5 13" xfId="47940" xr:uid="{00000000-0005-0000-0000-000042BB0000}"/>
    <cellStyle name="Output 8 2 5 14" xfId="47941" xr:uid="{00000000-0005-0000-0000-000043BB0000}"/>
    <cellStyle name="Output 8 2 5 15" xfId="47942" xr:uid="{00000000-0005-0000-0000-000044BB0000}"/>
    <cellStyle name="Output 8 2 5 16" xfId="47943" xr:uid="{00000000-0005-0000-0000-000045BB0000}"/>
    <cellStyle name="Output 8 2 5 2" xfId="47944" xr:uid="{00000000-0005-0000-0000-000046BB0000}"/>
    <cellStyle name="Output 8 2 5 3" xfId="47945" xr:uid="{00000000-0005-0000-0000-000047BB0000}"/>
    <cellStyle name="Output 8 2 5 4" xfId="47946" xr:uid="{00000000-0005-0000-0000-000048BB0000}"/>
    <cellStyle name="Output 8 2 5 5" xfId="47947" xr:uid="{00000000-0005-0000-0000-000049BB0000}"/>
    <cellStyle name="Output 8 2 5 6" xfId="47948" xr:uid="{00000000-0005-0000-0000-00004ABB0000}"/>
    <cellStyle name="Output 8 2 5 7" xfId="47949" xr:uid="{00000000-0005-0000-0000-00004BBB0000}"/>
    <cellStyle name="Output 8 2 5 8" xfId="47950" xr:uid="{00000000-0005-0000-0000-00004CBB0000}"/>
    <cellStyle name="Output 8 2 5 9" xfId="47951" xr:uid="{00000000-0005-0000-0000-00004DBB0000}"/>
    <cellStyle name="Output 8 2 6" xfId="47952" xr:uid="{00000000-0005-0000-0000-00004EBB0000}"/>
    <cellStyle name="Output 8 2 6 10" xfId="47953" xr:uid="{00000000-0005-0000-0000-00004FBB0000}"/>
    <cellStyle name="Output 8 2 6 11" xfId="47954" xr:uid="{00000000-0005-0000-0000-000050BB0000}"/>
    <cellStyle name="Output 8 2 6 12" xfId="47955" xr:uid="{00000000-0005-0000-0000-000051BB0000}"/>
    <cellStyle name="Output 8 2 6 13" xfId="47956" xr:uid="{00000000-0005-0000-0000-000052BB0000}"/>
    <cellStyle name="Output 8 2 6 14" xfId="47957" xr:uid="{00000000-0005-0000-0000-000053BB0000}"/>
    <cellStyle name="Output 8 2 6 15" xfId="47958" xr:uid="{00000000-0005-0000-0000-000054BB0000}"/>
    <cellStyle name="Output 8 2 6 16" xfId="47959" xr:uid="{00000000-0005-0000-0000-000055BB0000}"/>
    <cellStyle name="Output 8 2 6 2" xfId="47960" xr:uid="{00000000-0005-0000-0000-000056BB0000}"/>
    <cellStyle name="Output 8 2 6 3" xfId="47961" xr:uid="{00000000-0005-0000-0000-000057BB0000}"/>
    <cellStyle name="Output 8 2 6 4" xfId="47962" xr:uid="{00000000-0005-0000-0000-000058BB0000}"/>
    <cellStyle name="Output 8 2 6 5" xfId="47963" xr:uid="{00000000-0005-0000-0000-000059BB0000}"/>
    <cellStyle name="Output 8 2 6 6" xfId="47964" xr:uid="{00000000-0005-0000-0000-00005ABB0000}"/>
    <cellStyle name="Output 8 2 6 7" xfId="47965" xr:uid="{00000000-0005-0000-0000-00005BBB0000}"/>
    <cellStyle name="Output 8 2 6 8" xfId="47966" xr:uid="{00000000-0005-0000-0000-00005CBB0000}"/>
    <cellStyle name="Output 8 2 6 9" xfId="47967" xr:uid="{00000000-0005-0000-0000-00005DBB0000}"/>
    <cellStyle name="Output 8 2 7" xfId="47968" xr:uid="{00000000-0005-0000-0000-00005EBB0000}"/>
    <cellStyle name="Output 8 2 7 10" xfId="47969" xr:uid="{00000000-0005-0000-0000-00005FBB0000}"/>
    <cellStyle name="Output 8 2 7 11" xfId="47970" xr:uid="{00000000-0005-0000-0000-000060BB0000}"/>
    <cellStyle name="Output 8 2 7 12" xfId="47971" xr:uid="{00000000-0005-0000-0000-000061BB0000}"/>
    <cellStyle name="Output 8 2 7 13" xfId="47972" xr:uid="{00000000-0005-0000-0000-000062BB0000}"/>
    <cellStyle name="Output 8 2 7 14" xfId="47973" xr:uid="{00000000-0005-0000-0000-000063BB0000}"/>
    <cellStyle name="Output 8 2 7 15" xfId="47974" xr:uid="{00000000-0005-0000-0000-000064BB0000}"/>
    <cellStyle name="Output 8 2 7 16" xfId="47975" xr:uid="{00000000-0005-0000-0000-000065BB0000}"/>
    <cellStyle name="Output 8 2 7 2" xfId="47976" xr:uid="{00000000-0005-0000-0000-000066BB0000}"/>
    <cellStyle name="Output 8 2 7 3" xfId="47977" xr:uid="{00000000-0005-0000-0000-000067BB0000}"/>
    <cellStyle name="Output 8 2 7 4" xfId="47978" xr:uid="{00000000-0005-0000-0000-000068BB0000}"/>
    <cellStyle name="Output 8 2 7 5" xfId="47979" xr:uid="{00000000-0005-0000-0000-000069BB0000}"/>
    <cellStyle name="Output 8 2 7 6" xfId="47980" xr:uid="{00000000-0005-0000-0000-00006ABB0000}"/>
    <cellStyle name="Output 8 2 7 7" xfId="47981" xr:uid="{00000000-0005-0000-0000-00006BBB0000}"/>
    <cellStyle name="Output 8 2 7 8" xfId="47982" xr:uid="{00000000-0005-0000-0000-00006CBB0000}"/>
    <cellStyle name="Output 8 2 7 9" xfId="47983" xr:uid="{00000000-0005-0000-0000-00006DBB0000}"/>
    <cellStyle name="Output 8 2 8" xfId="47984" xr:uid="{00000000-0005-0000-0000-00006EBB0000}"/>
    <cellStyle name="Output 8 2 8 10" xfId="47985" xr:uid="{00000000-0005-0000-0000-00006FBB0000}"/>
    <cellStyle name="Output 8 2 8 11" xfId="47986" xr:uid="{00000000-0005-0000-0000-000070BB0000}"/>
    <cellStyle name="Output 8 2 8 12" xfId="47987" xr:uid="{00000000-0005-0000-0000-000071BB0000}"/>
    <cellStyle name="Output 8 2 8 13" xfId="47988" xr:uid="{00000000-0005-0000-0000-000072BB0000}"/>
    <cellStyle name="Output 8 2 8 14" xfId="47989" xr:uid="{00000000-0005-0000-0000-000073BB0000}"/>
    <cellStyle name="Output 8 2 8 15" xfId="47990" xr:uid="{00000000-0005-0000-0000-000074BB0000}"/>
    <cellStyle name="Output 8 2 8 16" xfId="47991" xr:uid="{00000000-0005-0000-0000-000075BB0000}"/>
    <cellStyle name="Output 8 2 8 2" xfId="47992" xr:uid="{00000000-0005-0000-0000-000076BB0000}"/>
    <cellStyle name="Output 8 2 8 3" xfId="47993" xr:uid="{00000000-0005-0000-0000-000077BB0000}"/>
    <cellStyle name="Output 8 2 8 4" xfId="47994" xr:uid="{00000000-0005-0000-0000-000078BB0000}"/>
    <cellStyle name="Output 8 2 8 5" xfId="47995" xr:uid="{00000000-0005-0000-0000-000079BB0000}"/>
    <cellStyle name="Output 8 2 8 6" xfId="47996" xr:uid="{00000000-0005-0000-0000-00007ABB0000}"/>
    <cellStyle name="Output 8 2 8 7" xfId="47997" xr:uid="{00000000-0005-0000-0000-00007BBB0000}"/>
    <cellStyle name="Output 8 2 8 8" xfId="47998" xr:uid="{00000000-0005-0000-0000-00007CBB0000}"/>
    <cellStyle name="Output 8 2 8 9" xfId="47999" xr:uid="{00000000-0005-0000-0000-00007DBB0000}"/>
    <cellStyle name="Output 8 2 9" xfId="48000" xr:uid="{00000000-0005-0000-0000-00007EBB0000}"/>
    <cellStyle name="Output 8 2 9 10" xfId="48001" xr:uid="{00000000-0005-0000-0000-00007FBB0000}"/>
    <cellStyle name="Output 8 2 9 11" xfId="48002" xr:uid="{00000000-0005-0000-0000-000080BB0000}"/>
    <cellStyle name="Output 8 2 9 12" xfId="48003" xr:uid="{00000000-0005-0000-0000-000081BB0000}"/>
    <cellStyle name="Output 8 2 9 13" xfId="48004" xr:uid="{00000000-0005-0000-0000-000082BB0000}"/>
    <cellStyle name="Output 8 2 9 14" xfId="48005" xr:uid="{00000000-0005-0000-0000-000083BB0000}"/>
    <cellStyle name="Output 8 2 9 15" xfId="48006" xr:uid="{00000000-0005-0000-0000-000084BB0000}"/>
    <cellStyle name="Output 8 2 9 16" xfId="48007" xr:uid="{00000000-0005-0000-0000-000085BB0000}"/>
    <cellStyle name="Output 8 2 9 2" xfId="48008" xr:uid="{00000000-0005-0000-0000-000086BB0000}"/>
    <cellStyle name="Output 8 2 9 3" xfId="48009" xr:uid="{00000000-0005-0000-0000-000087BB0000}"/>
    <cellStyle name="Output 8 2 9 4" xfId="48010" xr:uid="{00000000-0005-0000-0000-000088BB0000}"/>
    <cellStyle name="Output 8 2 9 5" xfId="48011" xr:uid="{00000000-0005-0000-0000-000089BB0000}"/>
    <cellStyle name="Output 8 2 9 6" xfId="48012" xr:uid="{00000000-0005-0000-0000-00008ABB0000}"/>
    <cellStyle name="Output 8 2 9 7" xfId="48013" xr:uid="{00000000-0005-0000-0000-00008BBB0000}"/>
    <cellStyle name="Output 8 2 9 8" xfId="48014" xr:uid="{00000000-0005-0000-0000-00008CBB0000}"/>
    <cellStyle name="Output 8 2 9 9" xfId="48015" xr:uid="{00000000-0005-0000-0000-00008DBB0000}"/>
    <cellStyle name="Output 8 3" xfId="48016" xr:uid="{00000000-0005-0000-0000-00008EBB0000}"/>
    <cellStyle name="Output 8 3 10" xfId="48017" xr:uid="{00000000-0005-0000-0000-00008FBB0000}"/>
    <cellStyle name="Output 8 3 11" xfId="48018" xr:uid="{00000000-0005-0000-0000-000090BB0000}"/>
    <cellStyle name="Output 8 3 12" xfId="48019" xr:uid="{00000000-0005-0000-0000-000091BB0000}"/>
    <cellStyle name="Output 8 3 13" xfId="48020" xr:uid="{00000000-0005-0000-0000-000092BB0000}"/>
    <cellStyle name="Output 8 3 14" xfId="48021" xr:uid="{00000000-0005-0000-0000-000093BB0000}"/>
    <cellStyle name="Output 8 3 15" xfId="48022" xr:uid="{00000000-0005-0000-0000-000094BB0000}"/>
    <cellStyle name="Output 8 3 16" xfId="48023" xr:uid="{00000000-0005-0000-0000-000095BB0000}"/>
    <cellStyle name="Output 8 3 17" xfId="48024" xr:uid="{00000000-0005-0000-0000-000096BB0000}"/>
    <cellStyle name="Output 8 3 18" xfId="48025" xr:uid="{00000000-0005-0000-0000-000097BB0000}"/>
    <cellStyle name="Output 8 3 19" xfId="48026" xr:uid="{00000000-0005-0000-0000-000098BB0000}"/>
    <cellStyle name="Output 8 3 2" xfId="48027" xr:uid="{00000000-0005-0000-0000-000099BB0000}"/>
    <cellStyle name="Output 8 3 2 10" xfId="48028" xr:uid="{00000000-0005-0000-0000-00009ABB0000}"/>
    <cellStyle name="Output 8 3 2 11" xfId="48029" xr:uid="{00000000-0005-0000-0000-00009BBB0000}"/>
    <cellStyle name="Output 8 3 2 12" xfId="48030" xr:uid="{00000000-0005-0000-0000-00009CBB0000}"/>
    <cellStyle name="Output 8 3 2 13" xfId="48031" xr:uid="{00000000-0005-0000-0000-00009DBB0000}"/>
    <cellStyle name="Output 8 3 2 14" xfId="48032" xr:uid="{00000000-0005-0000-0000-00009EBB0000}"/>
    <cellStyle name="Output 8 3 2 15" xfId="48033" xr:uid="{00000000-0005-0000-0000-00009FBB0000}"/>
    <cellStyle name="Output 8 3 2 16" xfId="48034" xr:uid="{00000000-0005-0000-0000-0000A0BB0000}"/>
    <cellStyle name="Output 8 3 2 17" xfId="48035" xr:uid="{00000000-0005-0000-0000-0000A1BB0000}"/>
    <cellStyle name="Output 8 3 2 18" xfId="48036" xr:uid="{00000000-0005-0000-0000-0000A2BB0000}"/>
    <cellStyle name="Output 8 3 2 19" xfId="48037" xr:uid="{00000000-0005-0000-0000-0000A3BB0000}"/>
    <cellStyle name="Output 8 3 2 2" xfId="48038" xr:uid="{00000000-0005-0000-0000-0000A4BB0000}"/>
    <cellStyle name="Output 8 3 2 2 10" xfId="48039" xr:uid="{00000000-0005-0000-0000-0000A5BB0000}"/>
    <cellStyle name="Output 8 3 2 2 11" xfId="48040" xr:uid="{00000000-0005-0000-0000-0000A6BB0000}"/>
    <cellStyle name="Output 8 3 2 2 12" xfId="48041" xr:uid="{00000000-0005-0000-0000-0000A7BB0000}"/>
    <cellStyle name="Output 8 3 2 2 13" xfId="48042" xr:uid="{00000000-0005-0000-0000-0000A8BB0000}"/>
    <cellStyle name="Output 8 3 2 2 14" xfId="48043" xr:uid="{00000000-0005-0000-0000-0000A9BB0000}"/>
    <cellStyle name="Output 8 3 2 2 15" xfId="48044" xr:uid="{00000000-0005-0000-0000-0000AABB0000}"/>
    <cellStyle name="Output 8 3 2 2 16" xfId="48045" xr:uid="{00000000-0005-0000-0000-0000ABBB0000}"/>
    <cellStyle name="Output 8 3 2 2 2" xfId="48046" xr:uid="{00000000-0005-0000-0000-0000ACBB0000}"/>
    <cellStyle name="Output 8 3 2 2 3" xfId="48047" xr:uid="{00000000-0005-0000-0000-0000ADBB0000}"/>
    <cellStyle name="Output 8 3 2 2 4" xfId="48048" xr:uid="{00000000-0005-0000-0000-0000AEBB0000}"/>
    <cellStyle name="Output 8 3 2 2 5" xfId="48049" xr:uid="{00000000-0005-0000-0000-0000AFBB0000}"/>
    <cellStyle name="Output 8 3 2 2 6" xfId="48050" xr:uid="{00000000-0005-0000-0000-0000B0BB0000}"/>
    <cellStyle name="Output 8 3 2 2 7" xfId="48051" xr:uid="{00000000-0005-0000-0000-0000B1BB0000}"/>
    <cellStyle name="Output 8 3 2 2 8" xfId="48052" xr:uid="{00000000-0005-0000-0000-0000B2BB0000}"/>
    <cellStyle name="Output 8 3 2 2 9" xfId="48053" xr:uid="{00000000-0005-0000-0000-0000B3BB0000}"/>
    <cellStyle name="Output 8 3 2 20" xfId="48054" xr:uid="{00000000-0005-0000-0000-0000B4BB0000}"/>
    <cellStyle name="Output 8 3 2 21" xfId="48055" xr:uid="{00000000-0005-0000-0000-0000B5BB0000}"/>
    <cellStyle name="Output 8 3 2 3" xfId="48056" xr:uid="{00000000-0005-0000-0000-0000B6BB0000}"/>
    <cellStyle name="Output 8 3 2 3 10" xfId="48057" xr:uid="{00000000-0005-0000-0000-0000B7BB0000}"/>
    <cellStyle name="Output 8 3 2 3 11" xfId="48058" xr:uid="{00000000-0005-0000-0000-0000B8BB0000}"/>
    <cellStyle name="Output 8 3 2 3 12" xfId="48059" xr:uid="{00000000-0005-0000-0000-0000B9BB0000}"/>
    <cellStyle name="Output 8 3 2 3 13" xfId="48060" xr:uid="{00000000-0005-0000-0000-0000BABB0000}"/>
    <cellStyle name="Output 8 3 2 3 14" xfId="48061" xr:uid="{00000000-0005-0000-0000-0000BBBB0000}"/>
    <cellStyle name="Output 8 3 2 3 15" xfId="48062" xr:uid="{00000000-0005-0000-0000-0000BCBB0000}"/>
    <cellStyle name="Output 8 3 2 3 16" xfId="48063" xr:uid="{00000000-0005-0000-0000-0000BDBB0000}"/>
    <cellStyle name="Output 8 3 2 3 2" xfId="48064" xr:uid="{00000000-0005-0000-0000-0000BEBB0000}"/>
    <cellStyle name="Output 8 3 2 3 3" xfId="48065" xr:uid="{00000000-0005-0000-0000-0000BFBB0000}"/>
    <cellStyle name="Output 8 3 2 3 4" xfId="48066" xr:uid="{00000000-0005-0000-0000-0000C0BB0000}"/>
    <cellStyle name="Output 8 3 2 3 5" xfId="48067" xr:uid="{00000000-0005-0000-0000-0000C1BB0000}"/>
    <cellStyle name="Output 8 3 2 3 6" xfId="48068" xr:uid="{00000000-0005-0000-0000-0000C2BB0000}"/>
    <cellStyle name="Output 8 3 2 3 7" xfId="48069" xr:uid="{00000000-0005-0000-0000-0000C3BB0000}"/>
    <cellStyle name="Output 8 3 2 3 8" xfId="48070" xr:uid="{00000000-0005-0000-0000-0000C4BB0000}"/>
    <cellStyle name="Output 8 3 2 3 9" xfId="48071" xr:uid="{00000000-0005-0000-0000-0000C5BB0000}"/>
    <cellStyle name="Output 8 3 2 4" xfId="48072" xr:uid="{00000000-0005-0000-0000-0000C6BB0000}"/>
    <cellStyle name="Output 8 3 2 4 10" xfId="48073" xr:uid="{00000000-0005-0000-0000-0000C7BB0000}"/>
    <cellStyle name="Output 8 3 2 4 11" xfId="48074" xr:uid="{00000000-0005-0000-0000-0000C8BB0000}"/>
    <cellStyle name="Output 8 3 2 4 12" xfId="48075" xr:uid="{00000000-0005-0000-0000-0000C9BB0000}"/>
    <cellStyle name="Output 8 3 2 4 13" xfId="48076" xr:uid="{00000000-0005-0000-0000-0000CABB0000}"/>
    <cellStyle name="Output 8 3 2 4 14" xfId="48077" xr:uid="{00000000-0005-0000-0000-0000CBBB0000}"/>
    <cellStyle name="Output 8 3 2 4 15" xfId="48078" xr:uid="{00000000-0005-0000-0000-0000CCBB0000}"/>
    <cellStyle name="Output 8 3 2 4 16" xfId="48079" xr:uid="{00000000-0005-0000-0000-0000CDBB0000}"/>
    <cellStyle name="Output 8 3 2 4 2" xfId="48080" xr:uid="{00000000-0005-0000-0000-0000CEBB0000}"/>
    <cellStyle name="Output 8 3 2 4 3" xfId="48081" xr:uid="{00000000-0005-0000-0000-0000CFBB0000}"/>
    <cellStyle name="Output 8 3 2 4 4" xfId="48082" xr:uid="{00000000-0005-0000-0000-0000D0BB0000}"/>
    <cellStyle name="Output 8 3 2 4 5" xfId="48083" xr:uid="{00000000-0005-0000-0000-0000D1BB0000}"/>
    <cellStyle name="Output 8 3 2 4 6" xfId="48084" xr:uid="{00000000-0005-0000-0000-0000D2BB0000}"/>
    <cellStyle name="Output 8 3 2 4 7" xfId="48085" xr:uid="{00000000-0005-0000-0000-0000D3BB0000}"/>
    <cellStyle name="Output 8 3 2 4 8" xfId="48086" xr:uid="{00000000-0005-0000-0000-0000D4BB0000}"/>
    <cellStyle name="Output 8 3 2 4 9" xfId="48087" xr:uid="{00000000-0005-0000-0000-0000D5BB0000}"/>
    <cellStyle name="Output 8 3 2 5" xfId="48088" xr:uid="{00000000-0005-0000-0000-0000D6BB0000}"/>
    <cellStyle name="Output 8 3 2 5 10" xfId="48089" xr:uid="{00000000-0005-0000-0000-0000D7BB0000}"/>
    <cellStyle name="Output 8 3 2 5 11" xfId="48090" xr:uid="{00000000-0005-0000-0000-0000D8BB0000}"/>
    <cellStyle name="Output 8 3 2 5 12" xfId="48091" xr:uid="{00000000-0005-0000-0000-0000D9BB0000}"/>
    <cellStyle name="Output 8 3 2 5 13" xfId="48092" xr:uid="{00000000-0005-0000-0000-0000DABB0000}"/>
    <cellStyle name="Output 8 3 2 5 14" xfId="48093" xr:uid="{00000000-0005-0000-0000-0000DBBB0000}"/>
    <cellStyle name="Output 8 3 2 5 15" xfId="48094" xr:uid="{00000000-0005-0000-0000-0000DCBB0000}"/>
    <cellStyle name="Output 8 3 2 5 2" xfId="48095" xr:uid="{00000000-0005-0000-0000-0000DDBB0000}"/>
    <cellStyle name="Output 8 3 2 5 3" xfId="48096" xr:uid="{00000000-0005-0000-0000-0000DEBB0000}"/>
    <cellStyle name="Output 8 3 2 5 4" xfId="48097" xr:uid="{00000000-0005-0000-0000-0000DFBB0000}"/>
    <cellStyle name="Output 8 3 2 5 5" xfId="48098" xr:uid="{00000000-0005-0000-0000-0000E0BB0000}"/>
    <cellStyle name="Output 8 3 2 5 6" xfId="48099" xr:uid="{00000000-0005-0000-0000-0000E1BB0000}"/>
    <cellStyle name="Output 8 3 2 5 7" xfId="48100" xr:uid="{00000000-0005-0000-0000-0000E2BB0000}"/>
    <cellStyle name="Output 8 3 2 5 8" xfId="48101" xr:uid="{00000000-0005-0000-0000-0000E3BB0000}"/>
    <cellStyle name="Output 8 3 2 5 9" xfId="48102" xr:uid="{00000000-0005-0000-0000-0000E4BB0000}"/>
    <cellStyle name="Output 8 3 2 6" xfId="48103" xr:uid="{00000000-0005-0000-0000-0000E5BB0000}"/>
    <cellStyle name="Output 8 3 2 7" xfId="48104" xr:uid="{00000000-0005-0000-0000-0000E6BB0000}"/>
    <cellStyle name="Output 8 3 2 8" xfId="48105" xr:uid="{00000000-0005-0000-0000-0000E7BB0000}"/>
    <cellStyle name="Output 8 3 2 9" xfId="48106" xr:uid="{00000000-0005-0000-0000-0000E8BB0000}"/>
    <cellStyle name="Output 8 3 20" xfId="48107" xr:uid="{00000000-0005-0000-0000-0000E9BB0000}"/>
    <cellStyle name="Output 8 3 21" xfId="48108" xr:uid="{00000000-0005-0000-0000-0000EABB0000}"/>
    <cellStyle name="Output 8 3 22" xfId="48109" xr:uid="{00000000-0005-0000-0000-0000EBBB0000}"/>
    <cellStyle name="Output 8 3 23" xfId="48110" xr:uid="{00000000-0005-0000-0000-0000ECBB0000}"/>
    <cellStyle name="Output 8 3 3" xfId="48111" xr:uid="{00000000-0005-0000-0000-0000EDBB0000}"/>
    <cellStyle name="Output 8 3 3 10" xfId="48112" xr:uid="{00000000-0005-0000-0000-0000EEBB0000}"/>
    <cellStyle name="Output 8 3 3 11" xfId="48113" xr:uid="{00000000-0005-0000-0000-0000EFBB0000}"/>
    <cellStyle name="Output 8 3 3 12" xfId="48114" xr:uid="{00000000-0005-0000-0000-0000F0BB0000}"/>
    <cellStyle name="Output 8 3 3 13" xfId="48115" xr:uid="{00000000-0005-0000-0000-0000F1BB0000}"/>
    <cellStyle name="Output 8 3 3 14" xfId="48116" xr:uid="{00000000-0005-0000-0000-0000F2BB0000}"/>
    <cellStyle name="Output 8 3 3 15" xfId="48117" xr:uid="{00000000-0005-0000-0000-0000F3BB0000}"/>
    <cellStyle name="Output 8 3 3 16" xfId="48118" xr:uid="{00000000-0005-0000-0000-0000F4BB0000}"/>
    <cellStyle name="Output 8 3 3 17" xfId="48119" xr:uid="{00000000-0005-0000-0000-0000F5BB0000}"/>
    <cellStyle name="Output 8 3 3 18" xfId="48120" xr:uid="{00000000-0005-0000-0000-0000F6BB0000}"/>
    <cellStyle name="Output 8 3 3 19" xfId="48121" xr:uid="{00000000-0005-0000-0000-0000F7BB0000}"/>
    <cellStyle name="Output 8 3 3 2" xfId="48122" xr:uid="{00000000-0005-0000-0000-0000F8BB0000}"/>
    <cellStyle name="Output 8 3 3 2 10" xfId="48123" xr:uid="{00000000-0005-0000-0000-0000F9BB0000}"/>
    <cellStyle name="Output 8 3 3 2 11" xfId="48124" xr:uid="{00000000-0005-0000-0000-0000FABB0000}"/>
    <cellStyle name="Output 8 3 3 2 12" xfId="48125" xr:uid="{00000000-0005-0000-0000-0000FBBB0000}"/>
    <cellStyle name="Output 8 3 3 2 13" xfId="48126" xr:uid="{00000000-0005-0000-0000-0000FCBB0000}"/>
    <cellStyle name="Output 8 3 3 2 14" xfId="48127" xr:uid="{00000000-0005-0000-0000-0000FDBB0000}"/>
    <cellStyle name="Output 8 3 3 2 15" xfId="48128" xr:uid="{00000000-0005-0000-0000-0000FEBB0000}"/>
    <cellStyle name="Output 8 3 3 2 16" xfId="48129" xr:uid="{00000000-0005-0000-0000-0000FFBB0000}"/>
    <cellStyle name="Output 8 3 3 2 2" xfId="48130" xr:uid="{00000000-0005-0000-0000-000000BC0000}"/>
    <cellStyle name="Output 8 3 3 2 3" xfId="48131" xr:uid="{00000000-0005-0000-0000-000001BC0000}"/>
    <cellStyle name="Output 8 3 3 2 4" xfId="48132" xr:uid="{00000000-0005-0000-0000-000002BC0000}"/>
    <cellStyle name="Output 8 3 3 2 5" xfId="48133" xr:uid="{00000000-0005-0000-0000-000003BC0000}"/>
    <cellStyle name="Output 8 3 3 2 6" xfId="48134" xr:uid="{00000000-0005-0000-0000-000004BC0000}"/>
    <cellStyle name="Output 8 3 3 2 7" xfId="48135" xr:uid="{00000000-0005-0000-0000-000005BC0000}"/>
    <cellStyle name="Output 8 3 3 2 8" xfId="48136" xr:uid="{00000000-0005-0000-0000-000006BC0000}"/>
    <cellStyle name="Output 8 3 3 2 9" xfId="48137" xr:uid="{00000000-0005-0000-0000-000007BC0000}"/>
    <cellStyle name="Output 8 3 3 20" xfId="48138" xr:uid="{00000000-0005-0000-0000-000008BC0000}"/>
    <cellStyle name="Output 8 3 3 21" xfId="48139" xr:uid="{00000000-0005-0000-0000-000009BC0000}"/>
    <cellStyle name="Output 8 3 3 3" xfId="48140" xr:uid="{00000000-0005-0000-0000-00000ABC0000}"/>
    <cellStyle name="Output 8 3 3 3 10" xfId="48141" xr:uid="{00000000-0005-0000-0000-00000BBC0000}"/>
    <cellStyle name="Output 8 3 3 3 11" xfId="48142" xr:uid="{00000000-0005-0000-0000-00000CBC0000}"/>
    <cellStyle name="Output 8 3 3 3 12" xfId="48143" xr:uid="{00000000-0005-0000-0000-00000DBC0000}"/>
    <cellStyle name="Output 8 3 3 3 13" xfId="48144" xr:uid="{00000000-0005-0000-0000-00000EBC0000}"/>
    <cellStyle name="Output 8 3 3 3 14" xfId="48145" xr:uid="{00000000-0005-0000-0000-00000FBC0000}"/>
    <cellStyle name="Output 8 3 3 3 15" xfId="48146" xr:uid="{00000000-0005-0000-0000-000010BC0000}"/>
    <cellStyle name="Output 8 3 3 3 16" xfId="48147" xr:uid="{00000000-0005-0000-0000-000011BC0000}"/>
    <cellStyle name="Output 8 3 3 3 2" xfId="48148" xr:uid="{00000000-0005-0000-0000-000012BC0000}"/>
    <cellStyle name="Output 8 3 3 3 3" xfId="48149" xr:uid="{00000000-0005-0000-0000-000013BC0000}"/>
    <cellStyle name="Output 8 3 3 3 4" xfId="48150" xr:uid="{00000000-0005-0000-0000-000014BC0000}"/>
    <cellStyle name="Output 8 3 3 3 5" xfId="48151" xr:uid="{00000000-0005-0000-0000-000015BC0000}"/>
    <cellStyle name="Output 8 3 3 3 6" xfId="48152" xr:uid="{00000000-0005-0000-0000-000016BC0000}"/>
    <cellStyle name="Output 8 3 3 3 7" xfId="48153" xr:uid="{00000000-0005-0000-0000-000017BC0000}"/>
    <cellStyle name="Output 8 3 3 3 8" xfId="48154" xr:uid="{00000000-0005-0000-0000-000018BC0000}"/>
    <cellStyle name="Output 8 3 3 3 9" xfId="48155" xr:uid="{00000000-0005-0000-0000-000019BC0000}"/>
    <cellStyle name="Output 8 3 3 4" xfId="48156" xr:uid="{00000000-0005-0000-0000-00001ABC0000}"/>
    <cellStyle name="Output 8 3 3 4 10" xfId="48157" xr:uid="{00000000-0005-0000-0000-00001BBC0000}"/>
    <cellStyle name="Output 8 3 3 4 11" xfId="48158" xr:uid="{00000000-0005-0000-0000-00001CBC0000}"/>
    <cellStyle name="Output 8 3 3 4 12" xfId="48159" xr:uid="{00000000-0005-0000-0000-00001DBC0000}"/>
    <cellStyle name="Output 8 3 3 4 13" xfId="48160" xr:uid="{00000000-0005-0000-0000-00001EBC0000}"/>
    <cellStyle name="Output 8 3 3 4 14" xfId="48161" xr:uid="{00000000-0005-0000-0000-00001FBC0000}"/>
    <cellStyle name="Output 8 3 3 4 15" xfId="48162" xr:uid="{00000000-0005-0000-0000-000020BC0000}"/>
    <cellStyle name="Output 8 3 3 4 16" xfId="48163" xr:uid="{00000000-0005-0000-0000-000021BC0000}"/>
    <cellStyle name="Output 8 3 3 4 2" xfId="48164" xr:uid="{00000000-0005-0000-0000-000022BC0000}"/>
    <cellStyle name="Output 8 3 3 4 3" xfId="48165" xr:uid="{00000000-0005-0000-0000-000023BC0000}"/>
    <cellStyle name="Output 8 3 3 4 4" xfId="48166" xr:uid="{00000000-0005-0000-0000-000024BC0000}"/>
    <cellStyle name="Output 8 3 3 4 5" xfId="48167" xr:uid="{00000000-0005-0000-0000-000025BC0000}"/>
    <cellStyle name="Output 8 3 3 4 6" xfId="48168" xr:uid="{00000000-0005-0000-0000-000026BC0000}"/>
    <cellStyle name="Output 8 3 3 4 7" xfId="48169" xr:uid="{00000000-0005-0000-0000-000027BC0000}"/>
    <cellStyle name="Output 8 3 3 4 8" xfId="48170" xr:uid="{00000000-0005-0000-0000-000028BC0000}"/>
    <cellStyle name="Output 8 3 3 4 9" xfId="48171" xr:uid="{00000000-0005-0000-0000-000029BC0000}"/>
    <cellStyle name="Output 8 3 3 5" xfId="48172" xr:uid="{00000000-0005-0000-0000-00002ABC0000}"/>
    <cellStyle name="Output 8 3 3 5 10" xfId="48173" xr:uid="{00000000-0005-0000-0000-00002BBC0000}"/>
    <cellStyle name="Output 8 3 3 5 11" xfId="48174" xr:uid="{00000000-0005-0000-0000-00002CBC0000}"/>
    <cellStyle name="Output 8 3 3 5 12" xfId="48175" xr:uid="{00000000-0005-0000-0000-00002DBC0000}"/>
    <cellStyle name="Output 8 3 3 5 13" xfId="48176" xr:uid="{00000000-0005-0000-0000-00002EBC0000}"/>
    <cellStyle name="Output 8 3 3 5 14" xfId="48177" xr:uid="{00000000-0005-0000-0000-00002FBC0000}"/>
    <cellStyle name="Output 8 3 3 5 15" xfId="48178" xr:uid="{00000000-0005-0000-0000-000030BC0000}"/>
    <cellStyle name="Output 8 3 3 5 2" xfId="48179" xr:uid="{00000000-0005-0000-0000-000031BC0000}"/>
    <cellStyle name="Output 8 3 3 5 3" xfId="48180" xr:uid="{00000000-0005-0000-0000-000032BC0000}"/>
    <cellStyle name="Output 8 3 3 5 4" xfId="48181" xr:uid="{00000000-0005-0000-0000-000033BC0000}"/>
    <cellStyle name="Output 8 3 3 5 5" xfId="48182" xr:uid="{00000000-0005-0000-0000-000034BC0000}"/>
    <cellStyle name="Output 8 3 3 5 6" xfId="48183" xr:uid="{00000000-0005-0000-0000-000035BC0000}"/>
    <cellStyle name="Output 8 3 3 5 7" xfId="48184" xr:uid="{00000000-0005-0000-0000-000036BC0000}"/>
    <cellStyle name="Output 8 3 3 5 8" xfId="48185" xr:uid="{00000000-0005-0000-0000-000037BC0000}"/>
    <cellStyle name="Output 8 3 3 5 9" xfId="48186" xr:uid="{00000000-0005-0000-0000-000038BC0000}"/>
    <cellStyle name="Output 8 3 3 6" xfId="48187" xr:uid="{00000000-0005-0000-0000-000039BC0000}"/>
    <cellStyle name="Output 8 3 3 7" xfId="48188" xr:uid="{00000000-0005-0000-0000-00003ABC0000}"/>
    <cellStyle name="Output 8 3 3 8" xfId="48189" xr:uid="{00000000-0005-0000-0000-00003BBC0000}"/>
    <cellStyle name="Output 8 3 3 9" xfId="48190" xr:uid="{00000000-0005-0000-0000-00003CBC0000}"/>
    <cellStyle name="Output 8 3 4" xfId="48191" xr:uid="{00000000-0005-0000-0000-00003DBC0000}"/>
    <cellStyle name="Output 8 3 4 10" xfId="48192" xr:uid="{00000000-0005-0000-0000-00003EBC0000}"/>
    <cellStyle name="Output 8 3 4 11" xfId="48193" xr:uid="{00000000-0005-0000-0000-00003FBC0000}"/>
    <cellStyle name="Output 8 3 4 12" xfId="48194" xr:uid="{00000000-0005-0000-0000-000040BC0000}"/>
    <cellStyle name="Output 8 3 4 13" xfId="48195" xr:uid="{00000000-0005-0000-0000-000041BC0000}"/>
    <cellStyle name="Output 8 3 4 14" xfId="48196" xr:uid="{00000000-0005-0000-0000-000042BC0000}"/>
    <cellStyle name="Output 8 3 4 15" xfId="48197" xr:uid="{00000000-0005-0000-0000-000043BC0000}"/>
    <cellStyle name="Output 8 3 4 16" xfId="48198" xr:uid="{00000000-0005-0000-0000-000044BC0000}"/>
    <cellStyle name="Output 8 3 4 2" xfId="48199" xr:uid="{00000000-0005-0000-0000-000045BC0000}"/>
    <cellStyle name="Output 8 3 4 3" xfId="48200" xr:uid="{00000000-0005-0000-0000-000046BC0000}"/>
    <cellStyle name="Output 8 3 4 4" xfId="48201" xr:uid="{00000000-0005-0000-0000-000047BC0000}"/>
    <cellStyle name="Output 8 3 4 5" xfId="48202" xr:uid="{00000000-0005-0000-0000-000048BC0000}"/>
    <cellStyle name="Output 8 3 4 6" xfId="48203" xr:uid="{00000000-0005-0000-0000-000049BC0000}"/>
    <cellStyle name="Output 8 3 4 7" xfId="48204" xr:uid="{00000000-0005-0000-0000-00004ABC0000}"/>
    <cellStyle name="Output 8 3 4 8" xfId="48205" xr:uid="{00000000-0005-0000-0000-00004BBC0000}"/>
    <cellStyle name="Output 8 3 4 9" xfId="48206" xr:uid="{00000000-0005-0000-0000-00004CBC0000}"/>
    <cellStyle name="Output 8 3 5" xfId="48207" xr:uid="{00000000-0005-0000-0000-00004DBC0000}"/>
    <cellStyle name="Output 8 3 5 10" xfId="48208" xr:uid="{00000000-0005-0000-0000-00004EBC0000}"/>
    <cellStyle name="Output 8 3 5 11" xfId="48209" xr:uid="{00000000-0005-0000-0000-00004FBC0000}"/>
    <cellStyle name="Output 8 3 5 12" xfId="48210" xr:uid="{00000000-0005-0000-0000-000050BC0000}"/>
    <cellStyle name="Output 8 3 5 13" xfId="48211" xr:uid="{00000000-0005-0000-0000-000051BC0000}"/>
    <cellStyle name="Output 8 3 5 14" xfId="48212" xr:uid="{00000000-0005-0000-0000-000052BC0000}"/>
    <cellStyle name="Output 8 3 5 15" xfId="48213" xr:uid="{00000000-0005-0000-0000-000053BC0000}"/>
    <cellStyle name="Output 8 3 5 16" xfId="48214" xr:uid="{00000000-0005-0000-0000-000054BC0000}"/>
    <cellStyle name="Output 8 3 5 2" xfId="48215" xr:uid="{00000000-0005-0000-0000-000055BC0000}"/>
    <cellStyle name="Output 8 3 5 3" xfId="48216" xr:uid="{00000000-0005-0000-0000-000056BC0000}"/>
    <cellStyle name="Output 8 3 5 4" xfId="48217" xr:uid="{00000000-0005-0000-0000-000057BC0000}"/>
    <cellStyle name="Output 8 3 5 5" xfId="48218" xr:uid="{00000000-0005-0000-0000-000058BC0000}"/>
    <cellStyle name="Output 8 3 5 6" xfId="48219" xr:uid="{00000000-0005-0000-0000-000059BC0000}"/>
    <cellStyle name="Output 8 3 5 7" xfId="48220" xr:uid="{00000000-0005-0000-0000-00005ABC0000}"/>
    <cellStyle name="Output 8 3 5 8" xfId="48221" xr:uid="{00000000-0005-0000-0000-00005BBC0000}"/>
    <cellStyle name="Output 8 3 5 9" xfId="48222" xr:uid="{00000000-0005-0000-0000-00005CBC0000}"/>
    <cellStyle name="Output 8 3 6" xfId="48223" xr:uid="{00000000-0005-0000-0000-00005DBC0000}"/>
    <cellStyle name="Output 8 3 6 10" xfId="48224" xr:uid="{00000000-0005-0000-0000-00005EBC0000}"/>
    <cellStyle name="Output 8 3 6 11" xfId="48225" xr:uid="{00000000-0005-0000-0000-00005FBC0000}"/>
    <cellStyle name="Output 8 3 6 12" xfId="48226" xr:uid="{00000000-0005-0000-0000-000060BC0000}"/>
    <cellStyle name="Output 8 3 6 13" xfId="48227" xr:uid="{00000000-0005-0000-0000-000061BC0000}"/>
    <cellStyle name="Output 8 3 6 14" xfId="48228" xr:uid="{00000000-0005-0000-0000-000062BC0000}"/>
    <cellStyle name="Output 8 3 6 15" xfId="48229" xr:uid="{00000000-0005-0000-0000-000063BC0000}"/>
    <cellStyle name="Output 8 3 6 16" xfId="48230" xr:uid="{00000000-0005-0000-0000-000064BC0000}"/>
    <cellStyle name="Output 8 3 6 2" xfId="48231" xr:uid="{00000000-0005-0000-0000-000065BC0000}"/>
    <cellStyle name="Output 8 3 6 3" xfId="48232" xr:uid="{00000000-0005-0000-0000-000066BC0000}"/>
    <cellStyle name="Output 8 3 6 4" xfId="48233" xr:uid="{00000000-0005-0000-0000-000067BC0000}"/>
    <cellStyle name="Output 8 3 6 5" xfId="48234" xr:uid="{00000000-0005-0000-0000-000068BC0000}"/>
    <cellStyle name="Output 8 3 6 6" xfId="48235" xr:uid="{00000000-0005-0000-0000-000069BC0000}"/>
    <cellStyle name="Output 8 3 6 7" xfId="48236" xr:uid="{00000000-0005-0000-0000-00006ABC0000}"/>
    <cellStyle name="Output 8 3 6 8" xfId="48237" xr:uid="{00000000-0005-0000-0000-00006BBC0000}"/>
    <cellStyle name="Output 8 3 6 9" xfId="48238" xr:uid="{00000000-0005-0000-0000-00006CBC0000}"/>
    <cellStyle name="Output 8 3 7" xfId="48239" xr:uid="{00000000-0005-0000-0000-00006DBC0000}"/>
    <cellStyle name="Output 8 3 7 10" xfId="48240" xr:uid="{00000000-0005-0000-0000-00006EBC0000}"/>
    <cellStyle name="Output 8 3 7 11" xfId="48241" xr:uid="{00000000-0005-0000-0000-00006FBC0000}"/>
    <cellStyle name="Output 8 3 7 12" xfId="48242" xr:uid="{00000000-0005-0000-0000-000070BC0000}"/>
    <cellStyle name="Output 8 3 7 13" xfId="48243" xr:uid="{00000000-0005-0000-0000-000071BC0000}"/>
    <cellStyle name="Output 8 3 7 14" xfId="48244" xr:uid="{00000000-0005-0000-0000-000072BC0000}"/>
    <cellStyle name="Output 8 3 7 15" xfId="48245" xr:uid="{00000000-0005-0000-0000-000073BC0000}"/>
    <cellStyle name="Output 8 3 7 2" xfId="48246" xr:uid="{00000000-0005-0000-0000-000074BC0000}"/>
    <cellStyle name="Output 8 3 7 3" xfId="48247" xr:uid="{00000000-0005-0000-0000-000075BC0000}"/>
    <cellStyle name="Output 8 3 7 4" xfId="48248" xr:uid="{00000000-0005-0000-0000-000076BC0000}"/>
    <cellStyle name="Output 8 3 7 5" xfId="48249" xr:uid="{00000000-0005-0000-0000-000077BC0000}"/>
    <cellStyle name="Output 8 3 7 6" xfId="48250" xr:uid="{00000000-0005-0000-0000-000078BC0000}"/>
    <cellStyle name="Output 8 3 7 7" xfId="48251" xr:uid="{00000000-0005-0000-0000-000079BC0000}"/>
    <cellStyle name="Output 8 3 7 8" xfId="48252" xr:uid="{00000000-0005-0000-0000-00007ABC0000}"/>
    <cellStyle name="Output 8 3 7 9" xfId="48253" xr:uid="{00000000-0005-0000-0000-00007BBC0000}"/>
    <cellStyle name="Output 8 3 8" xfId="48254" xr:uid="{00000000-0005-0000-0000-00007CBC0000}"/>
    <cellStyle name="Output 8 3 9" xfId="48255" xr:uid="{00000000-0005-0000-0000-00007DBC0000}"/>
    <cellStyle name="Output 8 4" xfId="48256" xr:uid="{00000000-0005-0000-0000-00007EBC0000}"/>
    <cellStyle name="Output 8 4 10" xfId="48257" xr:uid="{00000000-0005-0000-0000-00007FBC0000}"/>
    <cellStyle name="Output 8 4 11" xfId="48258" xr:uid="{00000000-0005-0000-0000-000080BC0000}"/>
    <cellStyle name="Output 8 4 12" xfId="48259" xr:uid="{00000000-0005-0000-0000-000081BC0000}"/>
    <cellStyle name="Output 8 4 13" xfId="48260" xr:uid="{00000000-0005-0000-0000-000082BC0000}"/>
    <cellStyle name="Output 8 4 14" xfId="48261" xr:uid="{00000000-0005-0000-0000-000083BC0000}"/>
    <cellStyle name="Output 8 4 15" xfId="48262" xr:uid="{00000000-0005-0000-0000-000084BC0000}"/>
    <cellStyle name="Output 8 4 16" xfId="48263" xr:uid="{00000000-0005-0000-0000-000085BC0000}"/>
    <cellStyle name="Output 8 4 17" xfId="48264" xr:uid="{00000000-0005-0000-0000-000086BC0000}"/>
    <cellStyle name="Output 8 4 18" xfId="48265" xr:uid="{00000000-0005-0000-0000-000087BC0000}"/>
    <cellStyle name="Output 8 4 19" xfId="48266" xr:uid="{00000000-0005-0000-0000-000088BC0000}"/>
    <cellStyle name="Output 8 4 2" xfId="48267" xr:uid="{00000000-0005-0000-0000-000089BC0000}"/>
    <cellStyle name="Output 8 4 2 10" xfId="48268" xr:uid="{00000000-0005-0000-0000-00008ABC0000}"/>
    <cellStyle name="Output 8 4 2 11" xfId="48269" xr:uid="{00000000-0005-0000-0000-00008BBC0000}"/>
    <cellStyle name="Output 8 4 2 12" xfId="48270" xr:uid="{00000000-0005-0000-0000-00008CBC0000}"/>
    <cellStyle name="Output 8 4 2 13" xfId="48271" xr:uid="{00000000-0005-0000-0000-00008DBC0000}"/>
    <cellStyle name="Output 8 4 2 14" xfId="48272" xr:uid="{00000000-0005-0000-0000-00008EBC0000}"/>
    <cellStyle name="Output 8 4 2 15" xfId="48273" xr:uid="{00000000-0005-0000-0000-00008FBC0000}"/>
    <cellStyle name="Output 8 4 2 16" xfId="48274" xr:uid="{00000000-0005-0000-0000-000090BC0000}"/>
    <cellStyle name="Output 8 4 2 17" xfId="48275" xr:uid="{00000000-0005-0000-0000-000091BC0000}"/>
    <cellStyle name="Output 8 4 2 18" xfId="48276" xr:uid="{00000000-0005-0000-0000-000092BC0000}"/>
    <cellStyle name="Output 8 4 2 19" xfId="48277" xr:uid="{00000000-0005-0000-0000-000093BC0000}"/>
    <cellStyle name="Output 8 4 2 2" xfId="48278" xr:uid="{00000000-0005-0000-0000-000094BC0000}"/>
    <cellStyle name="Output 8 4 2 2 10" xfId="48279" xr:uid="{00000000-0005-0000-0000-000095BC0000}"/>
    <cellStyle name="Output 8 4 2 2 11" xfId="48280" xr:uid="{00000000-0005-0000-0000-000096BC0000}"/>
    <cellStyle name="Output 8 4 2 2 12" xfId="48281" xr:uid="{00000000-0005-0000-0000-000097BC0000}"/>
    <cellStyle name="Output 8 4 2 2 13" xfId="48282" xr:uid="{00000000-0005-0000-0000-000098BC0000}"/>
    <cellStyle name="Output 8 4 2 2 14" xfId="48283" xr:uid="{00000000-0005-0000-0000-000099BC0000}"/>
    <cellStyle name="Output 8 4 2 2 15" xfId="48284" xr:uid="{00000000-0005-0000-0000-00009ABC0000}"/>
    <cellStyle name="Output 8 4 2 2 16" xfId="48285" xr:uid="{00000000-0005-0000-0000-00009BBC0000}"/>
    <cellStyle name="Output 8 4 2 2 2" xfId="48286" xr:uid="{00000000-0005-0000-0000-00009CBC0000}"/>
    <cellStyle name="Output 8 4 2 2 3" xfId="48287" xr:uid="{00000000-0005-0000-0000-00009DBC0000}"/>
    <cellStyle name="Output 8 4 2 2 4" xfId="48288" xr:uid="{00000000-0005-0000-0000-00009EBC0000}"/>
    <cellStyle name="Output 8 4 2 2 5" xfId="48289" xr:uid="{00000000-0005-0000-0000-00009FBC0000}"/>
    <cellStyle name="Output 8 4 2 2 6" xfId="48290" xr:uid="{00000000-0005-0000-0000-0000A0BC0000}"/>
    <cellStyle name="Output 8 4 2 2 7" xfId="48291" xr:uid="{00000000-0005-0000-0000-0000A1BC0000}"/>
    <cellStyle name="Output 8 4 2 2 8" xfId="48292" xr:uid="{00000000-0005-0000-0000-0000A2BC0000}"/>
    <cellStyle name="Output 8 4 2 2 9" xfId="48293" xr:uid="{00000000-0005-0000-0000-0000A3BC0000}"/>
    <cellStyle name="Output 8 4 2 20" xfId="48294" xr:uid="{00000000-0005-0000-0000-0000A4BC0000}"/>
    <cellStyle name="Output 8 4 2 21" xfId="48295" xr:uid="{00000000-0005-0000-0000-0000A5BC0000}"/>
    <cellStyle name="Output 8 4 2 3" xfId="48296" xr:uid="{00000000-0005-0000-0000-0000A6BC0000}"/>
    <cellStyle name="Output 8 4 2 3 10" xfId="48297" xr:uid="{00000000-0005-0000-0000-0000A7BC0000}"/>
    <cellStyle name="Output 8 4 2 3 11" xfId="48298" xr:uid="{00000000-0005-0000-0000-0000A8BC0000}"/>
    <cellStyle name="Output 8 4 2 3 12" xfId="48299" xr:uid="{00000000-0005-0000-0000-0000A9BC0000}"/>
    <cellStyle name="Output 8 4 2 3 13" xfId="48300" xr:uid="{00000000-0005-0000-0000-0000AABC0000}"/>
    <cellStyle name="Output 8 4 2 3 14" xfId="48301" xr:uid="{00000000-0005-0000-0000-0000ABBC0000}"/>
    <cellStyle name="Output 8 4 2 3 15" xfId="48302" xr:uid="{00000000-0005-0000-0000-0000ACBC0000}"/>
    <cellStyle name="Output 8 4 2 3 16" xfId="48303" xr:uid="{00000000-0005-0000-0000-0000ADBC0000}"/>
    <cellStyle name="Output 8 4 2 3 2" xfId="48304" xr:uid="{00000000-0005-0000-0000-0000AEBC0000}"/>
    <cellStyle name="Output 8 4 2 3 3" xfId="48305" xr:uid="{00000000-0005-0000-0000-0000AFBC0000}"/>
    <cellStyle name="Output 8 4 2 3 4" xfId="48306" xr:uid="{00000000-0005-0000-0000-0000B0BC0000}"/>
    <cellStyle name="Output 8 4 2 3 5" xfId="48307" xr:uid="{00000000-0005-0000-0000-0000B1BC0000}"/>
    <cellStyle name="Output 8 4 2 3 6" xfId="48308" xr:uid="{00000000-0005-0000-0000-0000B2BC0000}"/>
    <cellStyle name="Output 8 4 2 3 7" xfId="48309" xr:uid="{00000000-0005-0000-0000-0000B3BC0000}"/>
    <cellStyle name="Output 8 4 2 3 8" xfId="48310" xr:uid="{00000000-0005-0000-0000-0000B4BC0000}"/>
    <cellStyle name="Output 8 4 2 3 9" xfId="48311" xr:uid="{00000000-0005-0000-0000-0000B5BC0000}"/>
    <cellStyle name="Output 8 4 2 4" xfId="48312" xr:uid="{00000000-0005-0000-0000-0000B6BC0000}"/>
    <cellStyle name="Output 8 4 2 4 10" xfId="48313" xr:uid="{00000000-0005-0000-0000-0000B7BC0000}"/>
    <cellStyle name="Output 8 4 2 4 11" xfId="48314" xr:uid="{00000000-0005-0000-0000-0000B8BC0000}"/>
    <cellStyle name="Output 8 4 2 4 12" xfId="48315" xr:uid="{00000000-0005-0000-0000-0000B9BC0000}"/>
    <cellStyle name="Output 8 4 2 4 13" xfId="48316" xr:uid="{00000000-0005-0000-0000-0000BABC0000}"/>
    <cellStyle name="Output 8 4 2 4 14" xfId="48317" xr:uid="{00000000-0005-0000-0000-0000BBBC0000}"/>
    <cellStyle name="Output 8 4 2 4 15" xfId="48318" xr:uid="{00000000-0005-0000-0000-0000BCBC0000}"/>
    <cellStyle name="Output 8 4 2 4 16" xfId="48319" xr:uid="{00000000-0005-0000-0000-0000BDBC0000}"/>
    <cellStyle name="Output 8 4 2 4 2" xfId="48320" xr:uid="{00000000-0005-0000-0000-0000BEBC0000}"/>
    <cellStyle name="Output 8 4 2 4 3" xfId="48321" xr:uid="{00000000-0005-0000-0000-0000BFBC0000}"/>
    <cellStyle name="Output 8 4 2 4 4" xfId="48322" xr:uid="{00000000-0005-0000-0000-0000C0BC0000}"/>
    <cellStyle name="Output 8 4 2 4 5" xfId="48323" xr:uid="{00000000-0005-0000-0000-0000C1BC0000}"/>
    <cellStyle name="Output 8 4 2 4 6" xfId="48324" xr:uid="{00000000-0005-0000-0000-0000C2BC0000}"/>
    <cellStyle name="Output 8 4 2 4 7" xfId="48325" xr:uid="{00000000-0005-0000-0000-0000C3BC0000}"/>
    <cellStyle name="Output 8 4 2 4 8" xfId="48326" xr:uid="{00000000-0005-0000-0000-0000C4BC0000}"/>
    <cellStyle name="Output 8 4 2 4 9" xfId="48327" xr:uid="{00000000-0005-0000-0000-0000C5BC0000}"/>
    <cellStyle name="Output 8 4 2 5" xfId="48328" xr:uid="{00000000-0005-0000-0000-0000C6BC0000}"/>
    <cellStyle name="Output 8 4 2 5 10" xfId="48329" xr:uid="{00000000-0005-0000-0000-0000C7BC0000}"/>
    <cellStyle name="Output 8 4 2 5 11" xfId="48330" xr:uid="{00000000-0005-0000-0000-0000C8BC0000}"/>
    <cellStyle name="Output 8 4 2 5 12" xfId="48331" xr:uid="{00000000-0005-0000-0000-0000C9BC0000}"/>
    <cellStyle name="Output 8 4 2 5 13" xfId="48332" xr:uid="{00000000-0005-0000-0000-0000CABC0000}"/>
    <cellStyle name="Output 8 4 2 5 14" xfId="48333" xr:uid="{00000000-0005-0000-0000-0000CBBC0000}"/>
    <cellStyle name="Output 8 4 2 5 15" xfId="48334" xr:uid="{00000000-0005-0000-0000-0000CCBC0000}"/>
    <cellStyle name="Output 8 4 2 5 2" xfId="48335" xr:uid="{00000000-0005-0000-0000-0000CDBC0000}"/>
    <cellStyle name="Output 8 4 2 5 3" xfId="48336" xr:uid="{00000000-0005-0000-0000-0000CEBC0000}"/>
    <cellStyle name="Output 8 4 2 5 4" xfId="48337" xr:uid="{00000000-0005-0000-0000-0000CFBC0000}"/>
    <cellStyle name="Output 8 4 2 5 5" xfId="48338" xr:uid="{00000000-0005-0000-0000-0000D0BC0000}"/>
    <cellStyle name="Output 8 4 2 5 6" xfId="48339" xr:uid="{00000000-0005-0000-0000-0000D1BC0000}"/>
    <cellStyle name="Output 8 4 2 5 7" xfId="48340" xr:uid="{00000000-0005-0000-0000-0000D2BC0000}"/>
    <cellStyle name="Output 8 4 2 5 8" xfId="48341" xr:uid="{00000000-0005-0000-0000-0000D3BC0000}"/>
    <cellStyle name="Output 8 4 2 5 9" xfId="48342" xr:uid="{00000000-0005-0000-0000-0000D4BC0000}"/>
    <cellStyle name="Output 8 4 2 6" xfId="48343" xr:uid="{00000000-0005-0000-0000-0000D5BC0000}"/>
    <cellStyle name="Output 8 4 2 7" xfId="48344" xr:uid="{00000000-0005-0000-0000-0000D6BC0000}"/>
    <cellStyle name="Output 8 4 2 8" xfId="48345" xr:uid="{00000000-0005-0000-0000-0000D7BC0000}"/>
    <cellStyle name="Output 8 4 2 9" xfId="48346" xr:uid="{00000000-0005-0000-0000-0000D8BC0000}"/>
    <cellStyle name="Output 8 4 20" xfId="48347" xr:uid="{00000000-0005-0000-0000-0000D9BC0000}"/>
    <cellStyle name="Output 8 4 21" xfId="48348" xr:uid="{00000000-0005-0000-0000-0000DABC0000}"/>
    <cellStyle name="Output 8 4 22" xfId="48349" xr:uid="{00000000-0005-0000-0000-0000DBBC0000}"/>
    <cellStyle name="Output 8 4 23" xfId="48350" xr:uid="{00000000-0005-0000-0000-0000DCBC0000}"/>
    <cellStyle name="Output 8 4 3" xfId="48351" xr:uid="{00000000-0005-0000-0000-0000DDBC0000}"/>
    <cellStyle name="Output 8 4 3 10" xfId="48352" xr:uid="{00000000-0005-0000-0000-0000DEBC0000}"/>
    <cellStyle name="Output 8 4 3 11" xfId="48353" xr:uid="{00000000-0005-0000-0000-0000DFBC0000}"/>
    <cellStyle name="Output 8 4 3 12" xfId="48354" xr:uid="{00000000-0005-0000-0000-0000E0BC0000}"/>
    <cellStyle name="Output 8 4 3 13" xfId="48355" xr:uid="{00000000-0005-0000-0000-0000E1BC0000}"/>
    <cellStyle name="Output 8 4 3 14" xfId="48356" xr:uid="{00000000-0005-0000-0000-0000E2BC0000}"/>
    <cellStyle name="Output 8 4 3 15" xfId="48357" xr:uid="{00000000-0005-0000-0000-0000E3BC0000}"/>
    <cellStyle name="Output 8 4 3 16" xfId="48358" xr:uid="{00000000-0005-0000-0000-0000E4BC0000}"/>
    <cellStyle name="Output 8 4 3 17" xfId="48359" xr:uid="{00000000-0005-0000-0000-0000E5BC0000}"/>
    <cellStyle name="Output 8 4 3 18" xfId="48360" xr:uid="{00000000-0005-0000-0000-0000E6BC0000}"/>
    <cellStyle name="Output 8 4 3 19" xfId="48361" xr:uid="{00000000-0005-0000-0000-0000E7BC0000}"/>
    <cellStyle name="Output 8 4 3 2" xfId="48362" xr:uid="{00000000-0005-0000-0000-0000E8BC0000}"/>
    <cellStyle name="Output 8 4 3 2 10" xfId="48363" xr:uid="{00000000-0005-0000-0000-0000E9BC0000}"/>
    <cellStyle name="Output 8 4 3 2 11" xfId="48364" xr:uid="{00000000-0005-0000-0000-0000EABC0000}"/>
    <cellStyle name="Output 8 4 3 2 12" xfId="48365" xr:uid="{00000000-0005-0000-0000-0000EBBC0000}"/>
    <cellStyle name="Output 8 4 3 2 13" xfId="48366" xr:uid="{00000000-0005-0000-0000-0000ECBC0000}"/>
    <cellStyle name="Output 8 4 3 2 14" xfId="48367" xr:uid="{00000000-0005-0000-0000-0000EDBC0000}"/>
    <cellStyle name="Output 8 4 3 2 15" xfId="48368" xr:uid="{00000000-0005-0000-0000-0000EEBC0000}"/>
    <cellStyle name="Output 8 4 3 2 16" xfId="48369" xr:uid="{00000000-0005-0000-0000-0000EFBC0000}"/>
    <cellStyle name="Output 8 4 3 2 2" xfId="48370" xr:uid="{00000000-0005-0000-0000-0000F0BC0000}"/>
    <cellStyle name="Output 8 4 3 2 3" xfId="48371" xr:uid="{00000000-0005-0000-0000-0000F1BC0000}"/>
    <cellStyle name="Output 8 4 3 2 4" xfId="48372" xr:uid="{00000000-0005-0000-0000-0000F2BC0000}"/>
    <cellStyle name="Output 8 4 3 2 5" xfId="48373" xr:uid="{00000000-0005-0000-0000-0000F3BC0000}"/>
    <cellStyle name="Output 8 4 3 2 6" xfId="48374" xr:uid="{00000000-0005-0000-0000-0000F4BC0000}"/>
    <cellStyle name="Output 8 4 3 2 7" xfId="48375" xr:uid="{00000000-0005-0000-0000-0000F5BC0000}"/>
    <cellStyle name="Output 8 4 3 2 8" xfId="48376" xr:uid="{00000000-0005-0000-0000-0000F6BC0000}"/>
    <cellStyle name="Output 8 4 3 2 9" xfId="48377" xr:uid="{00000000-0005-0000-0000-0000F7BC0000}"/>
    <cellStyle name="Output 8 4 3 20" xfId="48378" xr:uid="{00000000-0005-0000-0000-0000F8BC0000}"/>
    <cellStyle name="Output 8 4 3 21" xfId="48379" xr:uid="{00000000-0005-0000-0000-0000F9BC0000}"/>
    <cellStyle name="Output 8 4 3 3" xfId="48380" xr:uid="{00000000-0005-0000-0000-0000FABC0000}"/>
    <cellStyle name="Output 8 4 3 3 10" xfId="48381" xr:uid="{00000000-0005-0000-0000-0000FBBC0000}"/>
    <cellStyle name="Output 8 4 3 3 11" xfId="48382" xr:uid="{00000000-0005-0000-0000-0000FCBC0000}"/>
    <cellStyle name="Output 8 4 3 3 12" xfId="48383" xr:uid="{00000000-0005-0000-0000-0000FDBC0000}"/>
    <cellStyle name="Output 8 4 3 3 13" xfId="48384" xr:uid="{00000000-0005-0000-0000-0000FEBC0000}"/>
    <cellStyle name="Output 8 4 3 3 14" xfId="48385" xr:uid="{00000000-0005-0000-0000-0000FFBC0000}"/>
    <cellStyle name="Output 8 4 3 3 15" xfId="48386" xr:uid="{00000000-0005-0000-0000-000000BD0000}"/>
    <cellStyle name="Output 8 4 3 3 16" xfId="48387" xr:uid="{00000000-0005-0000-0000-000001BD0000}"/>
    <cellStyle name="Output 8 4 3 3 2" xfId="48388" xr:uid="{00000000-0005-0000-0000-000002BD0000}"/>
    <cellStyle name="Output 8 4 3 3 3" xfId="48389" xr:uid="{00000000-0005-0000-0000-000003BD0000}"/>
    <cellStyle name="Output 8 4 3 3 4" xfId="48390" xr:uid="{00000000-0005-0000-0000-000004BD0000}"/>
    <cellStyle name="Output 8 4 3 3 5" xfId="48391" xr:uid="{00000000-0005-0000-0000-000005BD0000}"/>
    <cellStyle name="Output 8 4 3 3 6" xfId="48392" xr:uid="{00000000-0005-0000-0000-000006BD0000}"/>
    <cellStyle name="Output 8 4 3 3 7" xfId="48393" xr:uid="{00000000-0005-0000-0000-000007BD0000}"/>
    <cellStyle name="Output 8 4 3 3 8" xfId="48394" xr:uid="{00000000-0005-0000-0000-000008BD0000}"/>
    <cellStyle name="Output 8 4 3 3 9" xfId="48395" xr:uid="{00000000-0005-0000-0000-000009BD0000}"/>
    <cellStyle name="Output 8 4 3 4" xfId="48396" xr:uid="{00000000-0005-0000-0000-00000ABD0000}"/>
    <cellStyle name="Output 8 4 3 4 10" xfId="48397" xr:uid="{00000000-0005-0000-0000-00000BBD0000}"/>
    <cellStyle name="Output 8 4 3 4 11" xfId="48398" xr:uid="{00000000-0005-0000-0000-00000CBD0000}"/>
    <cellStyle name="Output 8 4 3 4 12" xfId="48399" xr:uid="{00000000-0005-0000-0000-00000DBD0000}"/>
    <cellStyle name="Output 8 4 3 4 13" xfId="48400" xr:uid="{00000000-0005-0000-0000-00000EBD0000}"/>
    <cellStyle name="Output 8 4 3 4 14" xfId="48401" xr:uid="{00000000-0005-0000-0000-00000FBD0000}"/>
    <cellStyle name="Output 8 4 3 4 15" xfId="48402" xr:uid="{00000000-0005-0000-0000-000010BD0000}"/>
    <cellStyle name="Output 8 4 3 4 16" xfId="48403" xr:uid="{00000000-0005-0000-0000-000011BD0000}"/>
    <cellStyle name="Output 8 4 3 4 2" xfId="48404" xr:uid="{00000000-0005-0000-0000-000012BD0000}"/>
    <cellStyle name="Output 8 4 3 4 3" xfId="48405" xr:uid="{00000000-0005-0000-0000-000013BD0000}"/>
    <cellStyle name="Output 8 4 3 4 4" xfId="48406" xr:uid="{00000000-0005-0000-0000-000014BD0000}"/>
    <cellStyle name="Output 8 4 3 4 5" xfId="48407" xr:uid="{00000000-0005-0000-0000-000015BD0000}"/>
    <cellStyle name="Output 8 4 3 4 6" xfId="48408" xr:uid="{00000000-0005-0000-0000-000016BD0000}"/>
    <cellStyle name="Output 8 4 3 4 7" xfId="48409" xr:uid="{00000000-0005-0000-0000-000017BD0000}"/>
    <cellStyle name="Output 8 4 3 4 8" xfId="48410" xr:uid="{00000000-0005-0000-0000-000018BD0000}"/>
    <cellStyle name="Output 8 4 3 4 9" xfId="48411" xr:uid="{00000000-0005-0000-0000-000019BD0000}"/>
    <cellStyle name="Output 8 4 3 5" xfId="48412" xr:uid="{00000000-0005-0000-0000-00001ABD0000}"/>
    <cellStyle name="Output 8 4 3 5 10" xfId="48413" xr:uid="{00000000-0005-0000-0000-00001BBD0000}"/>
    <cellStyle name="Output 8 4 3 5 11" xfId="48414" xr:uid="{00000000-0005-0000-0000-00001CBD0000}"/>
    <cellStyle name="Output 8 4 3 5 12" xfId="48415" xr:uid="{00000000-0005-0000-0000-00001DBD0000}"/>
    <cellStyle name="Output 8 4 3 5 13" xfId="48416" xr:uid="{00000000-0005-0000-0000-00001EBD0000}"/>
    <cellStyle name="Output 8 4 3 5 14" xfId="48417" xr:uid="{00000000-0005-0000-0000-00001FBD0000}"/>
    <cellStyle name="Output 8 4 3 5 15" xfId="48418" xr:uid="{00000000-0005-0000-0000-000020BD0000}"/>
    <cellStyle name="Output 8 4 3 5 2" xfId="48419" xr:uid="{00000000-0005-0000-0000-000021BD0000}"/>
    <cellStyle name="Output 8 4 3 5 3" xfId="48420" xr:uid="{00000000-0005-0000-0000-000022BD0000}"/>
    <cellStyle name="Output 8 4 3 5 4" xfId="48421" xr:uid="{00000000-0005-0000-0000-000023BD0000}"/>
    <cellStyle name="Output 8 4 3 5 5" xfId="48422" xr:uid="{00000000-0005-0000-0000-000024BD0000}"/>
    <cellStyle name="Output 8 4 3 5 6" xfId="48423" xr:uid="{00000000-0005-0000-0000-000025BD0000}"/>
    <cellStyle name="Output 8 4 3 5 7" xfId="48424" xr:uid="{00000000-0005-0000-0000-000026BD0000}"/>
    <cellStyle name="Output 8 4 3 5 8" xfId="48425" xr:uid="{00000000-0005-0000-0000-000027BD0000}"/>
    <cellStyle name="Output 8 4 3 5 9" xfId="48426" xr:uid="{00000000-0005-0000-0000-000028BD0000}"/>
    <cellStyle name="Output 8 4 3 6" xfId="48427" xr:uid="{00000000-0005-0000-0000-000029BD0000}"/>
    <cellStyle name="Output 8 4 3 7" xfId="48428" xr:uid="{00000000-0005-0000-0000-00002ABD0000}"/>
    <cellStyle name="Output 8 4 3 8" xfId="48429" xr:uid="{00000000-0005-0000-0000-00002BBD0000}"/>
    <cellStyle name="Output 8 4 3 9" xfId="48430" xr:uid="{00000000-0005-0000-0000-00002CBD0000}"/>
    <cellStyle name="Output 8 4 4" xfId="48431" xr:uid="{00000000-0005-0000-0000-00002DBD0000}"/>
    <cellStyle name="Output 8 4 4 10" xfId="48432" xr:uid="{00000000-0005-0000-0000-00002EBD0000}"/>
    <cellStyle name="Output 8 4 4 11" xfId="48433" xr:uid="{00000000-0005-0000-0000-00002FBD0000}"/>
    <cellStyle name="Output 8 4 4 12" xfId="48434" xr:uid="{00000000-0005-0000-0000-000030BD0000}"/>
    <cellStyle name="Output 8 4 4 13" xfId="48435" xr:uid="{00000000-0005-0000-0000-000031BD0000}"/>
    <cellStyle name="Output 8 4 4 14" xfId="48436" xr:uid="{00000000-0005-0000-0000-000032BD0000}"/>
    <cellStyle name="Output 8 4 4 15" xfId="48437" xr:uid="{00000000-0005-0000-0000-000033BD0000}"/>
    <cellStyle name="Output 8 4 4 16" xfId="48438" xr:uid="{00000000-0005-0000-0000-000034BD0000}"/>
    <cellStyle name="Output 8 4 4 2" xfId="48439" xr:uid="{00000000-0005-0000-0000-000035BD0000}"/>
    <cellStyle name="Output 8 4 4 3" xfId="48440" xr:uid="{00000000-0005-0000-0000-000036BD0000}"/>
    <cellStyle name="Output 8 4 4 4" xfId="48441" xr:uid="{00000000-0005-0000-0000-000037BD0000}"/>
    <cellStyle name="Output 8 4 4 5" xfId="48442" xr:uid="{00000000-0005-0000-0000-000038BD0000}"/>
    <cellStyle name="Output 8 4 4 6" xfId="48443" xr:uid="{00000000-0005-0000-0000-000039BD0000}"/>
    <cellStyle name="Output 8 4 4 7" xfId="48444" xr:uid="{00000000-0005-0000-0000-00003ABD0000}"/>
    <cellStyle name="Output 8 4 4 8" xfId="48445" xr:uid="{00000000-0005-0000-0000-00003BBD0000}"/>
    <cellStyle name="Output 8 4 4 9" xfId="48446" xr:uid="{00000000-0005-0000-0000-00003CBD0000}"/>
    <cellStyle name="Output 8 4 5" xfId="48447" xr:uid="{00000000-0005-0000-0000-00003DBD0000}"/>
    <cellStyle name="Output 8 4 5 10" xfId="48448" xr:uid="{00000000-0005-0000-0000-00003EBD0000}"/>
    <cellStyle name="Output 8 4 5 11" xfId="48449" xr:uid="{00000000-0005-0000-0000-00003FBD0000}"/>
    <cellStyle name="Output 8 4 5 12" xfId="48450" xr:uid="{00000000-0005-0000-0000-000040BD0000}"/>
    <cellStyle name="Output 8 4 5 13" xfId="48451" xr:uid="{00000000-0005-0000-0000-000041BD0000}"/>
    <cellStyle name="Output 8 4 5 14" xfId="48452" xr:uid="{00000000-0005-0000-0000-000042BD0000}"/>
    <cellStyle name="Output 8 4 5 15" xfId="48453" xr:uid="{00000000-0005-0000-0000-000043BD0000}"/>
    <cellStyle name="Output 8 4 5 16" xfId="48454" xr:uid="{00000000-0005-0000-0000-000044BD0000}"/>
    <cellStyle name="Output 8 4 5 2" xfId="48455" xr:uid="{00000000-0005-0000-0000-000045BD0000}"/>
    <cellStyle name="Output 8 4 5 3" xfId="48456" xr:uid="{00000000-0005-0000-0000-000046BD0000}"/>
    <cellStyle name="Output 8 4 5 4" xfId="48457" xr:uid="{00000000-0005-0000-0000-000047BD0000}"/>
    <cellStyle name="Output 8 4 5 5" xfId="48458" xr:uid="{00000000-0005-0000-0000-000048BD0000}"/>
    <cellStyle name="Output 8 4 5 6" xfId="48459" xr:uid="{00000000-0005-0000-0000-000049BD0000}"/>
    <cellStyle name="Output 8 4 5 7" xfId="48460" xr:uid="{00000000-0005-0000-0000-00004ABD0000}"/>
    <cellStyle name="Output 8 4 5 8" xfId="48461" xr:uid="{00000000-0005-0000-0000-00004BBD0000}"/>
    <cellStyle name="Output 8 4 5 9" xfId="48462" xr:uid="{00000000-0005-0000-0000-00004CBD0000}"/>
    <cellStyle name="Output 8 4 6" xfId="48463" xr:uid="{00000000-0005-0000-0000-00004DBD0000}"/>
    <cellStyle name="Output 8 4 6 10" xfId="48464" xr:uid="{00000000-0005-0000-0000-00004EBD0000}"/>
    <cellStyle name="Output 8 4 6 11" xfId="48465" xr:uid="{00000000-0005-0000-0000-00004FBD0000}"/>
    <cellStyle name="Output 8 4 6 12" xfId="48466" xr:uid="{00000000-0005-0000-0000-000050BD0000}"/>
    <cellStyle name="Output 8 4 6 13" xfId="48467" xr:uid="{00000000-0005-0000-0000-000051BD0000}"/>
    <cellStyle name="Output 8 4 6 14" xfId="48468" xr:uid="{00000000-0005-0000-0000-000052BD0000}"/>
    <cellStyle name="Output 8 4 6 15" xfId="48469" xr:uid="{00000000-0005-0000-0000-000053BD0000}"/>
    <cellStyle name="Output 8 4 6 16" xfId="48470" xr:uid="{00000000-0005-0000-0000-000054BD0000}"/>
    <cellStyle name="Output 8 4 6 2" xfId="48471" xr:uid="{00000000-0005-0000-0000-000055BD0000}"/>
    <cellStyle name="Output 8 4 6 3" xfId="48472" xr:uid="{00000000-0005-0000-0000-000056BD0000}"/>
    <cellStyle name="Output 8 4 6 4" xfId="48473" xr:uid="{00000000-0005-0000-0000-000057BD0000}"/>
    <cellStyle name="Output 8 4 6 5" xfId="48474" xr:uid="{00000000-0005-0000-0000-000058BD0000}"/>
    <cellStyle name="Output 8 4 6 6" xfId="48475" xr:uid="{00000000-0005-0000-0000-000059BD0000}"/>
    <cellStyle name="Output 8 4 6 7" xfId="48476" xr:uid="{00000000-0005-0000-0000-00005ABD0000}"/>
    <cellStyle name="Output 8 4 6 8" xfId="48477" xr:uid="{00000000-0005-0000-0000-00005BBD0000}"/>
    <cellStyle name="Output 8 4 6 9" xfId="48478" xr:uid="{00000000-0005-0000-0000-00005CBD0000}"/>
    <cellStyle name="Output 8 4 7" xfId="48479" xr:uid="{00000000-0005-0000-0000-00005DBD0000}"/>
    <cellStyle name="Output 8 4 7 10" xfId="48480" xr:uid="{00000000-0005-0000-0000-00005EBD0000}"/>
    <cellStyle name="Output 8 4 7 11" xfId="48481" xr:uid="{00000000-0005-0000-0000-00005FBD0000}"/>
    <cellStyle name="Output 8 4 7 12" xfId="48482" xr:uid="{00000000-0005-0000-0000-000060BD0000}"/>
    <cellStyle name="Output 8 4 7 13" xfId="48483" xr:uid="{00000000-0005-0000-0000-000061BD0000}"/>
    <cellStyle name="Output 8 4 7 14" xfId="48484" xr:uid="{00000000-0005-0000-0000-000062BD0000}"/>
    <cellStyle name="Output 8 4 7 15" xfId="48485" xr:uid="{00000000-0005-0000-0000-000063BD0000}"/>
    <cellStyle name="Output 8 4 7 2" xfId="48486" xr:uid="{00000000-0005-0000-0000-000064BD0000}"/>
    <cellStyle name="Output 8 4 7 3" xfId="48487" xr:uid="{00000000-0005-0000-0000-000065BD0000}"/>
    <cellStyle name="Output 8 4 7 4" xfId="48488" xr:uid="{00000000-0005-0000-0000-000066BD0000}"/>
    <cellStyle name="Output 8 4 7 5" xfId="48489" xr:uid="{00000000-0005-0000-0000-000067BD0000}"/>
    <cellStyle name="Output 8 4 7 6" xfId="48490" xr:uid="{00000000-0005-0000-0000-000068BD0000}"/>
    <cellStyle name="Output 8 4 7 7" xfId="48491" xr:uid="{00000000-0005-0000-0000-000069BD0000}"/>
    <cellStyle name="Output 8 4 7 8" xfId="48492" xr:uid="{00000000-0005-0000-0000-00006ABD0000}"/>
    <cellStyle name="Output 8 4 7 9" xfId="48493" xr:uid="{00000000-0005-0000-0000-00006BBD0000}"/>
    <cellStyle name="Output 8 4 8" xfId="48494" xr:uid="{00000000-0005-0000-0000-00006CBD0000}"/>
    <cellStyle name="Output 8 4 9" xfId="48495" xr:uid="{00000000-0005-0000-0000-00006DBD0000}"/>
    <cellStyle name="Output 8 5" xfId="48496" xr:uid="{00000000-0005-0000-0000-00006EBD0000}"/>
    <cellStyle name="Output 8 5 10" xfId="48497" xr:uid="{00000000-0005-0000-0000-00006FBD0000}"/>
    <cellStyle name="Output 8 5 11" xfId="48498" xr:uid="{00000000-0005-0000-0000-000070BD0000}"/>
    <cellStyle name="Output 8 5 12" xfId="48499" xr:uid="{00000000-0005-0000-0000-000071BD0000}"/>
    <cellStyle name="Output 8 5 13" xfId="48500" xr:uid="{00000000-0005-0000-0000-000072BD0000}"/>
    <cellStyle name="Output 8 5 14" xfId="48501" xr:uid="{00000000-0005-0000-0000-000073BD0000}"/>
    <cellStyle name="Output 8 5 15" xfId="48502" xr:uid="{00000000-0005-0000-0000-000074BD0000}"/>
    <cellStyle name="Output 8 5 16" xfId="48503" xr:uid="{00000000-0005-0000-0000-000075BD0000}"/>
    <cellStyle name="Output 8 5 17" xfId="48504" xr:uid="{00000000-0005-0000-0000-000076BD0000}"/>
    <cellStyle name="Output 8 5 18" xfId="48505" xr:uid="{00000000-0005-0000-0000-000077BD0000}"/>
    <cellStyle name="Output 8 5 19" xfId="48506" xr:uid="{00000000-0005-0000-0000-000078BD0000}"/>
    <cellStyle name="Output 8 5 2" xfId="48507" xr:uid="{00000000-0005-0000-0000-000079BD0000}"/>
    <cellStyle name="Output 8 5 2 10" xfId="48508" xr:uid="{00000000-0005-0000-0000-00007ABD0000}"/>
    <cellStyle name="Output 8 5 2 11" xfId="48509" xr:uid="{00000000-0005-0000-0000-00007BBD0000}"/>
    <cellStyle name="Output 8 5 2 12" xfId="48510" xr:uid="{00000000-0005-0000-0000-00007CBD0000}"/>
    <cellStyle name="Output 8 5 2 13" xfId="48511" xr:uid="{00000000-0005-0000-0000-00007DBD0000}"/>
    <cellStyle name="Output 8 5 2 14" xfId="48512" xr:uid="{00000000-0005-0000-0000-00007EBD0000}"/>
    <cellStyle name="Output 8 5 2 15" xfId="48513" xr:uid="{00000000-0005-0000-0000-00007FBD0000}"/>
    <cellStyle name="Output 8 5 2 16" xfId="48514" xr:uid="{00000000-0005-0000-0000-000080BD0000}"/>
    <cellStyle name="Output 8 5 2 2" xfId="48515" xr:uid="{00000000-0005-0000-0000-000081BD0000}"/>
    <cellStyle name="Output 8 5 2 3" xfId="48516" xr:uid="{00000000-0005-0000-0000-000082BD0000}"/>
    <cellStyle name="Output 8 5 2 4" xfId="48517" xr:uid="{00000000-0005-0000-0000-000083BD0000}"/>
    <cellStyle name="Output 8 5 2 5" xfId="48518" xr:uid="{00000000-0005-0000-0000-000084BD0000}"/>
    <cellStyle name="Output 8 5 2 6" xfId="48519" xr:uid="{00000000-0005-0000-0000-000085BD0000}"/>
    <cellStyle name="Output 8 5 2 7" xfId="48520" xr:uid="{00000000-0005-0000-0000-000086BD0000}"/>
    <cellStyle name="Output 8 5 2 8" xfId="48521" xr:uid="{00000000-0005-0000-0000-000087BD0000}"/>
    <cellStyle name="Output 8 5 2 9" xfId="48522" xr:uid="{00000000-0005-0000-0000-000088BD0000}"/>
    <cellStyle name="Output 8 5 20" xfId="48523" xr:uid="{00000000-0005-0000-0000-000089BD0000}"/>
    <cellStyle name="Output 8 5 21" xfId="48524" xr:uid="{00000000-0005-0000-0000-00008ABD0000}"/>
    <cellStyle name="Output 8 5 3" xfId="48525" xr:uid="{00000000-0005-0000-0000-00008BBD0000}"/>
    <cellStyle name="Output 8 5 3 10" xfId="48526" xr:uid="{00000000-0005-0000-0000-00008CBD0000}"/>
    <cellStyle name="Output 8 5 3 11" xfId="48527" xr:uid="{00000000-0005-0000-0000-00008DBD0000}"/>
    <cellStyle name="Output 8 5 3 12" xfId="48528" xr:uid="{00000000-0005-0000-0000-00008EBD0000}"/>
    <cellStyle name="Output 8 5 3 13" xfId="48529" xr:uid="{00000000-0005-0000-0000-00008FBD0000}"/>
    <cellStyle name="Output 8 5 3 14" xfId="48530" xr:uid="{00000000-0005-0000-0000-000090BD0000}"/>
    <cellStyle name="Output 8 5 3 15" xfId="48531" xr:uid="{00000000-0005-0000-0000-000091BD0000}"/>
    <cellStyle name="Output 8 5 3 16" xfId="48532" xr:uid="{00000000-0005-0000-0000-000092BD0000}"/>
    <cellStyle name="Output 8 5 3 2" xfId="48533" xr:uid="{00000000-0005-0000-0000-000093BD0000}"/>
    <cellStyle name="Output 8 5 3 3" xfId="48534" xr:uid="{00000000-0005-0000-0000-000094BD0000}"/>
    <cellStyle name="Output 8 5 3 4" xfId="48535" xr:uid="{00000000-0005-0000-0000-000095BD0000}"/>
    <cellStyle name="Output 8 5 3 5" xfId="48536" xr:uid="{00000000-0005-0000-0000-000096BD0000}"/>
    <cellStyle name="Output 8 5 3 6" xfId="48537" xr:uid="{00000000-0005-0000-0000-000097BD0000}"/>
    <cellStyle name="Output 8 5 3 7" xfId="48538" xr:uid="{00000000-0005-0000-0000-000098BD0000}"/>
    <cellStyle name="Output 8 5 3 8" xfId="48539" xr:uid="{00000000-0005-0000-0000-000099BD0000}"/>
    <cellStyle name="Output 8 5 3 9" xfId="48540" xr:uid="{00000000-0005-0000-0000-00009ABD0000}"/>
    <cellStyle name="Output 8 5 4" xfId="48541" xr:uid="{00000000-0005-0000-0000-00009BBD0000}"/>
    <cellStyle name="Output 8 5 4 10" xfId="48542" xr:uid="{00000000-0005-0000-0000-00009CBD0000}"/>
    <cellStyle name="Output 8 5 4 11" xfId="48543" xr:uid="{00000000-0005-0000-0000-00009DBD0000}"/>
    <cellStyle name="Output 8 5 4 12" xfId="48544" xr:uid="{00000000-0005-0000-0000-00009EBD0000}"/>
    <cellStyle name="Output 8 5 4 13" xfId="48545" xr:uid="{00000000-0005-0000-0000-00009FBD0000}"/>
    <cellStyle name="Output 8 5 4 14" xfId="48546" xr:uid="{00000000-0005-0000-0000-0000A0BD0000}"/>
    <cellStyle name="Output 8 5 4 15" xfId="48547" xr:uid="{00000000-0005-0000-0000-0000A1BD0000}"/>
    <cellStyle name="Output 8 5 4 16" xfId="48548" xr:uid="{00000000-0005-0000-0000-0000A2BD0000}"/>
    <cellStyle name="Output 8 5 4 2" xfId="48549" xr:uid="{00000000-0005-0000-0000-0000A3BD0000}"/>
    <cellStyle name="Output 8 5 4 3" xfId="48550" xr:uid="{00000000-0005-0000-0000-0000A4BD0000}"/>
    <cellStyle name="Output 8 5 4 4" xfId="48551" xr:uid="{00000000-0005-0000-0000-0000A5BD0000}"/>
    <cellStyle name="Output 8 5 4 5" xfId="48552" xr:uid="{00000000-0005-0000-0000-0000A6BD0000}"/>
    <cellStyle name="Output 8 5 4 6" xfId="48553" xr:uid="{00000000-0005-0000-0000-0000A7BD0000}"/>
    <cellStyle name="Output 8 5 4 7" xfId="48554" xr:uid="{00000000-0005-0000-0000-0000A8BD0000}"/>
    <cellStyle name="Output 8 5 4 8" xfId="48555" xr:uid="{00000000-0005-0000-0000-0000A9BD0000}"/>
    <cellStyle name="Output 8 5 4 9" xfId="48556" xr:uid="{00000000-0005-0000-0000-0000AABD0000}"/>
    <cellStyle name="Output 8 5 5" xfId="48557" xr:uid="{00000000-0005-0000-0000-0000ABBD0000}"/>
    <cellStyle name="Output 8 5 5 10" xfId="48558" xr:uid="{00000000-0005-0000-0000-0000ACBD0000}"/>
    <cellStyle name="Output 8 5 5 11" xfId="48559" xr:uid="{00000000-0005-0000-0000-0000ADBD0000}"/>
    <cellStyle name="Output 8 5 5 12" xfId="48560" xr:uid="{00000000-0005-0000-0000-0000AEBD0000}"/>
    <cellStyle name="Output 8 5 5 13" xfId="48561" xr:uid="{00000000-0005-0000-0000-0000AFBD0000}"/>
    <cellStyle name="Output 8 5 5 14" xfId="48562" xr:uid="{00000000-0005-0000-0000-0000B0BD0000}"/>
    <cellStyle name="Output 8 5 5 15" xfId="48563" xr:uid="{00000000-0005-0000-0000-0000B1BD0000}"/>
    <cellStyle name="Output 8 5 5 2" xfId="48564" xr:uid="{00000000-0005-0000-0000-0000B2BD0000}"/>
    <cellStyle name="Output 8 5 5 3" xfId="48565" xr:uid="{00000000-0005-0000-0000-0000B3BD0000}"/>
    <cellStyle name="Output 8 5 5 4" xfId="48566" xr:uid="{00000000-0005-0000-0000-0000B4BD0000}"/>
    <cellStyle name="Output 8 5 5 5" xfId="48567" xr:uid="{00000000-0005-0000-0000-0000B5BD0000}"/>
    <cellStyle name="Output 8 5 5 6" xfId="48568" xr:uid="{00000000-0005-0000-0000-0000B6BD0000}"/>
    <cellStyle name="Output 8 5 5 7" xfId="48569" xr:uid="{00000000-0005-0000-0000-0000B7BD0000}"/>
    <cellStyle name="Output 8 5 5 8" xfId="48570" xr:uid="{00000000-0005-0000-0000-0000B8BD0000}"/>
    <cellStyle name="Output 8 5 5 9" xfId="48571" xr:uid="{00000000-0005-0000-0000-0000B9BD0000}"/>
    <cellStyle name="Output 8 5 6" xfId="48572" xr:uid="{00000000-0005-0000-0000-0000BABD0000}"/>
    <cellStyle name="Output 8 5 7" xfId="48573" xr:uid="{00000000-0005-0000-0000-0000BBBD0000}"/>
    <cellStyle name="Output 8 5 8" xfId="48574" xr:uid="{00000000-0005-0000-0000-0000BCBD0000}"/>
    <cellStyle name="Output 8 5 9" xfId="48575" xr:uid="{00000000-0005-0000-0000-0000BDBD0000}"/>
    <cellStyle name="Output 8 6" xfId="48576" xr:uid="{00000000-0005-0000-0000-0000BEBD0000}"/>
    <cellStyle name="Output 8 6 10" xfId="48577" xr:uid="{00000000-0005-0000-0000-0000BFBD0000}"/>
    <cellStyle name="Output 8 6 11" xfId="48578" xr:uid="{00000000-0005-0000-0000-0000C0BD0000}"/>
    <cellStyle name="Output 8 6 12" xfId="48579" xr:uid="{00000000-0005-0000-0000-0000C1BD0000}"/>
    <cellStyle name="Output 8 6 13" xfId="48580" xr:uid="{00000000-0005-0000-0000-0000C2BD0000}"/>
    <cellStyle name="Output 8 6 14" xfId="48581" xr:uid="{00000000-0005-0000-0000-0000C3BD0000}"/>
    <cellStyle name="Output 8 6 15" xfId="48582" xr:uid="{00000000-0005-0000-0000-0000C4BD0000}"/>
    <cellStyle name="Output 8 6 16" xfId="48583" xr:uid="{00000000-0005-0000-0000-0000C5BD0000}"/>
    <cellStyle name="Output 8 6 17" xfId="48584" xr:uid="{00000000-0005-0000-0000-0000C6BD0000}"/>
    <cellStyle name="Output 8 6 18" xfId="48585" xr:uid="{00000000-0005-0000-0000-0000C7BD0000}"/>
    <cellStyle name="Output 8 6 19" xfId="48586" xr:uid="{00000000-0005-0000-0000-0000C8BD0000}"/>
    <cellStyle name="Output 8 6 2" xfId="48587" xr:uid="{00000000-0005-0000-0000-0000C9BD0000}"/>
    <cellStyle name="Output 8 6 2 10" xfId="48588" xr:uid="{00000000-0005-0000-0000-0000CABD0000}"/>
    <cellStyle name="Output 8 6 2 11" xfId="48589" xr:uid="{00000000-0005-0000-0000-0000CBBD0000}"/>
    <cellStyle name="Output 8 6 2 12" xfId="48590" xr:uid="{00000000-0005-0000-0000-0000CCBD0000}"/>
    <cellStyle name="Output 8 6 2 13" xfId="48591" xr:uid="{00000000-0005-0000-0000-0000CDBD0000}"/>
    <cellStyle name="Output 8 6 2 14" xfId="48592" xr:uid="{00000000-0005-0000-0000-0000CEBD0000}"/>
    <cellStyle name="Output 8 6 2 15" xfId="48593" xr:uid="{00000000-0005-0000-0000-0000CFBD0000}"/>
    <cellStyle name="Output 8 6 2 16" xfId="48594" xr:uid="{00000000-0005-0000-0000-0000D0BD0000}"/>
    <cellStyle name="Output 8 6 2 2" xfId="48595" xr:uid="{00000000-0005-0000-0000-0000D1BD0000}"/>
    <cellStyle name="Output 8 6 2 3" xfId="48596" xr:uid="{00000000-0005-0000-0000-0000D2BD0000}"/>
    <cellStyle name="Output 8 6 2 4" xfId="48597" xr:uid="{00000000-0005-0000-0000-0000D3BD0000}"/>
    <cellStyle name="Output 8 6 2 5" xfId="48598" xr:uid="{00000000-0005-0000-0000-0000D4BD0000}"/>
    <cellStyle name="Output 8 6 2 6" xfId="48599" xr:uid="{00000000-0005-0000-0000-0000D5BD0000}"/>
    <cellStyle name="Output 8 6 2 7" xfId="48600" xr:uid="{00000000-0005-0000-0000-0000D6BD0000}"/>
    <cellStyle name="Output 8 6 2 8" xfId="48601" xr:uid="{00000000-0005-0000-0000-0000D7BD0000}"/>
    <cellStyle name="Output 8 6 2 9" xfId="48602" xr:uid="{00000000-0005-0000-0000-0000D8BD0000}"/>
    <cellStyle name="Output 8 6 20" xfId="48603" xr:uid="{00000000-0005-0000-0000-0000D9BD0000}"/>
    <cellStyle name="Output 8 6 21" xfId="48604" xr:uid="{00000000-0005-0000-0000-0000DABD0000}"/>
    <cellStyle name="Output 8 6 3" xfId="48605" xr:uid="{00000000-0005-0000-0000-0000DBBD0000}"/>
    <cellStyle name="Output 8 6 3 10" xfId="48606" xr:uid="{00000000-0005-0000-0000-0000DCBD0000}"/>
    <cellStyle name="Output 8 6 3 11" xfId="48607" xr:uid="{00000000-0005-0000-0000-0000DDBD0000}"/>
    <cellStyle name="Output 8 6 3 12" xfId="48608" xr:uid="{00000000-0005-0000-0000-0000DEBD0000}"/>
    <cellStyle name="Output 8 6 3 13" xfId="48609" xr:uid="{00000000-0005-0000-0000-0000DFBD0000}"/>
    <cellStyle name="Output 8 6 3 14" xfId="48610" xr:uid="{00000000-0005-0000-0000-0000E0BD0000}"/>
    <cellStyle name="Output 8 6 3 15" xfId="48611" xr:uid="{00000000-0005-0000-0000-0000E1BD0000}"/>
    <cellStyle name="Output 8 6 3 16" xfId="48612" xr:uid="{00000000-0005-0000-0000-0000E2BD0000}"/>
    <cellStyle name="Output 8 6 3 2" xfId="48613" xr:uid="{00000000-0005-0000-0000-0000E3BD0000}"/>
    <cellStyle name="Output 8 6 3 3" xfId="48614" xr:uid="{00000000-0005-0000-0000-0000E4BD0000}"/>
    <cellStyle name="Output 8 6 3 4" xfId="48615" xr:uid="{00000000-0005-0000-0000-0000E5BD0000}"/>
    <cellStyle name="Output 8 6 3 5" xfId="48616" xr:uid="{00000000-0005-0000-0000-0000E6BD0000}"/>
    <cellStyle name="Output 8 6 3 6" xfId="48617" xr:uid="{00000000-0005-0000-0000-0000E7BD0000}"/>
    <cellStyle name="Output 8 6 3 7" xfId="48618" xr:uid="{00000000-0005-0000-0000-0000E8BD0000}"/>
    <cellStyle name="Output 8 6 3 8" xfId="48619" xr:uid="{00000000-0005-0000-0000-0000E9BD0000}"/>
    <cellStyle name="Output 8 6 3 9" xfId="48620" xr:uid="{00000000-0005-0000-0000-0000EABD0000}"/>
    <cellStyle name="Output 8 6 4" xfId="48621" xr:uid="{00000000-0005-0000-0000-0000EBBD0000}"/>
    <cellStyle name="Output 8 6 4 10" xfId="48622" xr:uid="{00000000-0005-0000-0000-0000ECBD0000}"/>
    <cellStyle name="Output 8 6 4 11" xfId="48623" xr:uid="{00000000-0005-0000-0000-0000EDBD0000}"/>
    <cellStyle name="Output 8 6 4 12" xfId="48624" xr:uid="{00000000-0005-0000-0000-0000EEBD0000}"/>
    <cellStyle name="Output 8 6 4 13" xfId="48625" xr:uid="{00000000-0005-0000-0000-0000EFBD0000}"/>
    <cellStyle name="Output 8 6 4 14" xfId="48626" xr:uid="{00000000-0005-0000-0000-0000F0BD0000}"/>
    <cellStyle name="Output 8 6 4 15" xfId="48627" xr:uid="{00000000-0005-0000-0000-0000F1BD0000}"/>
    <cellStyle name="Output 8 6 4 16" xfId="48628" xr:uid="{00000000-0005-0000-0000-0000F2BD0000}"/>
    <cellStyle name="Output 8 6 4 2" xfId="48629" xr:uid="{00000000-0005-0000-0000-0000F3BD0000}"/>
    <cellStyle name="Output 8 6 4 3" xfId="48630" xr:uid="{00000000-0005-0000-0000-0000F4BD0000}"/>
    <cellStyle name="Output 8 6 4 4" xfId="48631" xr:uid="{00000000-0005-0000-0000-0000F5BD0000}"/>
    <cellStyle name="Output 8 6 4 5" xfId="48632" xr:uid="{00000000-0005-0000-0000-0000F6BD0000}"/>
    <cellStyle name="Output 8 6 4 6" xfId="48633" xr:uid="{00000000-0005-0000-0000-0000F7BD0000}"/>
    <cellStyle name="Output 8 6 4 7" xfId="48634" xr:uid="{00000000-0005-0000-0000-0000F8BD0000}"/>
    <cellStyle name="Output 8 6 4 8" xfId="48635" xr:uid="{00000000-0005-0000-0000-0000F9BD0000}"/>
    <cellStyle name="Output 8 6 4 9" xfId="48636" xr:uid="{00000000-0005-0000-0000-0000FABD0000}"/>
    <cellStyle name="Output 8 6 5" xfId="48637" xr:uid="{00000000-0005-0000-0000-0000FBBD0000}"/>
    <cellStyle name="Output 8 6 5 10" xfId="48638" xr:uid="{00000000-0005-0000-0000-0000FCBD0000}"/>
    <cellStyle name="Output 8 6 5 11" xfId="48639" xr:uid="{00000000-0005-0000-0000-0000FDBD0000}"/>
    <cellStyle name="Output 8 6 5 12" xfId="48640" xr:uid="{00000000-0005-0000-0000-0000FEBD0000}"/>
    <cellStyle name="Output 8 6 5 13" xfId="48641" xr:uid="{00000000-0005-0000-0000-0000FFBD0000}"/>
    <cellStyle name="Output 8 6 5 14" xfId="48642" xr:uid="{00000000-0005-0000-0000-000000BE0000}"/>
    <cellStyle name="Output 8 6 5 15" xfId="48643" xr:uid="{00000000-0005-0000-0000-000001BE0000}"/>
    <cellStyle name="Output 8 6 5 2" xfId="48644" xr:uid="{00000000-0005-0000-0000-000002BE0000}"/>
    <cellStyle name="Output 8 6 5 3" xfId="48645" xr:uid="{00000000-0005-0000-0000-000003BE0000}"/>
    <cellStyle name="Output 8 6 5 4" xfId="48646" xr:uid="{00000000-0005-0000-0000-000004BE0000}"/>
    <cellStyle name="Output 8 6 5 5" xfId="48647" xr:uid="{00000000-0005-0000-0000-000005BE0000}"/>
    <cellStyle name="Output 8 6 5 6" xfId="48648" xr:uid="{00000000-0005-0000-0000-000006BE0000}"/>
    <cellStyle name="Output 8 6 5 7" xfId="48649" xr:uid="{00000000-0005-0000-0000-000007BE0000}"/>
    <cellStyle name="Output 8 6 5 8" xfId="48650" xr:uid="{00000000-0005-0000-0000-000008BE0000}"/>
    <cellStyle name="Output 8 6 5 9" xfId="48651" xr:uid="{00000000-0005-0000-0000-000009BE0000}"/>
    <cellStyle name="Output 8 6 6" xfId="48652" xr:uid="{00000000-0005-0000-0000-00000ABE0000}"/>
    <cellStyle name="Output 8 6 7" xfId="48653" xr:uid="{00000000-0005-0000-0000-00000BBE0000}"/>
    <cellStyle name="Output 8 6 8" xfId="48654" xr:uid="{00000000-0005-0000-0000-00000CBE0000}"/>
    <cellStyle name="Output 8 6 9" xfId="48655" xr:uid="{00000000-0005-0000-0000-00000DBE0000}"/>
    <cellStyle name="Output 8 7" xfId="48656" xr:uid="{00000000-0005-0000-0000-00000EBE0000}"/>
    <cellStyle name="Output 8 7 10" xfId="48657" xr:uid="{00000000-0005-0000-0000-00000FBE0000}"/>
    <cellStyle name="Output 8 7 11" xfId="48658" xr:uid="{00000000-0005-0000-0000-000010BE0000}"/>
    <cellStyle name="Output 8 7 12" xfId="48659" xr:uid="{00000000-0005-0000-0000-000011BE0000}"/>
    <cellStyle name="Output 8 7 13" xfId="48660" xr:uid="{00000000-0005-0000-0000-000012BE0000}"/>
    <cellStyle name="Output 8 7 14" xfId="48661" xr:uid="{00000000-0005-0000-0000-000013BE0000}"/>
    <cellStyle name="Output 8 7 15" xfId="48662" xr:uid="{00000000-0005-0000-0000-000014BE0000}"/>
    <cellStyle name="Output 8 7 16" xfId="48663" xr:uid="{00000000-0005-0000-0000-000015BE0000}"/>
    <cellStyle name="Output 8 7 2" xfId="48664" xr:uid="{00000000-0005-0000-0000-000016BE0000}"/>
    <cellStyle name="Output 8 7 3" xfId="48665" xr:uid="{00000000-0005-0000-0000-000017BE0000}"/>
    <cellStyle name="Output 8 7 4" xfId="48666" xr:uid="{00000000-0005-0000-0000-000018BE0000}"/>
    <cellStyle name="Output 8 7 5" xfId="48667" xr:uid="{00000000-0005-0000-0000-000019BE0000}"/>
    <cellStyle name="Output 8 7 6" xfId="48668" xr:uid="{00000000-0005-0000-0000-00001ABE0000}"/>
    <cellStyle name="Output 8 7 7" xfId="48669" xr:uid="{00000000-0005-0000-0000-00001BBE0000}"/>
    <cellStyle name="Output 8 7 8" xfId="48670" xr:uid="{00000000-0005-0000-0000-00001CBE0000}"/>
    <cellStyle name="Output 8 7 9" xfId="48671" xr:uid="{00000000-0005-0000-0000-00001DBE0000}"/>
    <cellStyle name="Output 8 8" xfId="48672" xr:uid="{00000000-0005-0000-0000-00001EBE0000}"/>
    <cellStyle name="Output 8 8 10" xfId="48673" xr:uid="{00000000-0005-0000-0000-00001FBE0000}"/>
    <cellStyle name="Output 8 8 11" xfId="48674" xr:uid="{00000000-0005-0000-0000-000020BE0000}"/>
    <cellStyle name="Output 8 8 12" xfId="48675" xr:uid="{00000000-0005-0000-0000-000021BE0000}"/>
    <cellStyle name="Output 8 8 13" xfId="48676" xr:uid="{00000000-0005-0000-0000-000022BE0000}"/>
    <cellStyle name="Output 8 8 14" xfId="48677" xr:uid="{00000000-0005-0000-0000-000023BE0000}"/>
    <cellStyle name="Output 8 8 15" xfId="48678" xr:uid="{00000000-0005-0000-0000-000024BE0000}"/>
    <cellStyle name="Output 8 8 16" xfId="48679" xr:uid="{00000000-0005-0000-0000-000025BE0000}"/>
    <cellStyle name="Output 8 8 2" xfId="48680" xr:uid="{00000000-0005-0000-0000-000026BE0000}"/>
    <cellStyle name="Output 8 8 3" xfId="48681" xr:uid="{00000000-0005-0000-0000-000027BE0000}"/>
    <cellStyle name="Output 8 8 4" xfId="48682" xr:uid="{00000000-0005-0000-0000-000028BE0000}"/>
    <cellStyle name="Output 8 8 5" xfId="48683" xr:uid="{00000000-0005-0000-0000-000029BE0000}"/>
    <cellStyle name="Output 8 8 6" xfId="48684" xr:uid="{00000000-0005-0000-0000-00002ABE0000}"/>
    <cellStyle name="Output 8 8 7" xfId="48685" xr:uid="{00000000-0005-0000-0000-00002BBE0000}"/>
    <cellStyle name="Output 8 8 8" xfId="48686" xr:uid="{00000000-0005-0000-0000-00002CBE0000}"/>
    <cellStyle name="Output 8 8 9" xfId="48687" xr:uid="{00000000-0005-0000-0000-00002DBE0000}"/>
    <cellStyle name="Output 8 9" xfId="48688" xr:uid="{00000000-0005-0000-0000-00002EBE0000}"/>
    <cellStyle name="Output 8 9 10" xfId="48689" xr:uid="{00000000-0005-0000-0000-00002FBE0000}"/>
    <cellStyle name="Output 8 9 11" xfId="48690" xr:uid="{00000000-0005-0000-0000-000030BE0000}"/>
    <cellStyle name="Output 8 9 12" xfId="48691" xr:uid="{00000000-0005-0000-0000-000031BE0000}"/>
    <cellStyle name="Output 8 9 13" xfId="48692" xr:uid="{00000000-0005-0000-0000-000032BE0000}"/>
    <cellStyle name="Output 8 9 14" xfId="48693" xr:uid="{00000000-0005-0000-0000-000033BE0000}"/>
    <cellStyle name="Output 8 9 15" xfId="48694" xr:uid="{00000000-0005-0000-0000-000034BE0000}"/>
    <cellStyle name="Output 8 9 16" xfId="48695" xr:uid="{00000000-0005-0000-0000-000035BE0000}"/>
    <cellStyle name="Output 8 9 2" xfId="48696" xr:uid="{00000000-0005-0000-0000-000036BE0000}"/>
    <cellStyle name="Output 8 9 3" xfId="48697" xr:uid="{00000000-0005-0000-0000-000037BE0000}"/>
    <cellStyle name="Output 8 9 4" xfId="48698" xr:uid="{00000000-0005-0000-0000-000038BE0000}"/>
    <cellStyle name="Output 8 9 5" xfId="48699" xr:uid="{00000000-0005-0000-0000-000039BE0000}"/>
    <cellStyle name="Output 8 9 6" xfId="48700" xr:uid="{00000000-0005-0000-0000-00003ABE0000}"/>
    <cellStyle name="Output 8 9 7" xfId="48701" xr:uid="{00000000-0005-0000-0000-00003BBE0000}"/>
    <cellStyle name="Output 8 9 8" xfId="48702" xr:uid="{00000000-0005-0000-0000-00003CBE0000}"/>
    <cellStyle name="Output 8 9 9" xfId="48703" xr:uid="{00000000-0005-0000-0000-00003DBE0000}"/>
    <cellStyle name="Output 9" xfId="48704" xr:uid="{00000000-0005-0000-0000-00003EBE0000}"/>
    <cellStyle name="Output 9 10" xfId="48705" xr:uid="{00000000-0005-0000-0000-00003FBE0000}"/>
    <cellStyle name="Output 9 10 10" xfId="48706" xr:uid="{00000000-0005-0000-0000-000040BE0000}"/>
    <cellStyle name="Output 9 10 11" xfId="48707" xr:uid="{00000000-0005-0000-0000-000041BE0000}"/>
    <cellStyle name="Output 9 10 12" xfId="48708" xr:uid="{00000000-0005-0000-0000-000042BE0000}"/>
    <cellStyle name="Output 9 10 13" xfId="48709" xr:uid="{00000000-0005-0000-0000-000043BE0000}"/>
    <cellStyle name="Output 9 10 14" xfId="48710" xr:uid="{00000000-0005-0000-0000-000044BE0000}"/>
    <cellStyle name="Output 9 10 15" xfId="48711" xr:uid="{00000000-0005-0000-0000-000045BE0000}"/>
    <cellStyle name="Output 9 10 2" xfId="48712" xr:uid="{00000000-0005-0000-0000-000046BE0000}"/>
    <cellStyle name="Output 9 10 3" xfId="48713" xr:uid="{00000000-0005-0000-0000-000047BE0000}"/>
    <cellStyle name="Output 9 10 4" xfId="48714" xr:uid="{00000000-0005-0000-0000-000048BE0000}"/>
    <cellStyle name="Output 9 10 5" xfId="48715" xr:uid="{00000000-0005-0000-0000-000049BE0000}"/>
    <cellStyle name="Output 9 10 6" xfId="48716" xr:uid="{00000000-0005-0000-0000-00004ABE0000}"/>
    <cellStyle name="Output 9 10 7" xfId="48717" xr:uid="{00000000-0005-0000-0000-00004BBE0000}"/>
    <cellStyle name="Output 9 10 8" xfId="48718" xr:uid="{00000000-0005-0000-0000-00004CBE0000}"/>
    <cellStyle name="Output 9 10 9" xfId="48719" xr:uid="{00000000-0005-0000-0000-00004DBE0000}"/>
    <cellStyle name="Output 9 11" xfId="48720" xr:uid="{00000000-0005-0000-0000-00004EBE0000}"/>
    <cellStyle name="Output 9 12" xfId="48721" xr:uid="{00000000-0005-0000-0000-00004FBE0000}"/>
    <cellStyle name="Output 9 13" xfId="48722" xr:uid="{00000000-0005-0000-0000-000050BE0000}"/>
    <cellStyle name="Output 9 14" xfId="48723" xr:uid="{00000000-0005-0000-0000-000051BE0000}"/>
    <cellStyle name="Output 9 15" xfId="48724" xr:uid="{00000000-0005-0000-0000-000052BE0000}"/>
    <cellStyle name="Output 9 16" xfId="48725" xr:uid="{00000000-0005-0000-0000-000053BE0000}"/>
    <cellStyle name="Output 9 17" xfId="48726" xr:uid="{00000000-0005-0000-0000-000054BE0000}"/>
    <cellStyle name="Output 9 18" xfId="48727" xr:uid="{00000000-0005-0000-0000-000055BE0000}"/>
    <cellStyle name="Output 9 19" xfId="48728" xr:uid="{00000000-0005-0000-0000-000056BE0000}"/>
    <cellStyle name="Output 9 2" xfId="48729" xr:uid="{00000000-0005-0000-0000-000057BE0000}"/>
    <cellStyle name="Output 9 2 10" xfId="48730" xr:uid="{00000000-0005-0000-0000-000058BE0000}"/>
    <cellStyle name="Output 9 2 10 10" xfId="48731" xr:uid="{00000000-0005-0000-0000-000059BE0000}"/>
    <cellStyle name="Output 9 2 10 11" xfId="48732" xr:uid="{00000000-0005-0000-0000-00005ABE0000}"/>
    <cellStyle name="Output 9 2 10 12" xfId="48733" xr:uid="{00000000-0005-0000-0000-00005BBE0000}"/>
    <cellStyle name="Output 9 2 10 13" xfId="48734" xr:uid="{00000000-0005-0000-0000-00005CBE0000}"/>
    <cellStyle name="Output 9 2 10 14" xfId="48735" xr:uid="{00000000-0005-0000-0000-00005DBE0000}"/>
    <cellStyle name="Output 9 2 10 15" xfId="48736" xr:uid="{00000000-0005-0000-0000-00005EBE0000}"/>
    <cellStyle name="Output 9 2 10 2" xfId="48737" xr:uid="{00000000-0005-0000-0000-00005FBE0000}"/>
    <cellStyle name="Output 9 2 10 3" xfId="48738" xr:uid="{00000000-0005-0000-0000-000060BE0000}"/>
    <cellStyle name="Output 9 2 10 4" xfId="48739" xr:uid="{00000000-0005-0000-0000-000061BE0000}"/>
    <cellStyle name="Output 9 2 10 5" xfId="48740" xr:uid="{00000000-0005-0000-0000-000062BE0000}"/>
    <cellStyle name="Output 9 2 10 6" xfId="48741" xr:uid="{00000000-0005-0000-0000-000063BE0000}"/>
    <cellStyle name="Output 9 2 10 7" xfId="48742" xr:uid="{00000000-0005-0000-0000-000064BE0000}"/>
    <cellStyle name="Output 9 2 10 8" xfId="48743" xr:uid="{00000000-0005-0000-0000-000065BE0000}"/>
    <cellStyle name="Output 9 2 10 9" xfId="48744" xr:uid="{00000000-0005-0000-0000-000066BE0000}"/>
    <cellStyle name="Output 9 2 11" xfId="48745" xr:uid="{00000000-0005-0000-0000-000067BE0000}"/>
    <cellStyle name="Output 9 2 12" xfId="48746" xr:uid="{00000000-0005-0000-0000-000068BE0000}"/>
    <cellStyle name="Output 9 2 13" xfId="48747" xr:uid="{00000000-0005-0000-0000-000069BE0000}"/>
    <cellStyle name="Output 9 2 14" xfId="48748" xr:uid="{00000000-0005-0000-0000-00006ABE0000}"/>
    <cellStyle name="Output 9 2 15" xfId="48749" xr:uid="{00000000-0005-0000-0000-00006BBE0000}"/>
    <cellStyle name="Output 9 2 16" xfId="48750" xr:uid="{00000000-0005-0000-0000-00006CBE0000}"/>
    <cellStyle name="Output 9 2 17" xfId="48751" xr:uid="{00000000-0005-0000-0000-00006DBE0000}"/>
    <cellStyle name="Output 9 2 18" xfId="48752" xr:uid="{00000000-0005-0000-0000-00006EBE0000}"/>
    <cellStyle name="Output 9 2 19" xfId="48753" xr:uid="{00000000-0005-0000-0000-00006FBE0000}"/>
    <cellStyle name="Output 9 2 2" xfId="48754" xr:uid="{00000000-0005-0000-0000-000070BE0000}"/>
    <cellStyle name="Output 9 2 2 10" xfId="48755" xr:uid="{00000000-0005-0000-0000-000071BE0000}"/>
    <cellStyle name="Output 9 2 2 11" xfId="48756" xr:uid="{00000000-0005-0000-0000-000072BE0000}"/>
    <cellStyle name="Output 9 2 2 12" xfId="48757" xr:uid="{00000000-0005-0000-0000-000073BE0000}"/>
    <cellStyle name="Output 9 2 2 13" xfId="48758" xr:uid="{00000000-0005-0000-0000-000074BE0000}"/>
    <cellStyle name="Output 9 2 2 14" xfId="48759" xr:uid="{00000000-0005-0000-0000-000075BE0000}"/>
    <cellStyle name="Output 9 2 2 15" xfId="48760" xr:uid="{00000000-0005-0000-0000-000076BE0000}"/>
    <cellStyle name="Output 9 2 2 16" xfId="48761" xr:uid="{00000000-0005-0000-0000-000077BE0000}"/>
    <cellStyle name="Output 9 2 2 17" xfId="48762" xr:uid="{00000000-0005-0000-0000-000078BE0000}"/>
    <cellStyle name="Output 9 2 2 18" xfId="48763" xr:uid="{00000000-0005-0000-0000-000079BE0000}"/>
    <cellStyle name="Output 9 2 2 19" xfId="48764" xr:uid="{00000000-0005-0000-0000-00007ABE0000}"/>
    <cellStyle name="Output 9 2 2 2" xfId="48765" xr:uid="{00000000-0005-0000-0000-00007BBE0000}"/>
    <cellStyle name="Output 9 2 2 2 10" xfId="48766" xr:uid="{00000000-0005-0000-0000-00007CBE0000}"/>
    <cellStyle name="Output 9 2 2 2 11" xfId="48767" xr:uid="{00000000-0005-0000-0000-00007DBE0000}"/>
    <cellStyle name="Output 9 2 2 2 12" xfId="48768" xr:uid="{00000000-0005-0000-0000-00007EBE0000}"/>
    <cellStyle name="Output 9 2 2 2 13" xfId="48769" xr:uid="{00000000-0005-0000-0000-00007FBE0000}"/>
    <cellStyle name="Output 9 2 2 2 14" xfId="48770" xr:uid="{00000000-0005-0000-0000-000080BE0000}"/>
    <cellStyle name="Output 9 2 2 2 15" xfId="48771" xr:uid="{00000000-0005-0000-0000-000081BE0000}"/>
    <cellStyle name="Output 9 2 2 2 16" xfId="48772" xr:uid="{00000000-0005-0000-0000-000082BE0000}"/>
    <cellStyle name="Output 9 2 2 2 2" xfId="48773" xr:uid="{00000000-0005-0000-0000-000083BE0000}"/>
    <cellStyle name="Output 9 2 2 2 3" xfId="48774" xr:uid="{00000000-0005-0000-0000-000084BE0000}"/>
    <cellStyle name="Output 9 2 2 2 4" xfId="48775" xr:uid="{00000000-0005-0000-0000-000085BE0000}"/>
    <cellStyle name="Output 9 2 2 2 5" xfId="48776" xr:uid="{00000000-0005-0000-0000-000086BE0000}"/>
    <cellStyle name="Output 9 2 2 2 6" xfId="48777" xr:uid="{00000000-0005-0000-0000-000087BE0000}"/>
    <cellStyle name="Output 9 2 2 2 7" xfId="48778" xr:uid="{00000000-0005-0000-0000-000088BE0000}"/>
    <cellStyle name="Output 9 2 2 2 8" xfId="48779" xr:uid="{00000000-0005-0000-0000-000089BE0000}"/>
    <cellStyle name="Output 9 2 2 2 9" xfId="48780" xr:uid="{00000000-0005-0000-0000-00008ABE0000}"/>
    <cellStyle name="Output 9 2 2 20" xfId="48781" xr:uid="{00000000-0005-0000-0000-00008BBE0000}"/>
    <cellStyle name="Output 9 2 2 21" xfId="48782" xr:uid="{00000000-0005-0000-0000-00008CBE0000}"/>
    <cellStyle name="Output 9 2 2 3" xfId="48783" xr:uid="{00000000-0005-0000-0000-00008DBE0000}"/>
    <cellStyle name="Output 9 2 2 3 10" xfId="48784" xr:uid="{00000000-0005-0000-0000-00008EBE0000}"/>
    <cellStyle name="Output 9 2 2 3 11" xfId="48785" xr:uid="{00000000-0005-0000-0000-00008FBE0000}"/>
    <cellStyle name="Output 9 2 2 3 12" xfId="48786" xr:uid="{00000000-0005-0000-0000-000090BE0000}"/>
    <cellStyle name="Output 9 2 2 3 13" xfId="48787" xr:uid="{00000000-0005-0000-0000-000091BE0000}"/>
    <cellStyle name="Output 9 2 2 3 14" xfId="48788" xr:uid="{00000000-0005-0000-0000-000092BE0000}"/>
    <cellStyle name="Output 9 2 2 3 15" xfId="48789" xr:uid="{00000000-0005-0000-0000-000093BE0000}"/>
    <cellStyle name="Output 9 2 2 3 16" xfId="48790" xr:uid="{00000000-0005-0000-0000-000094BE0000}"/>
    <cellStyle name="Output 9 2 2 3 2" xfId="48791" xr:uid="{00000000-0005-0000-0000-000095BE0000}"/>
    <cellStyle name="Output 9 2 2 3 3" xfId="48792" xr:uid="{00000000-0005-0000-0000-000096BE0000}"/>
    <cellStyle name="Output 9 2 2 3 4" xfId="48793" xr:uid="{00000000-0005-0000-0000-000097BE0000}"/>
    <cellStyle name="Output 9 2 2 3 5" xfId="48794" xr:uid="{00000000-0005-0000-0000-000098BE0000}"/>
    <cellStyle name="Output 9 2 2 3 6" xfId="48795" xr:uid="{00000000-0005-0000-0000-000099BE0000}"/>
    <cellStyle name="Output 9 2 2 3 7" xfId="48796" xr:uid="{00000000-0005-0000-0000-00009ABE0000}"/>
    <cellStyle name="Output 9 2 2 3 8" xfId="48797" xr:uid="{00000000-0005-0000-0000-00009BBE0000}"/>
    <cellStyle name="Output 9 2 2 3 9" xfId="48798" xr:uid="{00000000-0005-0000-0000-00009CBE0000}"/>
    <cellStyle name="Output 9 2 2 4" xfId="48799" xr:uid="{00000000-0005-0000-0000-00009DBE0000}"/>
    <cellStyle name="Output 9 2 2 4 10" xfId="48800" xr:uid="{00000000-0005-0000-0000-00009EBE0000}"/>
    <cellStyle name="Output 9 2 2 4 11" xfId="48801" xr:uid="{00000000-0005-0000-0000-00009FBE0000}"/>
    <cellStyle name="Output 9 2 2 4 12" xfId="48802" xr:uid="{00000000-0005-0000-0000-0000A0BE0000}"/>
    <cellStyle name="Output 9 2 2 4 13" xfId="48803" xr:uid="{00000000-0005-0000-0000-0000A1BE0000}"/>
    <cellStyle name="Output 9 2 2 4 14" xfId="48804" xr:uid="{00000000-0005-0000-0000-0000A2BE0000}"/>
    <cellStyle name="Output 9 2 2 4 15" xfId="48805" xr:uid="{00000000-0005-0000-0000-0000A3BE0000}"/>
    <cellStyle name="Output 9 2 2 4 16" xfId="48806" xr:uid="{00000000-0005-0000-0000-0000A4BE0000}"/>
    <cellStyle name="Output 9 2 2 4 2" xfId="48807" xr:uid="{00000000-0005-0000-0000-0000A5BE0000}"/>
    <cellStyle name="Output 9 2 2 4 3" xfId="48808" xr:uid="{00000000-0005-0000-0000-0000A6BE0000}"/>
    <cellStyle name="Output 9 2 2 4 4" xfId="48809" xr:uid="{00000000-0005-0000-0000-0000A7BE0000}"/>
    <cellStyle name="Output 9 2 2 4 5" xfId="48810" xr:uid="{00000000-0005-0000-0000-0000A8BE0000}"/>
    <cellStyle name="Output 9 2 2 4 6" xfId="48811" xr:uid="{00000000-0005-0000-0000-0000A9BE0000}"/>
    <cellStyle name="Output 9 2 2 4 7" xfId="48812" xr:uid="{00000000-0005-0000-0000-0000AABE0000}"/>
    <cellStyle name="Output 9 2 2 4 8" xfId="48813" xr:uid="{00000000-0005-0000-0000-0000ABBE0000}"/>
    <cellStyle name="Output 9 2 2 4 9" xfId="48814" xr:uid="{00000000-0005-0000-0000-0000ACBE0000}"/>
    <cellStyle name="Output 9 2 2 5" xfId="48815" xr:uid="{00000000-0005-0000-0000-0000ADBE0000}"/>
    <cellStyle name="Output 9 2 2 5 10" xfId="48816" xr:uid="{00000000-0005-0000-0000-0000AEBE0000}"/>
    <cellStyle name="Output 9 2 2 5 11" xfId="48817" xr:uid="{00000000-0005-0000-0000-0000AFBE0000}"/>
    <cellStyle name="Output 9 2 2 5 12" xfId="48818" xr:uid="{00000000-0005-0000-0000-0000B0BE0000}"/>
    <cellStyle name="Output 9 2 2 5 13" xfId="48819" xr:uid="{00000000-0005-0000-0000-0000B1BE0000}"/>
    <cellStyle name="Output 9 2 2 5 14" xfId="48820" xr:uid="{00000000-0005-0000-0000-0000B2BE0000}"/>
    <cellStyle name="Output 9 2 2 5 15" xfId="48821" xr:uid="{00000000-0005-0000-0000-0000B3BE0000}"/>
    <cellStyle name="Output 9 2 2 5 2" xfId="48822" xr:uid="{00000000-0005-0000-0000-0000B4BE0000}"/>
    <cellStyle name="Output 9 2 2 5 3" xfId="48823" xr:uid="{00000000-0005-0000-0000-0000B5BE0000}"/>
    <cellStyle name="Output 9 2 2 5 4" xfId="48824" xr:uid="{00000000-0005-0000-0000-0000B6BE0000}"/>
    <cellStyle name="Output 9 2 2 5 5" xfId="48825" xr:uid="{00000000-0005-0000-0000-0000B7BE0000}"/>
    <cellStyle name="Output 9 2 2 5 6" xfId="48826" xr:uid="{00000000-0005-0000-0000-0000B8BE0000}"/>
    <cellStyle name="Output 9 2 2 5 7" xfId="48827" xr:uid="{00000000-0005-0000-0000-0000B9BE0000}"/>
    <cellStyle name="Output 9 2 2 5 8" xfId="48828" xr:uid="{00000000-0005-0000-0000-0000BABE0000}"/>
    <cellStyle name="Output 9 2 2 5 9" xfId="48829" xr:uid="{00000000-0005-0000-0000-0000BBBE0000}"/>
    <cellStyle name="Output 9 2 2 6" xfId="48830" xr:uid="{00000000-0005-0000-0000-0000BCBE0000}"/>
    <cellStyle name="Output 9 2 2 7" xfId="48831" xr:uid="{00000000-0005-0000-0000-0000BDBE0000}"/>
    <cellStyle name="Output 9 2 2 8" xfId="48832" xr:uid="{00000000-0005-0000-0000-0000BEBE0000}"/>
    <cellStyle name="Output 9 2 2 9" xfId="48833" xr:uid="{00000000-0005-0000-0000-0000BFBE0000}"/>
    <cellStyle name="Output 9 2 20" xfId="48834" xr:uid="{00000000-0005-0000-0000-0000C0BE0000}"/>
    <cellStyle name="Output 9 2 21" xfId="48835" xr:uid="{00000000-0005-0000-0000-0000C1BE0000}"/>
    <cellStyle name="Output 9 2 22" xfId="48836" xr:uid="{00000000-0005-0000-0000-0000C2BE0000}"/>
    <cellStyle name="Output 9 2 23" xfId="48837" xr:uid="{00000000-0005-0000-0000-0000C3BE0000}"/>
    <cellStyle name="Output 9 2 24" xfId="48838" xr:uid="{00000000-0005-0000-0000-0000C4BE0000}"/>
    <cellStyle name="Output 9 2 25" xfId="48839" xr:uid="{00000000-0005-0000-0000-0000C5BE0000}"/>
    <cellStyle name="Output 9 2 26" xfId="48840" xr:uid="{00000000-0005-0000-0000-0000C6BE0000}"/>
    <cellStyle name="Output 9 2 27" xfId="48841" xr:uid="{00000000-0005-0000-0000-0000C7BE0000}"/>
    <cellStyle name="Output 9 2 28" xfId="48842" xr:uid="{00000000-0005-0000-0000-0000C8BE0000}"/>
    <cellStyle name="Output 9 2 3" xfId="48843" xr:uid="{00000000-0005-0000-0000-0000C9BE0000}"/>
    <cellStyle name="Output 9 2 3 10" xfId="48844" xr:uid="{00000000-0005-0000-0000-0000CABE0000}"/>
    <cellStyle name="Output 9 2 3 11" xfId="48845" xr:uid="{00000000-0005-0000-0000-0000CBBE0000}"/>
    <cellStyle name="Output 9 2 3 12" xfId="48846" xr:uid="{00000000-0005-0000-0000-0000CCBE0000}"/>
    <cellStyle name="Output 9 2 3 13" xfId="48847" xr:uid="{00000000-0005-0000-0000-0000CDBE0000}"/>
    <cellStyle name="Output 9 2 3 14" xfId="48848" xr:uid="{00000000-0005-0000-0000-0000CEBE0000}"/>
    <cellStyle name="Output 9 2 3 15" xfId="48849" xr:uid="{00000000-0005-0000-0000-0000CFBE0000}"/>
    <cellStyle name="Output 9 2 3 16" xfId="48850" xr:uid="{00000000-0005-0000-0000-0000D0BE0000}"/>
    <cellStyle name="Output 9 2 3 17" xfId="48851" xr:uid="{00000000-0005-0000-0000-0000D1BE0000}"/>
    <cellStyle name="Output 9 2 3 18" xfId="48852" xr:uid="{00000000-0005-0000-0000-0000D2BE0000}"/>
    <cellStyle name="Output 9 2 3 19" xfId="48853" xr:uid="{00000000-0005-0000-0000-0000D3BE0000}"/>
    <cellStyle name="Output 9 2 3 2" xfId="48854" xr:uid="{00000000-0005-0000-0000-0000D4BE0000}"/>
    <cellStyle name="Output 9 2 3 2 10" xfId="48855" xr:uid="{00000000-0005-0000-0000-0000D5BE0000}"/>
    <cellStyle name="Output 9 2 3 2 11" xfId="48856" xr:uid="{00000000-0005-0000-0000-0000D6BE0000}"/>
    <cellStyle name="Output 9 2 3 2 12" xfId="48857" xr:uid="{00000000-0005-0000-0000-0000D7BE0000}"/>
    <cellStyle name="Output 9 2 3 2 13" xfId="48858" xr:uid="{00000000-0005-0000-0000-0000D8BE0000}"/>
    <cellStyle name="Output 9 2 3 2 14" xfId="48859" xr:uid="{00000000-0005-0000-0000-0000D9BE0000}"/>
    <cellStyle name="Output 9 2 3 2 15" xfId="48860" xr:uid="{00000000-0005-0000-0000-0000DABE0000}"/>
    <cellStyle name="Output 9 2 3 2 16" xfId="48861" xr:uid="{00000000-0005-0000-0000-0000DBBE0000}"/>
    <cellStyle name="Output 9 2 3 2 2" xfId="48862" xr:uid="{00000000-0005-0000-0000-0000DCBE0000}"/>
    <cellStyle name="Output 9 2 3 2 3" xfId="48863" xr:uid="{00000000-0005-0000-0000-0000DDBE0000}"/>
    <cellStyle name="Output 9 2 3 2 4" xfId="48864" xr:uid="{00000000-0005-0000-0000-0000DEBE0000}"/>
    <cellStyle name="Output 9 2 3 2 5" xfId="48865" xr:uid="{00000000-0005-0000-0000-0000DFBE0000}"/>
    <cellStyle name="Output 9 2 3 2 6" xfId="48866" xr:uid="{00000000-0005-0000-0000-0000E0BE0000}"/>
    <cellStyle name="Output 9 2 3 2 7" xfId="48867" xr:uid="{00000000-0005-0000-0000-0000E1BE0000}"/>
    <cellStyle name="Output 9 2 3 2 8" xfId="48868" xr:uid="{00000000-0005-0000-0000-0000E2BE0000}"/>
    <cellStyle name="Output 9 2 3 2 9" xfId="48869" xr:uid="{00000000-0005-0000-0000-0000E3BE0000}"/>
    <cellStyle name="Output 9 2 3 20" xfId="48870" xr:uid="{00000000-0005-0000-0000-0000E4BE0000}"/>
    <cellStyle name="Output 9 2 3 21" xfId="48871" xr:uid="{00000000-0005-0000-0000-0000E5BE0000}"/>
    <cellStyle name="Output 9 2 3 3" xfId="48872" xr:uid="{00000000-0005-0000-0000-0000E6BE0000}"/>
    <cellStyle name="Output 9 2 3 3 10" xfId="48873" xr:uid="{00000000-0005-0000-0000-0000E7BE0000}"/>
    <cellStyle name="Output 9 2 3 3 11" xfId="48874" xr:uid="{00000000-0005-0000-0000-0000E8BE0000}"/>
    <cellStyle name="Output 9 2 3 3 12" xfId="48875" xr:uid="{00000000-0005-0000-0000-0000E9BE0000}"/>
    <cellStyle name="Output 9 2 3 3 13" xfId="48876" xr:uid="{00000000-0005-0000-0000-0000EABE0000}"/>
    <cellStyle name="Output 9 2 3 3 14" xfId="48877" xr:uid="{00000000-0005-0000-0000-0000EBBE0000}"/>
    <cellStyle name="Output 9 2 3 3 15" xfId="48878" xr:uid="{00000000-0005-0000-0000-0000ECBE0000}"/>
    <cellStyle name="Output 9 2 3 3 16" xfId="48879" xr:uid="{00000000-0005-0000-0000-0000EDBE0000}"/>
    <cellStyle name="Output 9 2 3 3 2" xfId="48880" xr:uid="{00000000-0005-0000-0000-0000EEBE0000}"/>
    <cellStyle name="Output 9 2 3 3 3" xfId="48881" xr:uid="{00000000-0005-0000-0000-0000EFBE0000}"/>
    <cellStyle name="Output 9 2 3 3 4" xfId="48882" xr:uid="{00000000-0005-0000-0000-0000F0BE0000}"/>
    <cellStyle name="Output 9 2 3 3 5" xfId="48883" xr:uid="{00000000-0005-0000-0000-0000F1BE0000}"/>
    <cellStyle name="Output 9 2 3 3 6" xfId="48884" xr:uid="{00000000-0005-0000-0000-0000F2BE0000}"/>
    <cellStyle name="Output 9 2 3 3 7" xfId="48885" xr:uid="{00000000-0005-0000-0000-0000F3BE0000}"/>
    <cellStyle name="Output 9 2 3 3 8" xfId="48886" xr:uid="{00000000-0005-0000-0000-0000F4BE0000}"/>
    <cellStyle name="Output 9 2 3 3 9" xfId="48887" xr:uid="{00000000-0005-0000-0000-0000F5BE0000}"/>
    <cellStyle name="Output 9 2 3 4" xfId="48888" xr:uid="{00000000-0005-0000-0000-0000F6BE0000}"/>
    <cellStyle name="Output 9 2 3 4 10" xfId="48889" xr:uid="{00000000-0005-0000-0000-0000F7BE0000}"/>
    <cellStyle name="Output 9 2 3 4 11" xfId="48890" xr:uid="{00000000-0005-0000-0000-0000F8BE0000}"/>
    <cellStyle name="Output 9 2 3 4 12" xfId="48891" xr:uid="{00000000-0005-0000-0000-0000F9BE0000}"/>
    <cellStyle name="Output 9 2 3 4 13" xfId="48892" xr:uid="{00000000-0005-0000-0000-0000FABE0000}"/>
    <cellStyle name="Output 9 2 3 4 14" xfId="48893" xr:uid="{00000000-0005-0000-0000-0000FBBE0000}"/>
    <cellStyle name="Output 9 2 3 4 15" xfId="48894" xr:uid="{00000000-0005-0000-0000-0000FCBE0000}"/>
    <cellStyle name="Output 9 2 3 4 16" xfId="48895" xr:uid="{00000000-0005-0000-0000-0000FDBE0000}"/>
    <cellStyle name="Output 9 2 3 4 2" xfId="48896" xr:uid="{00000000-0005-0000-0000-0000FEBE0000}"/>
    <cellStyle name="Output 9 2 3 4 3" xfId="48897" xr:uid="{00000000-0005-0000-0000-0000FFBE0000}"/>
    <cellStyle name="Output 9 2 3 4 4" xfId="48898" xr:uid="{00000000-0005-0000-0000-000000BF0000}"/>
    <cellStyle name="Output 9 2 3 4 5" xfId="48899" xr:uid="{00000000-0005-0000-0000-000001BF0000}"/>
    <cellStyle name="Output 9 2 3 4 6" xfId="48900" xr:uid="{00000000-0005-0000-0000-000002BF0000}"/>
    <cellStyle name="Output 9 2 3 4 7" xfId="48901" xr:uid="{00000000-0005-0000-0000-000003BF0000}"/>
    <cellStyle name="Output 9 2 3 4 8" xfId="48902" xr:uid="{00000000-0005-0000-0000-000004BF0000}"/>
    <cellStyle name="Output 9 2 3 4 9" xfId="48903" xr:uid="{00000000-0005-0000-0000-000005BF0000}"/>
    <cellStyle name="Output 9 2 3 5" xfId="48904" xr:uid="{00000000-0005-0000-0000-000006BF0000}"/>
    <cellStyle name="Output 9 2 3 5 10" xfId="48905" xr:uid="{00000000-0005-0000-0000-000007BF0000}"/>
    <cellStyle name="Output 9 2 3 5 11" xfId="48906" xr:uid="{00000000-0005-0000-0000-000008BF0000}"/>
    <cellStyle name="Output 9 2 3 5 12" xfId="48907" xr:uid="{00000000-0005-0000-0000-000009BF0000}"/>
    <cellStyle name="Output 9 2 3 5 13" xfId="48908" xr:uid="{00000000-0005-0000-0000-00000ABF0000}"/>
    <cellStyle name="Output 9 2 3 5 14" xfId="48909" xr:uid="{00000000-0005-0000-0000-00000BBF0000}"/>
    <cellStyle name="Output 9 2 3 5 15" xfId="48910" xr:uid="{00000000-0005-0000-0000-00000CBF0000}"/>
    <cellStyle name="Output 9 2 3 5 2" xfId="48911" xr:uid="{00000000-0005-0000-0000-00000DBF0000}"/>
    <cellStyle name="Output 9 2 3 5 3" xfId="48912" xr:uid="{00000000-0005-0000-0000-00000EBF0000}"/>
    <cellStyle name="Output 9 2 3 5 4" xfId="48913" xr:uid="{00000000-0005-0000-0000-00000FBF0000}"/>
    <cellStyle name="Output 9 2 3 5 5" xfId="48914" xr:uid="{00000000-0005-0000-0000-000010BF0000}"/>
    <cellStyle name="Output 9 2 3 5 6" xfId="48915" xr:uid="{00000000-0005-0000-0000-000011BF0000}"/>
    <cellStyle name="Output 9 2 3 5 7" xfId="48916" xr:uid="{00000000-0005-0000-0000-000012BF0000}"/>
    <cellStyle name="Output 9 2 3 5 8" xfId="48917" xr:uid="{00000000-0005-0000-0000-000013BF0000}"/>
    <cellStyle name="Output 9 2 3 5 9" xfId="48918" xr:uid="{00000000-0005-0000-0000-000014BF0000}"/>
    <cellStyle name="Output 9 2 3 6" xfId="48919" xr:uid="{00000000-0005-0000-0000-000015BF0000}"/>
    <cellStyle name="Output 9 2 3 7" xfId="48920" xr:uid="{00000000-0005-0000-0000-000016BF0000}"/>
    <cellStyle name="Output 9 2 3 8" xfId="48921" xr:uid="{00000000-0005-0000-0000-000017BF0000}"/>
    <cellStyle name="Output 9 2 3 9" xfId="48922" xr:uid="{00000000-0005-0000-0000-000018BF0000}"/>
    <cellStyle name="Output 9 2 4" xfId="48923" xr:uid="{00000000-0005-0000-0000-000019BF0000}"/>
    <cellStyle name="Output 9 2 4 10" xfId="48924" xr:uid="{00000000-0005-0000-0000-00001ABF0000}"/>
    <cellStyle name="Output 9 2 4 11" xfId="48925" xr:uid="{00000000-0005-0000-0000-00001BBF0000}"/>
    <cellStyle name="Output 9 2 4 12" xfId="48926" xr:uid="{00000000-0005-0000-0000-00001CBF0000}"/>
    <cellStyle name="Output 9 2 4 13" xfId="48927" xr:uid="{00000000-0005-0000-0000-00001DBF0000}"/>
    <cellStyle name="Output 9 2 4 14" xfId="48928" xr:uid="{00000000-0005-0000-0000-00001EBF0000}"/>
    <cellStyle name="Output 9 2 4 15" xfId="48929" xr:uid="{00000000-0005-0000-0000-00001FBF0000}"/>
    <cellStyle name="Output 9 2 4 16" xfId="48930" xr:uid="{00000000-0005-0000-0000-000020BF0000}"/>
    <cellStyle name="Output 9 2 4 2" xfId="48931" xr:uid="{00000000-0005-0000-0000-000021BF0000}"/>
    <cellStyle name="Output 9 2 4 3" xfId="48932" xr:uid="{00000000-0005-0000-0000-000022BF0000}"/>
    <cellStyle name="Output 9 2 4 4" xfId="48933" xr:uid="{00000000-0005-0000-0000-000023BF0000}"/>
    <cellStyle name="Output 9 2 4 5" xfId="48934" xr:uid="{00000000-0005-0000-0000-000024BF0000}"/>
    <cellStyle name="Output 9 2 4 6" xfId="48935" xr:uid="{00000000-0005-0000-0000-000025BF0000}"/>
    <cellStyle name="Output 9 2 4 7" xfId="48936" xr:uid="{00000000-0005-0000-0000-000026BF0000}"/>
    <cellStyle name="Output 9 2 4 8" xfId="48937" xr:uid="{00000000-0005-0000-0000-000027BF0000}"/>
    <cellStyle name="Output 9 2 4 9" xfId="48938" xr:uid="{00000000-0005-0000-0000-000028BF0000}"/>
    <cellStyle name="Output 9 2 5" xfId="48939" xr:uid="{00000000-0005-0000-0000-000029BF0000}"/>
    <cellStyle name="Output 9 2 5 10" xfId="48940" xr:uid="{00000000-0005-0000-0000-00002ABF0000}"/>
    <cellStyle name="Output 9 2 5 11" xfId="48941" xr:uid="{00000000-0005-0000-0000-00002BBF0000}"/>
    <cellStyle name="Output 9 2 5 12" xfId="48942" xr:uid="{00000000-0005-0000-0000-00002CBF0000}"/>
    <cellStyle name="Output 9 2 5 13" xfId="48943" xr:uid="{00000000-0005-0000-0000-00002DBF0000}"/>
    <cellStyle name="Output 9 2 5 14" xfId="48944" xr:uid="{00000000-0005-0000-0000-00002EBF0000}"/>
    <cellStyle name="Output 9 2 5 15" xfId="48945" xr:uid="{00000000-0005-0000-0000-00002FBF0000}"/>
    <cellStyle name="Output 9 2 5 16" xfId="48946" xr:uid="{00000000-0005-0000-0000-000030BF0000}"/>
    <cellStyle name="Output 9 2 5 2" xfId="48947" xr:uid="{00000000-0005-0000-0000-000031BF0000}"/>
    <cellStyle name="Output 9 2 5 3" xfId="48948" xr:uid="{00000000-0005-0000-0000-000032BF0000}"/>
    <cellStyle name="Output 9 2 5 4" xfId="48949" xr:uid="{00000000-0005-0000-0000-000033BF0000}"/>
    <cellStyle name="Output 9 2 5 5" xfId="48950" xr:uid="{00000000-0005-0000-0000-000034BF0000}"/>
    <cellStyle name="Output 9 2 5 6" xfId="48951" xr:uid="{00000000-0005-0000-0000-000035BF0000}"/>
    <cellStyle name="Output 9 2 5 7" xfId="48952" xr:uid="{00000000-0005-0000-0000-000036BF0000}"/>
    <cellStyle name="Output 9 2 5 8" xfId="48953" xr:uid="{00000000-0005-0000-0000-000037BF0000}"/>
    <cellStyle name="Output 9 2 5 9" xfId="48954" xr:uid="{00000000-0005-0000-0000-000038BF0000}"/>
    <cellStyle name="Output 9 2 6" xfId="48955" xr:uid="{00000000-0005-0000-0000-000039BF0000}"/>
    <cellStyle name="Output 9 2 6 10" xfId="48956" xr:uid="{00000000-0005-0000-0000-00003ABF0000}"/>
    <cellStyle name="Output 9 2 6 11" xfId="48957" xr:uid="{00000000-0005-0000-0000-00003BBF0000}"/>
    <cellStyle name="Output 9 2 6 12" xfId="48958" xr:uid="{00000000-0005-0000-0000-00003CBF0000}"/>
    <cellStyle name="Output 9 2 6 13" xfId="48959" xr:uid="{00000000-0005-0000-0000-00003DBF0000}"/>
    <cellStyle name="Output 9 2 6 14" xfId="48960" xr:uid="{00000000-0005-0000-0000-00003EBF0000}"/>
    <cellStyle name="Output 9 2 6 15" xfId="48961" xr:uid="{00000000-0005-0000-0000-00003FBF0000}"/>
    <cellStyle name="Output 9 2 6 16" xfId="48962" xr:uid="{00000000-0005-0000-0000-000040BF0000}"/>
    <cellStyle name="Output 9 2 6 2" xfId="48963" xr:uid="{00000000-0005-0000-0000-000041BF0000}"/>
    <cellStyle name="Output 9 2 6 3" xfId="48964" xr:uid="{00000000-0005-0000-0000-000042BF0000}"/>
    <cellStyle name="Output 9 2 6 4" xfId="48965" xr:uid="{00000000-0005-0000-0000-000043BF0000}"/>
    <cellStyle name="Output 9 2 6 5" xfId="48966" xr:uid="{00000000-0005-0000-0000-000044BF0000}"/>
    <cellStyle name="Output 9 2 6 6" xfId="48967" xr:uid="{00000000-0005-0000-0000-000045BF0000}"/>
    <cellStyle name="Output 9 2 6 7" xfId="48968" xr:uid="{00000000-0005-0000-0000-000046BF0000}"/>
    <cellStyle name="Output 9 2 6 8" xfId="48969" xr:uid="{00000000-0005-0000-0000-000047BF0000}"/>
    <cellStyle name="Output 9 2 6 9" xfId="48970" xr:uid="{00000000-0005-0000-0000-000048BF0000}"/>
    <cellStyle name="Output 9 2 7" xfId="48971" xr:uid="{00000000-0005-0000-0000-000049BF0000}"/>
    <cellStyle name="Output 9 2 7 10" xfId="48972" xr:uid="{00000000-0005-0000-0000-00004ABF0000}"/>
    <cellStyle name="Output 9 2 7 11" xfId="48973" xr:uid="{00000000-0005-0000-0000-00004BBF0000}"/>
    <cellStyle name="Output 9 2 7 12" xfId="48974" xr:uid="{00000000-0005-0000-0000-00004CBF0000}"/>
    <cellStyle name="Output 9 2 7 13" xfId="48975" xr:uid="{00000000-0005-0000-0000-00004DBF0000}"/>
    <cellStyle name="Output 9 2 7 14" xfId="48976" xr:uid="{00000000-0005-0000-0000-00004EBF0000}"/>
    <cellStyle name="Output 9 2 7 15" xfId="48977" xr:uid="{00000000-0005-0000-0000-00004FBF0000}"/>
    <cellStyle name="Output 9 2 7 16" xfId="48978" xr:uid="{00000000-0005-0000-0000-000050BF0000}"/>
    <cellStyle name="Output 9 2 7 2" xfId="48979" xr:uid="{00000000-0005-0000-0000-000051BF0000}"/>
    <cellStyle name="Output 9 2 7 3" xfId="48980" xr:uid="{00000000-0005-0000-0000-000052BF0000}"/>
    <cellStyle name="Output 9 2 7 4" xfId="48981" xr:uid="{00000000-0005-0000-0000-000053BF0000}"/>
    <cellStyle name="Output 9 2 7 5" xfId="48982" xr:uid="{00000000-0005-0000-0000-000054BF0000}"/>
    <cellStyle name="Output 9 2 7 6" xfId="48983" xr:uid="{00000000-0005-0000-0000-000055BF0000}"/>
    <cellStyle name="Output 9 2 7 7" xfId="48984" xr:uid="{00000000-0005-0000-0000-000056BF0000}"/>
    <cellStyle name="Output 9 2 7 8" xfId="48985" xr:uid="{00000000-0005-0000-0000-000057BF0000}"/>
    <cellStyle name="Output 9 2 7 9" xfId="48986" xr:uid="{00000000-0005-0000-0000-000058BF0000}"/>
    <cellStyle name="Output 9 2 8" xfId="48987" xr:uid="{00000000-0005-0000-0000-000059BF0000}"/>
    <cellStyle name="Output 9 2 8 10" xfId="48988" xr:uid="{00000000-0005-0000-0000-00005ABF0000}"/>
    <cellStyle name="Output 9 2 8 11" xfId="48989" xr:uid="{00000000-0005-0000-0000-00005BBF0000}"/>
    <cellStyle name="Output 9 2 8 12" xfId="48990" xr:uid="{00000000-0005-0000-0000-00005CBF0000}"/>
    <cellStyle name="Output 9 2 8 13" xfId="48991" xr:uid="{00000000-0005-0000-0000-00005DBF0000}"/>
    <cellStyle name="Output 9 2 8 14" xfId="48992" xr:uid="{00000000-0005-0000-0000-00005EBF0000}"/>
    <cellStyle name="Output 9 2 8 15" xfId="48993" xr:uid="{00000000-0005-0000-0000-00005FBF0000}"/>
    <cellStyle name="Output 9 2 8 16" xfId="48994" xr:uid="{00000000-0005-0000-0000-000060BF0000}"/>
    <cellStyle name="Output 9 2 8 2" xfId="48995" xr:uid="{00000000-0005-0000-0000-000061BF0000}"/>
    <cellStyle name="Output 9 2 8 3" xfId="48996" xr:uid="{00000000-0005-0000-0000-000062BF0000}"/>
    <cellStyle name="Output 9 2 8 4" xfId="48997" xr:uid="{00000000-0005-0000-0000-000063BF0000}"/>
    <cellStyle name="Output 9 2 8 5" xfId="48998" xr:uid="{00000000-0005-0000-0000-000064BF0000}"/>
    <cellStyle name="Output 9 2 8 6" xfId="48999" xr:uid="{00000000-0005-0000-0000-000065BF0000}"/>
    <cellStyle name="Output 9 2 8 7" xfId="49000" xr:uid="{00000000-0005-0000-0000-000066BF0000}"/>
    <cellStyle name="Output 9 2 8 8" xfId="49001" xr:uid="{00000000-0005-0000-0000-000067BF0000}"/>
    <cellStyle name="Output 9 2 8 9" xfId="49002" xr:uid="{00000000-0005-0000-0000-000068BF0000}"/>
    <cellStyle name="Output 9 2 9" xfId="49003" xr:uid="{00000000-0005-0000-0000-000069BF0000}"/>
    <cellStyle name="Output 9 2 9 10" xfId="49004" xr:uid="{00000000-0005-0000-0000-00006ABF0000}"/>
    <cellStyle name="Output 9 2 9 11" xfId="49005" xr:uid="{00000000-0005-0000-0000-00006BBF0000}"/>
    <cellStyle name="Output 9 2 9 12" xfId="49006" xr:uid="{00000000-0005-0000-0000-00006CBF0000}"/>
    <cellStyle name="Output 9 2 9 13" xfId="49007" xr:uid="{00000000-0005-0000-0000-00006DBF0000}"/>
    <cellStyle name="Output 9 2 9 14" xfId="49008" xr:uid="{00000000-0005-0000-0000-00006EBF0000}"/>
    <cellStyle name="Output 9 2 9 15" xfId="49009" xr:uid="{00000000-0005-0000-0000-00006FBF0000}"/>
    <cellStyle name="Output 9 2 9 16" xfId="49010" xr:uid="{00000000-0005-0000-0000-000070BF0000}"/>
    <cellStyle name="Output 9 2 9 2" xfId="49011" xr:uid="{00000000-0005-0000-0000-000071BF0000}"/>
    <cellStyle name="Output 9 2 9 3" xfId="49012" xr:uid="{00000000-0005-0000-0000-000072BF0000}"/>
    <cellStyle name="Output 9 2 9 4" xfId="49013" xr:uid="{00000000-0005-0000-0000-000073BF0000}"/>
    <cellStyle name="Output 9 2 9 5" xfId="49014" xr:uid="{00000000-0005-0000-0000-000074BF0000}"/>
    <cellStyle name="Output 9 2 9 6" xfId="49015" xr:uid="{00000000-0005-0000-0000-000075BF0000}"/>
    <cellStyle name="Output 9 2 9 7" xfId="49016" xr:uid="{00000000-0005-0000-0000-000076BF0000}"/>
    <cellStyle name="Output 9 2 9 8" xfId="49017" xr:uid="{00000000-0005-0000-0000-000077BF0000}"/>
    <cellStyle name="Output 9 2 9 9" xfId="49018" xr:uid="{00000000-0005-0000-0000-000078BF0000}"/>
    <cellStyle name="Output 9 3" xfId="49019" xr:uid="{00000000-0005-0000-0000-000079BF0000}"/>
    <cellStyle name="Output 9 3 10" xfId="49020" xr:uid="{00000000-0005-0000-0000-00007ABF0000}"/>
    <cellStyle name="Output 9 3 11" xfId="49021" xr:uid="{00000000-0005-0000-0000-00007BBF0000}"/>
    <cellStyle name="Output 9 3 12" xfId="49022" xr:uid="{00000000-0005-0000-0000-00007CBF0000}"/>
    <cellStyle name="Output 9 3 13" xfId="49023" xr:uid="{00000000-0005-0000-0000-00007DBF0000}"/>
    <cellStyle name="Output 9 3 14" xfId="49024" xr:uid="{00000000-0005-0000-0000-00007EBF0000}"/>
    <cellStyle name="Output 9 3 15" xfId="49025" xr:uid="{00000000-0005-0000-0000-00007FBF0000}"/>
    <cellStyle name="Output 9 3 16" xfId="49026" xr:uid="{00000000-0005-0000-0000-000080BF0000}"/>
    <cellStyle name="Output 9 3 17" xfId="49027" xr:uid="{00000000-0005-0000-0000-000081BF0000}"/>
    <cellStyle name="Output 9 3 18" xfId="49028" xr:uid="{00000000-0005-0000-0000-000082BF0000}"/>
    <cellStyle name="Output 9 3 19" xfId="49029" xr:uid="{00000000-0005-0000-0000-000083BF0000}"/>
    <cellStyle name="Output 9 3 2" xfId="49030" xr:uid="{00000000-0005-0000-0000-000084BF0000}"/>
    <cellStyle name="Output 9 3 2 10" xfId="49031" xr:uid="{00000000-0005-0000-0000-000085BF0000}"/>
    <cellStyle name="Output 9 3 2 11" xfId="49032" xr:uid="{00000000-0005-0000-0000-000086BF0000}"/>
    <cellStyle name="Output 9 3 2 12" xfId="49033" xr:uid="{00000000-0005-0000-0000-000087BF0000}"/>
    <cellStyle name="Output 9 3 2 13" xfId="49034" xr:uid="{00000000-0005-0000-0000-000088BF0000}"/>
    <cellStyle name="Output 9 3 2 14" xfId="49035" xr:uid="{00000000-0005-0000-0000-000089BF0000}"/>
    <cellStyle name="Output 9 3 2 15" xfId="49036" xr:uid="{00000000-0005-0000-0000-00008ABF0000}"/>
    <cellStyle name="Output 9 3 2 16" xfId="49037" xr:uid="{00000000-0005-0000-0000-00008BBF0000}"/>
    <cellStyle name="Output 9 3 2 17" xfId="49038" xr:uid="{00000000-0005-0000-0000-00008CBF0000}"/>
    <cellStyle name="Output 9 3 2 18" xfId="49039" xr:uid="{00000000-0005-0000-0000-00008DBF0000}"/>
    <cellStyle name="Output 9 3 2 19" xfId="49040" xr:uid="{00000000-0005-0000-0000-00008EBF0000}"/>
    <cellStyle name="Output 9 3 2 2" xfId="49041" xr:uid="{00000000-0005-0000-0000-00008FBF0000}"/>
    <cellStyle name="Output 9 3 2 2 10" xfId="49042" xr:uid="{00000000-0005-0000-0000-000090BF0000}"/>
    <cellStyle name="Output 9 3 2 2 11" xfId="49043" xr:uid="{00000000-0005-0000-0000-000091BF0000}"/>
    <cellStyle name="Output 9 3 2 2 12" xfId="49044" xr:uid="{00000000-0005-0000-0000-000092BF0000}"/>
    <cellStyle name="Output 9 3 2 2 13" xfId="49045" xr:uid="{00000000-0005-0000-0000-000093BF0000}"/>
    <cellStyle name="Output 9 3 2 2 14" xfId="49046" xr:uid="{00000000-0005-0000-0000-000094BF0000}"/>
    <cellStyle name="Output 9 3 2 2 15" xfId="49047" xr:uid="{00000000-0005-0000-0000-000095BF0000}"/>
    <cellStyle name="Output 9 3 2 2 16" xfId="49048" xr:uid="{00000000-0005-0000-0000-000096BF0000}"/>
    <cellStyle name="Output 9 3 2 2 2" xfId="49049" xr:uid="{00000000-0005-0000-0000-000097BF0000}"/>
    <cellStyle name="Output 9 3 2 2 3" xfId="49050" xr:uid="{00000000-0005-0000-0000-000098BF0000}"/>
    <cellStyle name="Output 9 3 2 2 4" xfId="49051" xr:uid="{00000000-0005-0000-0000-000099BF0000}"/>
    <cellStyle name="Output 9 3 2 2 5" xfId="49052" xr:uid="{00000000-0005-0000-0000-00009ABF0000}"/>
    <cellStyle name="Output 9 3 2 2 6" xfId="49053" xr:uid="{00000000-0005-0000-0000-00009BBF0000}"/>
    <cellStyle name="Output 9 3 2 2 7" xfId="49054" xr:uid="{00000000-0005-0000-0000-00009CBF0000}"/>
    <cellStyle name="Output 9 3 2 2 8" xfId="49055" xr:uid="{00000000-0005-0000-0000-00009DBF0000}"/>
    <cellStyle name="Output 9 3 2 2 9" xfId="49056" xr:uid="{00000000-0005-0000-0000-00009EBF0000}"/>
    <cellStyle name="Output 9 3 2 20" xfId="49057" xr:uid="{00000000-0005-0000-0000-00009FBF0000}"/>
    <cellStyle name="Output 9 3 2 21" xfId="49058" xr:uid="{00000000-0005-0000-0000-0000A0BF0000}"/>
    <cellStyle name="Output 9 3 2 3" xfId="49059" xr:uid="{00000000-0005-0000-0000-0000A1BF0000}"/>
    <cellStyle name="Output 9 3 2 3 10" xfId="49060" xr:uid="{00000000-0005-0000-0000-0000A2BF0000}"/>
    <cellStyle name="Output 9 3 2 3 11" xfId="49061" xr:uid="{00000000-0005-0000-0000-0000A3BF0000}"/>
    <cellStyle name="Output 9 3 2 3 12" xfId="49062" xr:uid="{00000000-0005-0000-0000-0000A4BF0000}"/>
    <cellStyle name="Output 9 3 2 3 13" xfId="49063" xr:uid="{00000000-0005-0000-0000-0000A5BF0000}"/>
    <cellStyle name="Output 9 3 2 3 14" xfId="49064" xr:uid="{00000000-0005-0000-0000-0000A6BF0000}"/>
    <cellStyle name="Output 9 3 2 3 15" xfId="49065" xr:uid="{00000000-0005-0000-0000-0000A7BF0000}"/>
    <cellStyle name="Output 9 3 2 3 16" xfId="49066" xr:uid="{00000000-0005-0000-0000-0000A8BF0000}"/>
    <cellStyle name="Output 9 3 2 3 2" xfId="49067" xr:uid="{00000000-0005-0000-0000-0000A9BF0000}"/>
    <cellStyle name="Output 9 3 2 3 3" xfId="49068" xr:uid="{00000000-0005-0000-0000-0000AABF0000}"/>
    <cellStyle name="Output 9 3 2 3 4" xfId="49069" xr:uid="{00000000-0005-0000-0000-0000ABBF0000}"/>
    <cellStyle name="Output 9 3 2 3 5" xfId="49070" xr:uid="{00000000-0005-0000-0000-0000ACBF0000}"/>
    <cellStyle name="Output 9 3 2 3 6" xfId="49071" xr:uid="{00000000-0005-0000-0000-0000ADBF0000}"/>
    <cellStyle name="Output 9 3 2 3 7" xfId="49072" xr:uid="{00000000-0005-0000-0000-0000AEBF0000}"/>
    <cellStyle name="Output 9 3 2 3 8" xfId="49073" xr:uid="{00000000-0005-0000-0000-0000AFBF0000}"/>
    <cellStyle name="Output 9 3 2 3 9" xfId="49074" xr:uid="{00000000-0005-0000-0000-0000B0BF0000}"/>
    <cellStyle name="Output 9 3 2 4" xfId="49075" xr:uid="{00000000-0005-0000-0000-0000B1BF0000}"/>
    <cellStyle name="Output 9 3 2 4 10" xfId="49076" xr:uid="{00000000-0005-0000-0000-0000B2BF0000}"/>
    <cellStyle name="Output 9 3 2 4 11" xfId="49077" xr:uid="{00000000-0005-0000-0000-0000B3BF0000}"/>
    <cellStyle name="Output 9 3 2 4 12" xfId="49078" xr:uid="{00000000-0005-0000-0000-0000B4BF0000}"/>
    <cellStyle name="Output 9 3 2 4 13" xfId="49079" xr:uid="{00000000-0005-0000-0000-0000B5BF0000}"/>
    <cellStyle name="Output 9 3 2 4 14" xfId="49080" xr:uid="{00000000-0005-0000-0000-0000B6BF0000}"/>
    <cellStyle name="Output 9 3 2 4 15" xfId="49081" xr:uid="{00000000-0005-0000-0000-0000B7BF0000}"/>
    <cellStyle name="Output 9 3 2 4 16" xfId="49082" xr:uid="{00000000-0005-0000-0000-0000B8BF0000}"/>
    <cellStyle name="Output 9 3 2 4 2" xfId="49083" xr:uid="{00000000-0005-0000-0000-0000B9BF0000}"/>
    <cellStyle name="Output 9 3 2 4 3" xfId="49084" xr:uid="{00000000-0005-0000-0000-0000BABF0000}"/>
    <cellStyle name="Output 9 3 2 4 4" xfId="49085" xr:uid="{00000000-0005-0000-0000-0000BBBF0000}"/>
    <cellStyle name="Output 9 3 2 4 5" xfId="49086" xr:uid="{00000000-0005-0000-0000-0000BCBF0000}"/>
    <cellStyle name="Output 9 3 2 4 6" xfId="49087" xr:uid="{00000000-0005-0000-0000-0000BDBF0000}"/>
    <cellStyle name="Output 9 3 2 4 7" xfId="49088" xr:uid="{00000000-0005-0000-0000-0000BEBF0000}"/>
    <cellStyle name="Output 9 3 2 4 8" xfId="49089" xr:uid="{00000000-0005-0000-0000-0000BFBF0000}"/>
    <cellStyle name="Output 9 3 2 4 9" xfId="49090" xr:uid="{00000000-0005-0000-0000-0000C0BF0000}"/>
    <cellStyle name="Output 9 3 2 5" xfId="49091" xr:uid="{00000000-0005-0000-0000-0000C1BF0000}"/>
    <cellStyle name="Output 9 3 2 5 10" xfId="49092" xr:uid="{00000000-0005-0000-0000-0000C2BF0000}"/>
    <cellStyle name="Output 9 3 2 5 11" xfId="49093" xr:uid="{00000000-0005-0000-0000-0000C3BF0000}"/>
    <cellStyle name="Output 9 3 2 5 12" xfId="49094" xr:uid="{00000000-0005-0000-0000-0000C4BF0000}"/>
    <cellStyle name="Output 9 3 2 5 13" xfId="49095" xr:uid="{00000000-0005-0000-0000-0000C5BF0000}"/>
    <cellStyle name="Output 9 3 2 5 14" xfId="49096" xr:uid="{00000000-0005-0000-0000-0000C6BF0000}"/>
    <cellStyle name="Output 9 3 2 5 15" xfId="49097" xr:uid="{00000000-0005-0000-0000-0000C7BF0000}"/>
    <cellStyle name="Output 9 3 2 5 2" xfId="49098" xr:uid="{00000000-0005-0000-0000-0000C8BF0000}"/>
    <cellStyle name="Output 9 3 2 5 3" xfId="49099" xr:uid="{00000000-0005-0000-0000-0000C9BF0000}"/>
    <cellStyle name="Output 9 3 2 5 4" xfId="49100" xr:uid="{00000000-0005-0000-0000-0000CABF0000}"/>
    <cellStyle name="Output 9 3 2 5 5" xfId="49101" xr:uid="{00000000-0005-0000-0000-0000CBBF0000}"/>
    <cellStyle name="Output 9 3 2 5 6" xfId="49102" xr:uid="{00000000-0005-0000-0000-0000CCBF0000}"/>
    <cellStyle name="Output 9 3 2 5 7" xfId="49103" xr:uid="{00000000-0005-0000-0000-0000CDBF0000}"/>
    <cellStyle name="Output 9 3 2 5 8" xfId="49104" xr:uid="{00000000-0005-0000-0000-0000CEBF0000}"/>
    <cellStyle name="Output 9 3 2 5 9" xfId="49105" xr:uid="{00000000-0005-0000-0000-0000CFBF0000}"/>
    <cellStyle name="Output 9 3 2 6" xfId="49106" xr:uid="{00000000-0005-0000-0000-0000D0BF0000}"/>
    <cellStyle name="Output 9 3 2 7" xfId="49107" xr:uid="{00000000-0005-0000-0000-0000D1BF0000}"/>
    <cellStyle name="Output 9 3 2 8" xfId="49108" xr:uid="{00000000-0005-0000-0000-0000D2BF0000}"/>
    <cellStyle name="Output 9 3 2 9" xfId="49109" xr:uid="{00000000-0005-0000-0000-0000D3BF0000}"/>
    <cellStyle name="Output 9 3 20" xfId="49110" xr:uid="{00000000-0005-0000-0000-0000D4BF0000}"/>
    <cellStyle name="Output 9 3 21" xfId="49111" xr:uid="{00000000-0005-0000-0000-0000D5BF0000}"/>
    <cellStyle name="Output 9 3 22" xfId="49112" xr:uid="{00000000-0005-0000-0000-0000D6BF0000}"/>
    <cellStyle name="Output 9 3 23" xfId="49113" xr:uid="{00000000-0005-0000-0000-0000D7BF0000}"/>
    <cellStyle name="Output 9 3 3" xfId="49114" xr:uid="{00000000-0005-0000-0000-0000D8BF0000}"/>
    <cellStyle name="Output 9 3 3 10" xfId="49115" xr:uid="{00000000-0005-0000-0000-0000D9BF0000}"/>
    <cellStyle name="Output 9 3 3 11" xfId="49116" xr:uid="{00000000-0005-0000-0000-0000DABF0000}"/>
    <cellStyle name="Output 9 3 3 12" xfId="49117" xr:uid="{00000000-0005-0000-0000-0000DBBF0000}"/>
    <cellStyle name="Output 9 3 3 13" xfId="49118" xr:uid="{00000000-0005-0000-0000-0000DCBF0000}"/>
    <cellStyle name="Output 9 3 3 14" xfId="49119" xr:uid="{00000000-0005-0000-0000-0000DDBF0000}"/>
    <cellStyle name="Output 9 3 3 15" xfId="49120" xr:uid="{00000000-0005-0000-0000-0000DEBF0000}"/>
    <cellStyle name="Output 9 3 3 16" xfId="49121" xr:uid="{00000000-0005-0000-0000-0000DFBF0000}"/>
    <cellStyle name="Output 9 3 3 17" xfId="49122" xr:uid="{00000000-0005-0000-0000-0000E0BF0000}"/>
    <cellStyle name="Output 9 3 3 18" xfId="49123" xr:uid="{00000000-0005-0000-0000-0000E1BF0000}"/>
    <cellStyle name="Output 9 3 3 19" xfId="49124" xr:uid="{00000000-0005-0000-0000-0000E2BF0000}"/>
    <cellStyle name="Output 9 3 3 2" xfId="49125" xr:uid="{00000000-0005-0000-0000-0000E3BF0000}"/>
    <cellStyle name="Output 9 3 3 2 10" xfId="49126" xr:uid="{00000000-0005-0000-0000-0000E4BF0000}"/>
    <cellStyle name="Output 9 3 3 2 11" xfId="49127" xr:uid="{00000000-0005-0000-0000-0000E5BF0000}"/>
    <cellStyle name="Output 9 3 3 2 12" xfId="49128" xr:uid="{00000000-0005-0000-0000-0000E6BF0000}"/>
    <cellStyle name="Output 9 3 3 2 13" xfId="49129" xr:uid="{00000000-0005-0000-0000-0000E7BF0000}"/>
    <cellStyle name="Output 9 3 3 2 14" xfId="49130" xr:uid="{00000000-0005-0000-0000-0000E8BF0000}"/>
    <cellStyle name="Output 9 3 3 2 15" xfId="49131" xr:uid="{00000000-0005-0000-0000-0000E9BF0000}"/>
    <cellStyle name="Output 9 3 3 2 16" xfId="49132" xr:uid="{00000000-0005-0000-0000-0000EABF0000}"/>
    <cellStyle name="Output 9 3 3 2 2" xfId="49133" xr:uid="{00000000-0005-0000-0000-0000EBBF0000}"/>
    <cellStyle name="Output 9 3 3 2 3" xfId="49134" xr:uid="{00000000-0005-0000-0000-0000ECBF0000}"/>
    <cellStyle name="Output 9 3 3 2 4" xfId="49135" xr:uid="{00000000-0005-0000-0000-0000EDBF0000}"/>
    <cellStyle name="Output 9 3 3 2 5" xfId="49136" xr:uid="{00000000-0005-0000-0000-0000EEBF0000}"/>
    <cellStyle name="Output 9 3 3 2 6" xfId="49137" xr:uid="{00000000-0005-0000-0000-0000EFBF0000}"/>
    <cellStyle name="Output 9 3 3 2 7" xfId="49138" xr:uid="{00000000-0005-0000-0000-0000F0BF0000}"/>
    <cellStyle name="Output 9 3 3 2 8" xfId="49139" xr:uid="{00000000-0005-0000-0000-0000F1BF0000}"/>
    <cellStyle name="Output 9 3 3 2 9" xfId="49140" xr:uid="{00000000-0005-0000-0000-0000F2BF0000}"/>
    <cellStyle name="Output 9 3 3 20" xfId="49141" xr:uid="{00000000-0005-0000-0000-0000F3BF0000}"/>
    <cellStyle name="Output 9 3 3 21" xfId="49142" xr:uid="{00000000-0005-0000-0000-0000F4BF0000}"/>
    <cellStyle name="Output 9 3 3 3" xfId="49143" xr:uid="{00000000-0005-0000-0000-0000F5BF0000}"/>
    <cellStyle name="Output 9 3 3 3 10" xfId="49144" xr:uid="{00000000-0005-0000-0000-0000F6BF0000}"/>
    <cellStyle name="Output 9 3 3 3 11" xfId="49145" xr:uid="{00000000-0005-0000-0000-0000F7BF0000}"/>
    <cellStyle name="Output 9 3 3 3 12" xfId="49146" xr:uid="{00000000-0005-0000-0000-0000F8BF0000}"/>
    <cellStyle name="Output 9 3 3 3 13" xfId="49147" xr:uid="{00000000-0005-0000-0000-0000F9BF0000}"/>
    <cellStyle name="Output 9 3 3 3 14" xfId="49148" xr:uid="{00000000-0005-0000-0000-0000FABF0000}"/>
    <cellStyle name="Output 9 3 3 3 15" xfId="49149" xr:uid="{00000000-0005-0000-0000-0000FBBF0000}"/>
    <cellStyle name="Output 9 3 3 3 16" xfId="49150" xr:uid="{00000000-0005-0000-0000-0000FCBF0000}"/>
    <cellStyle name="Output 9 3 3 3 2" xfId="49151" xr:uid="{00000000-0005-0000-0000-0000FDBF0000}"/>
    <cellStyle name="Output 9 3 3 3 3" xfId="49152" xr:uid="{00000000-0005-0000-0000-0000FEBF0000}"/>
    <cellStyle name="Output 9 3 3 3 4" xfId="49153" xr:uid="{00000000-0005-0000-0000-0000FFBF0000}"/>
    <cellStyle name="Output 9 3 3 3 5" xfId="49154" xr:uid="{00000000-0005-0000-0000-000000C00000}"/>
    <cellStyle name="Output 9 3 3 3 6" xfId="49155" xr:uid="{00000000-0005-0000-0000-000001C00000}"/>
    <cellStyle name="Output 9 3 3 3 7" xfId="49156" xr:uid="{00000000-0005-0000-0000-000002C00000}"/>
    <cellStyle name="Output 9 3 3 3 8" xfId="49157" xr:uid="{00000000-0005-0000-0000-000003C00000}"/>
    <cellStyle name="Output 9 3 3 3 9" xfId="49158" xr:uid="{00000000-0005-0000-0000-000004C00000}"/>
    <cellStyle name="Output 9 3 3 4" xfId="49159" xr:uid="{00000000-0005-0000-0000-000005C00000}"/>
    <cellStyle name="Output 9 3 3 4 10" xfId="49160" xr:uid="{00000000-0005-0000-0000-000006C00000}"/>
    <cellStyle name="Output 9 3 3 4 11" xfId="49161" xr:uid="{00000000-0005-0000-0000-000007C00000}"/>
    <cellStyle name="Output 9 3 3 4 12" xfId="49162" xr:uid="{00000000-0005-0000-0000-000008C00000}"/>
    <cellStyle name="Output 9 3 3 4 13" xfId="49163" xr:uid="{00000000-0005-0000-0000-000009C00000}"/>
    <cellStyle name="Output 9 3 3 4 14" xfId="49164" xr:uid="{00000000-0005-0000-0000-00000AC00000}"/>
    <cellStyle name="Output 9 3 3 4 15" xfId="49165" xr:uid="{00000000-0005-0000-0000-00000BC00000}"/>
    <cellStyle name="Output 9 3 3 4 16" xfId="49166" xr:uid="{00000000-0005-0000-0000-00000CC00000}"/>
    <cellStyle name="Output 9 3 3 4 2" xfId="49167" xr:uid="{00000000-0005-0000-0000-00000DC00000}"/>
    <cellStyle name="Output 9 3 3 4 3" xfId="49168" xr:uid="{00000000-0005-0000-0000-00000EC00000}"/>
    <cellStyle name="Output 9 3 3 4 4" xfId="49169" xr:uid="{00000000-0005-0000-0000-00000FC00000}"/>
    <cellStyle name="Output 9 3 3 4 5" xfId="49170" xr:uid="{00000000-0005-0000-0000-000010C00000}"/>
    <cellStyle name="Output 9 3 3 4 6" xfId="49171" xr:uid="{00000000-0005-0000-0000-000011C00000}"/>
    <cellStyle name="Output 9 3 3 4 7" xfId="49172" xr:uid="{00000000-0005-0000-0000-000012C00000}"/>
    <cellStyle name="Output 9 3 3 4 8" xfId="49173" xr:uid="{00000000-0005-0000-0000-000013C00000}"/>
    <cellStyle name="Output 9 3 3 4 9" xfId="49174" xr:uid="{00000000-0005-0000-0000-000014C00000}"/>
    <cellStyle name="Output 9 3 3 5" xfId="49175" xr:uid="{00000000-0005-0000-0000-000015C00000}"/>
    <cellStyle name="Output 9 3 3 5 10" xfId="49176" xr:uid="{00000000-0005-0000-0000-000016C00000}"/>
    <cellStyle name="Output 9 3 3 5 11" xfId="49177" xr:uid="{00000000-0005-0000-0000-000017C00000}"/>
    <cellStyle name="Output 9 3 3 5 12" xfId="49178" xr:uid="{00000000-0005-0000-0000-000018C00000}"/>
    <cellStyle name="Output 9 3 3 5 13" xfId="49179" xr:uid="{00000000-0005-0000-0000-000019C00000}"/>
    <cellStyle name="Output 9 3 3 5 14" xfId="49180" xr:uid="{00000000-0005-0000-0000-00001AC00000}"/>
    <cellStyle name="Output 9 3 3 5 15" xfId="49181" xr:uid="{00000000-0005-0000-0000-00001BC00000}"/>
    <cellStyle name="Output 9 3 3 5 2" xfId="49182" xr:uid="{00000000-0005-0000-0000-00001CC00000}"/>
    <cellStyle name="Output 9 3 3 5 3" xfId="49183" xr:uid="{00000000-0005-0000-0000-00001DC00000}"/>
    <cellStyle name="Output 9 3 3 5 4" xfId="49184" xr:uid="{00000000-0005-0000-0000-00001EC00000}"/>
    <cellStyle name="Output 9 3 3 5 5" xfId="49185" xr:uid="{00000000-0005-0000-0000-00001FC00000}"/>
    <cellStyle name="Output 9 3 3 5 6" xfId="49186" xr:uid="{00000000-0005-0000-0000-000020C00000}"/>
    <cellStyle name="Output 9 3 3 5 7" xfId="49187" xr:uid="{00000000-0005-0000-0000-000021C00000}"/>
    <cellStyle name="Output 9 3 3 5 8" xfId="49188" xr:uid="{00000000-0005-0000-0000-000022C00000}"/>
    <cellStyle name="Output 9 3 3 5 9" xfId="49189" xr:uid="{00000000-0005-0000-0000-000023C00000}"/>
    <cellStyle name="Output 9 3 3 6" xfId="49190" xr:uid="{00000000-0005-0000-0000-000024C00000}"/>
    <cellStyle name="Output 9 3 3 7" xfId="49191" xr:uid="{00000000-0005-0000-0000-000025C00000}"/>
    <cellStyle name="Output 9 3 3 8" xfId="49192" xr:uid="{00000000-0005-0000-0000-000026C00000}"/>
    <cellStyle name="Output 9 3 3 9" xfId="49193" xr:uid="{00000000-0005-0000-0000-000027C00000}"/>
    <cellStyle name="Output 9 3 4" xfId="49194" xr:uid="{00000000-0005-0000-0000-000028C00000}"/>
    <cellStyle name="Output 9 3 4 10" xfId="49195" xr:uid="{00000000-0005-0000-0000-000029C00000}"/>
    <cellStyle name="Output 9 3 4 11" xfId="49196" xr:uid="{00000000-0005-0000-0000-00002AC00000}"/>
    <cellStyle name="Output 9 3 4 12" xfId="49197" xr:uid="{00000000-0005-0000-0000-00002BC00000}"/>
    <cellStyle name="Output 9 3 4 13" xfId="49198" xr:uid="{00000000-0005-0000-0000-00002CC00000}"/>
    <cellStyle name="Output 9 3 4 14" xfId="49199" xr:uid="{00000000-0005-0000-0000-00002DC00000}"/>
    <cellStyle name="Output 9 3 4 15" xfId="49200" xr:uid="{00000000-0005-0000-0000-00002EC00000}"/>
    <cellStyle name="Output 9 3 4 16" xfId="49201" xr:uid="{00000000-0005-0000-0000-00002FC00000}"/>
    <cellStyle name="Output 9 3 4 2" xfId="49202" xr:uid="{00000000-0005-0000-0000-000030C00000}"/>
    <cellStyle name="Output 9 3 4 3" xfId="49203" xr:uid="{00000000-0005-0000-0000-000031C00000}"/>
    <cellStyle name="Output 9 3 4 4" xfId="49204" xr:uid="{00000000-0005-0000-0000-000032C00000}"/>
    <cellStyle name="Output 9 3 4 5" xfId="49205" xr:uid="{00000000-0005-0000-0000-000033C00000}"/>
    <cellStyle name="Output 9 3 4 6" xfId="49206" xr:uid="{00000000-0005-0000-0000-000034C00000}"/>
    <cellStyle name="Output 9 3 4 7" xfId="49207" xr:uid="{00000000-0005-0000-0000-000035C00000}"/>
    <cellStyle name="Output 9 3 4 8" xfId="49208" xr:uid="{00000000-0005-0000-0000-000036C00000}"/>
    <cellStyle name="Output 9 3 4 9" xfId="49209" xr:uid="{00000000-0005-0000-0000-000037C00000}"/>
    <cellStyle name="Output 9 3 5" xfId="49210" xr:uid="{00000000-0005-0000-0000-000038C00000}"/>
    <cellStyle name="Output 9 3 5 10" xfId="49211" xr:uid="{00000000-0005-0000-0000-000039C00000}"/>
    <cellStyle name="Output 9 3 5 11" xfId="49212" xr:uid="{00000000-0005-0000-0000-00003AC00000}"/>
    <cellStyle name="Output 9 3 5 12" xfId="49213" xr:uid="{00000000-0005-0000-0000-00003BC00000}"/>
    <cellStyle name="Output 9 3 5 13" xfId="49214" xr:uid="{00000000-0005-0000-0000-00003CC00000}"/>
    <cellStyle name="Output 9 3 5 14" xfId="49215" xr:uid="{00000000-0005-0000-0000-00003DC00000}"/>
    <cellStyle name="Output 9 3 5 15" xfId="49216" xr:uid="{00000000-0005-0000-0000-00003EC00000}"/>
    <cellStyle name="Output 9 3 5 16" xfId="49217" xr:uid="{00000000-0005-0000-0000-00003FC00000}"/>
    <cellStyle name="Output 9 3 5 2" xfId="49218" xr:uid="{00000000-0005-0000-0000-000040C00000}"/>
    <cellStyle name="Output 9 3 5 3" xfId="49219" xr:uid="{00000000-0005-0000-0000-000041C00000}"/>
    <cellStyle name="Output 9 3 5 4" xfId="49220" xr:uid="{00000000-0005-0000-0000-000042C00000}"/>
    <cellStyle name="Output 9 3 5 5" xfId="49221" xr:uid="{00000000-0005-0000-0000-000043C00000}"/>
    <cellStyle name="Output 9 3 5 6" xfId="49222" xr:uid="{00000000-0005-0000-0000-000044C00000}"/>
    <cellStyle name="Output 9 3 5 7" xfId="49223" xr:uid="{00000000-0005-0000-0000-000045C00000}"/>
    <cellStyle name="Output 9 3 5 8" xfId="49224" xr:uid="{00000000-0005-0000-0000-000046C00000}"/>
    <cellStyle name="Output 9 3 5 9" xfId="49225" xr:uid="{00000000-0005-0000-0000-000047C00000}"/>
    <cellStyle name="Output 9 3 6" xfId="49226" xr:uid="{00000000-0005-0000-0000-000048C00000}"/>
    <cellStyle name="Output 9 3 6 10" xfId="49227" xr:uid="{00000000-0005-0000-0000-000049C00000}"/>
    <cellStyle name="Output 9 3 6 11" xfId="49228" xr:uid="{00000000-0005-0000-0000-00004AC00000}"/>
    <cellStyle name="Output 9 3 6 12" xfId="49229" xr:uid="{00000000-0005-0000-0000-00004BC00000}"/>
    <cellStyle name="Output 9 3 6 13" xfId="49230" xr:uid="{00000000-0005-0000-0000-00004CC00000}"/>
    <cellStyle name="Output 9 3 6 14" xfId="49231" xr:uid="{00000000-0005-0000-0000-00004DC00000}"/>
    <cellStyle name="Output 9 3 6 15" xfId="49232" xr:uid="{00000000-0005-0000-0000-00004EC00000}"/>
    <cellStyle name="Output 9 3 6 16" xfId="49233" xr:uid="{00000000-0005-0000-0000-00004FC00000}"/>
    <cellStyle name="Output 9 3 6 2" xfId="49234" xr:uid="{00000000-0005-0000-0000-000050C00000}"/>
    <cellStyle name="Output 9 3 6 3" xfId="49235" xr:uid="{00000000-0005-0000-0000-000051C00000}"/>
    <cellStyle name="Output 9 3 6 4" xfId="49236" xr:uid="{00000000-0005-0000-0000-000052C00000}"/>
    <cellStyle name="Output 9 3 6 5" xfId="49237" xr:uid="{00000000-0005-0000-0000-000053C00000}"/>
    <cellStyle name="Output 9 3 6 6" xfId="49238" xr:uid="{00000000-0005-0000-0000-000054C00000}"/>
    <cellStyle name="Output 9 3 6 7" xfId="49239" xr:uid="{00000000-0005-0000-0000-000055C00000}"/>
    <cellStyle name="Output 9 3 6 8" xfId="49240" xr:uid="{00000000-0005-0000-0000-000056C00000}"/>
    <cellStyle name="Output 9 3 6 9" xfId="49241" xr:uid="{00000000-0005-0000-0000-000057C00000}"/>
    <cellStyle name="Output 9 3 7" xfId="49242" xr:uid="{00000000-0005-0000-0000-000058C00000}"/>
    <cellStyle name="Output 9 3 7 10" xfId="49243" xr:uid="{00000000-0005-0000-0000-000059C00000}"/>
    <cellStyle name="Output 9 3 7 11" xfId="49244" xr:uid="{00000000-0005-0000-0000-00005AC00000}"/>
    <cellStyle name="Output 9 3 7 12" xfId="49245" xr:uid="{00000000-0005-0000-0000-00005BC00000}"/>
    <cellStyle name="Output 9 3 7 13" xfId="49246" xr:uid="{00000000-0005-0000-0000-00005CC00000}"/>
    <cellStyle name="Output 9 3 7 14" xfId="49247" xr:uid="{00000000-0005-0000-0000-00005DC00000}"/>
    <cellStyle name="Output 9 3 7 15" xfId="49248" xr:uid="{00000000-0005-0000-0000-00005EC00000}"/>
    <cellStyle name="Output 9 3 7 2" xfId="49249" xr:uid="{00000000-0005-0000-0000-00005FC00000}"/>
    <cellStyle name="Output 9 3 7 3" xfId="49250" xr:uid="{00000000-0005-0000-0000-000060C00000}"/>
    <cellStyle name="Output 9 3 7 4" xfId="49251" xr:uid="{00000000-0005-0000-0000-000061C00000}"/>
    <cellStyle name="Output 9 3 7 5" xfId="49252" xr:uid="{00000000-0005-0000-0000-000062C00000}"/>
    <cellStyle name="Output 9 3 7 6" xfId="49253" xr:uid="{00000000-0005-0000-0000-000063C00000}"/>
    <cellStyle name="Output 9 3 7 7" xfId="49254" xr:uid="{00000000-0005-0000-0000-000064C00000}"/>
    <cellStyle name="Output 9 3 7 8" xfId="49255" xr:uid="{00000000-0005-0000-0000-000065C00000}"/>
    <cellStyle name="Output 9 3 7 9" xfId="49256" xr:uid="{00000000-0005-0000-0000-000066C00000}"/>
    <cellStyle name="Output 9 3 8" xfId="49257" xr:uid="{00000000-0005-0000-0000-000067C00000}"/>
    <cellStyle name="Output 9 3 9" xfId="49258" xr:uid="{00000000-0005-0000-0000-000068C00000}"/>
    <cellStyle name="Output 9 4" xfId="49259" xr:uid="{00000000-0005-0000-0000-000069C00000}"/>
    <cellStyle name="Output 9 4 10" xfId="49260" xr:uid="{00000000-0005-0000-0000-00006AC00000}"/>
    <cellStyle name="Output 9 4 11" xfId="49261" xr:uid="{00000000-0005-0000-0000-00006BC00000}"/>
    <cellStyle name="Output 9 4 12" xfId="49262" xr:uid="{00000000-0005-0000-0000-00006CC00000}"/>
    <cellStyle name="Output 9 4 13" xfId="49263" xr:uid="{00000000-0005-0000-0000-00006DC00000}"/>
    <cellStyle name="Output 9 4 14" xfId="49264" xr:uid="{00000000-0005-0000-0000-00006EC00000}"/>
    <cellStyle name="Output 9 4 15" xfId="49265" xr:uid="{00000000-0005-0000-0000-00006FC00000}"/>
    <cellStyle name="Output 9 4 16" xfId="49266" xr:uid="{00000000-0005-0000-0000-000070C00000}"/>
    <cellStyle name="Output 9 4 17" xfId="49267" xr:uid="{00000000-0005-0000-0000-000071C00000}"/>
    <cellStyle name="Output 9 4 18" xfId="49268" xr:uid="{00000000-0005-0000-0000-000072C00000}"/>
    <cellStyle name="Output 9 4 19" xfId="49269" xr:uid="{00000000-0005-0000-0000-000073C00000}"/>
    <cellStyle name="Output 9 4 2" xfId="49270" xr:uid="{00000000-0005-0000-0000-000074C00000}"/>
    <cellStyle name="Output 9 4 2 10" xfId="49271" xr:uid="{00000000-0005-0000-0000-000075C00000}"/>
    <cellStyle name="Output 9 4 2 11" xfId="49272" xr:uid="{00000000-0005-0000-0000-000076C00000}"/>
    <cellStyle name="Output 9 4 2 12" xfId="49273" xr:uid="{00000000-0005-0000-0000-000077C00000}"/>
    <cellStyle name="Output 9 4 2 13" xfId="49274" xr:uid="{00000000-0005-0000-0000-000078C00000}"/>
    <cellStyle name="Output 9 4 2 14" xfId="49275" xr:uid="{00000000-0005-0000-0000-000079C00000}"/>
    <cellStyle name="Output 9 4 2 15" xfId="49276" xr:uid="{00000000-0005-0000-0000-00007AC00000}"/>
    <cellStyle name="Output 9 4 2 16" xfId="49277" xr:uid="{00000000-0005-0000-0000-00007BC00000}"/>
    <cellStyle name="Output 9 4 2 17" xfId="49278" xr:uid="{00000000-0005-0000-0000-00007CC00000}"/>
    <cellStyle name="Output 9 4 2 18" xfId="49279" xr:uid="{00000000-0005-0000-0000-00007DC00000}"/>
    <cellStyle name="Output 9 4 2 19" xfId="49280" xr:uid="{00000000-0005-0000-0000-00007EC00000}"/>
    <cellStyle name="Output 9 4 2 2" xfId="49281" xr:uid="{00000000-0005-0000-0000-00007FC00000}"/>
    <cellStyle name="Output 9 4 2 2 10" xfId="49282" xr:uid="{00000000-0005-0000-0000-000080C00000}"/>
    <cellStyle name="Output 9 4 2 2 11" xfId="49283" xr:uid="{00000000-0005-0000-0000-000081C00000}"/>
    <cellStyle name="Output 9 4 2 2 12" xfId="49284" xr:uid="{00000000-0005-0000-0000-000082C00000}"/>
    <cellStyle name="Output 9 4 2 2 13" xfId="49285" xr:uid="{00000000-0005-0000-0000-000083C00000}"/>
    <cellStyle name="Output 9 4 2 2 14" xfId="49286" xr:uid="{00000000-0005-0000-0000-000084C00000}"/>
    <cellStyle name="Output 9 4 2 2 15" xfId="49287" xr:uid="{00000000-0005-0000-0000-000085C00000}"/>
    <cellStyle name="Output 9 4 2 2 16" xfId="49288" xr:uid="{00000000-0005-0000-0000-000086C00000}"/>
    <cellStyle name="Output 9 4 2 2 2" xfId="49289" xr:uid="{00000000-0005-0000-0000-000087C00000}"/>
    <cellStyle name="Output 9 4 2 2 3" xfId="49290" xr:uid="{00000000-0005-0000-0000-000088C00000}"/>
    <cellStyle name="Output 9 4 2 2 4" xfId="49291" xr:uid="{00000000-0005-0000-0000-000089C00000}"/>
    <cellStyle name="Output 9 4 2 2 5" xfId="49292" xr:uid="{00000000-0005-0000-0000-00008AC00000}"/>
    <cellStyle name="Output 9 4 2 2 6" xfId="49293" xr:uid="{00000000-0005-0000-0000-00008BC00000}"/>
    <cellStyle name="Output 9 4 2 2 7" xfId="49294" xr:uid="{00000000-0005-0000-0000-00008CC00000}"/>
    <cellStyle name="Output 9 4 2 2 8" xfId="49295" xr:uid="{00000000-0005-0000-0000-00008DC00000}"/>
    <cellStyle name="Output 9 4 2 2 9" xfId="49296" xr:uid="{00000000-0005-0000-0000-00008EC00000}"/>
    <cellStyle name="Output 9 4 2 20" xfId="49297" xr:uid="{00000000-0005-0000-0000-00008FC00000}"/>
    <cellStyle name="Output 9 4 2 21" xfId="49298" xr:uid="{00000000-0005-0000-0000-000090C00000}"/>
    <cellStyle name="Output 9 4 2 3" xfId="49299" xr:uid="{00000000-0005-0000-0000-000091C00000}"/>
    <cellStyle name="Output 9 4 2 3 10" xfId="49300" xr:uid="{00000000-0005-0000-0000-000092C00000}"/>
    <cellStyle name="Output 9 4 2 3 11" xfId="49301" xr:uid="{00000000-0005-0000-0000-000093C00000}"/>
    <cellStyle name="Output 9 4 2 3 12" xfId="49302" xr:uid="{00000000-0005-0000-0000-000094C00000}"/>
    <cellStyle name="Output 9 4 2 3 13" xfId="49303" xr:uid="{00000000-0005-0000-0000-000095C00000}"/>
    <cellStyle name="Output 9 4 2 3 14" xfId="49304" xr:uid="{00000000-0005-0000-0000-000096C00000}"/>
    <cellStyle name="Output 9 4 2 3 15" xfId="49305" xr:uid="{00000000-0005-0000-0000-000097C00000}"/>
    <cellStyle name="Output 9 4 2 3 16" xfId="49306" xr:uid="{00000000-0005-0000-0000-000098C00000}"/>
    <cellStyle name="Output 9 4 2 3 2" xfId="49307" xr:uid="{00000000-0005-0000-0000-000099C00000}"/>
    <cellStyle name="Output 9 4 2 3 3" xfId="49308" xr:uid="{00000000-0005-0000-0000-00009AC00000}"/>
    <cellStyle name="Output 9 4 2 3 4" xfId="49309" xr:uid="{00000000-0005-0000-0000-00009BC00000}"/>
    <cellStyle name="Output 9 4 2 3 5" xfId="49310" xr:uid="{00000000-0005-0000-0000-00009CC00000}"/>
    <cellStyle name="Output 9 4 2 3 6" xfId="49311" xr:uid="{00000000-0005-0000-0000-00009DC00000}"/>
    <cellStyle name="Output 9 4 2 3 7" xfId="49312" xr:uid="{00000000-0005-0000-0000-00009EC00000}"/>
    <cellStyle name="Output 9 4 2 3 8" xfId="49313" xr:uid="{00000000-0005-0000-0000-00009FC00000}"/>
    <cellStyle name="Output 9 4 2 3 9" xfId="49314" xr:uid="{00000000-0005-0000-0000-0000A0C00000}"/>
    <cellStyle name="Output 9 4 2 4" xfId="49315" xr:uid="{00000000-0005-0000-0000-0000A1C00000}"/>
    <cellStyle name="Output 9 4 2 4 10" xfId="49316" xr:uid="{00000000-0005-0000-0000-0000A2C00000}"/>
    <cellStyle name="Output 9 4 2 4 11" xfId="49317" xr:uid="{00000000-0005-0000-0000-0000A3C00000}"/>
    <cellStyle name="Output 9 4 2 4 12" xfId="49318" xr:uid="{00000000-0005-0000-0000-0000A4C00000}"/>
    <cellStyle name="Output 9 4 2 4 13" xfId="49319" xr:uid="{00000000-0005-0000-0000-0000A5C00000}"/>
    <cellStyle name="Output 9 4 2 4 14" xfId="49320" xr:uid="{00000000-0005-0000-0000-0000A6C00000}"/>
    <cellStyle name="Output 9 4 2 4 15" xfId="49321" xr:uid="{00000000-0005-0000-0000-0000A7C00000}"/>
    <cellStyle name="Output 9 4 2 4 16" xfId="49322" xr:uid="{00000000-0005-0000-0000-0000A8C00000}"/>
    <cellStyle name="Output 9 4 2 4 2" xfId="49323" xr:uid="{00000000-0005-0000-0000-0000A9C00000}"/>
    <cellStyle name="Output 9 4 2 4 3" xfId="49324" xr:uid="{00000000-0005-0000-0000-0000AAC00000}"/>
    <cellStyle name="Output 9 4 2 4 4" xfId="49325" xr:uid="{00000000-0005-0000-0000-0000ABC00000}"/>
    <cellStyle name="Output 9 4 2 4 5" xfId="49326" xr:uid="{00000000-0005-0000-0000-0000ACC00000}"/>
    <cellStyle name="Output 9 4 2 4 6" xfId="49327" xr:uid="{00000000-0005-0000-0000-0000ADC00000}"/>
    <cellStyle name="Output 9 4 2 4 7" xfId="49328" xr:uid="{00000000-0005-0000-0000-0000AEC00000}"/>
    <cellStyle name="Output 9 4 2 4 8" xfId="49329" xr:uid="{00000000-0005-0000-0000-0000AFC00000}"/>
    <cellStyle name="Output 9 4 2 4 9" xfId="49330" xr:uid="{00000000-0005-0000-0000-0000B0C00000}"/>
    <cellStyle name="Output 9 4 2 5" xfId="49331" xr:uid="{00000000-0005-0000-0000-0000B1C00000}"/>
    <cellStyle name="Output 9 4 2 5 10" xfId="49332" xr:uid="{00000000-0005-0000-0000-0000B2C00000}"/>
    <cellStyle name="Output 9 4 2 5 11" xfId="49333" xr:uid="{00000000-0005-0000-0000-0000B3C00000}"/>
    <cellStyle name="Output 9 4 2 5 12" xfId="49334" xr:uid="{00000000-0005-0000-0000-0000B4C00000}"/>
    <cellStyle name="Output 9 4 2 5 13" xfId="49335" xr:uid="{00000000-0005-0000-0000-0000B5C00000}"/>
    <cellStyle name="Output 9 4 2 5 14" xfId="49336" xr:uid="{00000000-0005-0000-0000-0000B6C00000}"/>
    <cellStyle name="Output 9 4 2 5 15" xfId="49337" xr:uid="{00000000-0005-0000-0000-0000B7C00000}"/>
    <cellStyle name="Output 9 4 2 5 2" xfId="49338" xr:uid="{00000000-0005-0000-0000-0000B8C00000}"/>
    <cellStyle name="Output 9 4 2 5 3" xfId="49339" xr:uid="{00000000-0005-0000-0000-0000B9C00000}"/>
    <cellStyle name="Output 9 4 2 5 4" xfId="49340" xr:uid="{00000000-0005-0000-0000-0000BAC00000}"/>
    <cellStyle name="Output 9 4 2 5 5" xfId="49341" xr:uid="{00000000-0005-0000-0000-0000BBC00000}"/>
    <cellStyle name="Output 9 4 2 5 6" xfId="49342" xr:uid="{00000000-0005-0000-0000-0000BCC00000}"/>
    <cellStyle name="Output 9 4 2 5 7" xfId="49343" xr:uid="{00000000-0005-0000-0000-0000BDC00000}"/>
    <cellStyle name="Output 9 4 2 5 8" xfId="49344" xr:uid="{00000000-0005-0000-0000-0000BEC00000}"/>
    <cellStyle name="Output 9 4 2 5 9" xfId="49345" xr:uid="{00000000-0005-0000-0000-0000BFC00000}"/>
    <cellStyle name="Output 9 4 2 6" xfId="49346" xr:uid="{00000000-0005-0000-0000-0000C0C00000}"/>
    <cellStyle name="Output 9 4 2 7" xfId="49347" xr:uid="{00000000-0005-0000-0000-0000C1C00000}"/>
    <cellStyle name="Output 9 4 2 8" xfId="49348" xr:uid="{00000000-0005-0000-0000-0000C2C00000}"/>
    <cellStyle name="Output 9 4 2 9" xfId="49349" xr:uid="{00000000-0005-0000-0000-0000C3C00000}"/>
    <cellStyle name="Output 9 4 20" xfId="49350" xr:uid="{00000000-0005-0000-0000-0000C4C00000}"/>
    <cellStyle name="Output 9 4 21" xfId="49351" xr:uid="{00000000-0005-0000-0000-0000C5C00000}"/>
    <cellStyle name="Output 9 4 22" xfId="49352" xr:uid="{00000000-0005-0000-0000-0000C6C00000}"/>
    <cellStyle name="Output 9 4 23" xfId="49353" xr:uid="{00000000-0005-0000-0000-0000C7C00000}"/>
    <cellStyle name="Output 9 4 3" xfId="49354" xr:uid="{00000000-0005-0000-0000-0000C8C00000}"/>
    <cellStyle name="Output 9 4 3 10" xfId="49355" xr:uid="{00000000-0005-0000-0000-0000C9C00000}"/>
    <cellStyle name="Output 9 4 3 11" xfId="49356" xr:uid="{00000000-0005-0000-0000-0000CAC00000}"/>
    <cellStyle name="Output 9 4 3 12" xfId="49357" xr:uid="{00000000-0005-0000-0000-0000CBC00000}"/>
    <cellStyle name="Output 9 4 3 13" xfId="49358" xr:uid="{00000000-0005-0000-0000-0000CCC00000}"/>
    <cellStyle name="Output 9 4 3 14" xfId="49359" xr:uid="{00000000-0005-0000-0000-0000CDC00000}"/>
    <cellStyle name="Output 9 4 3 15" xfId="49360" xr:uid="{00000000-0005-0000-0000-0000CEC00000}"/>
    <cellStyle name="Output 9 4 3 16" xfId="49361" xr:uid="{00000000-0005-0000-0000-0000CFC00000}"/>
    <cellStyle name="Output 9 4 3 17" xfId="49362" xr:uid="{00000000-0005-0000-0000-0000D0C00000}"/>
    <cellStyle name="Output 9 4 3 18" xfId="49363" xr:uid="{00000000-0005-0000-0000-0000D1C00000}"/>
    <cellStyle name="Output 9 4 3 19" xfId="49364" xr:uid="{00000000-0005-0000-0000-0000D2C00000}"/>
    <cellStyle name="Output 9 4 3 2" xfId="49365" xr:uid="{00000000-0005-0000-0000-0000D3C00000}"/>
    <cellStyle name="Output 9 4 3 2 10" xfId="49366" xr:uid="{00000000-0005-0000-0000-0000D4C00000}"/>
    <cellStyle name="Output 9 4 3 2 11" xfId="49367" xr:uid="{00000000-0005-0000-0000-0000D5C00000}"/>
    <cellStyle name="Output 9 4 3 2 12" xfId="49368" xr:uid="{00000000-0005-0000-0000-0000D6C00000}"/>
    <cellStyle name="Output 9 4 3 2 13" xfId="49369" xr:uid="{00000000-0005-0000-0000-0000D7C00000}"/>
    <cellStyle name="Output 9 4 3 2 14" xfId="49370" xr:uid="{00000000-0005-0000-0000-0000D8C00000}"/>
    <cellStyle name="Output 9 4 3 2 15" xfId="49371" xr:uid="{00000000-0005-0000-0000-0000D9C00000}"/>
    <cellStyle name="Output 9 4 3 2 16" xfId="49372" xr:uid="{00000000-0005-0000-0000-0000DAC00000}"/>
    <cellStyle name="Output 9 4 3 2 2" xfId="49373" xr:uid="{00000000-0005-0000-0000-0000DBC00000}"/>
    <cellStyle name="Output 9 4 3 2 3" xfId="49374" xr:uid="{00000000-0005-0000-0000-0000DCC00000}"/>
    <cellStyle name="Output 9 4 3 2 4" xfId="49375" xr:uid="{00000000-0005-0000-0000-0000DDC00000}"/>
    <cellStyle name="Output 9 4 3 2 5" xfId="49376" xr:uid="{00000000-0005-0000-0000-0000DEC00000}"/>
    <cellStyle name="Output 9 4 3 2 6" xfId="49377" xr:uid="{00000000-0005-0000-0000-0000DFC00000}"/>
    <cellStyle name="Output 9 4 3 2 7" xfId="49378" xr:uid="{00000000-0005-0000-0000-0000E0C00000}"/>
    <cellStyle name="Output 9 4 3 2 8" xfId="49379" xr:uid="{00000000-0005-0000-0000-0000E1C00000}"/>
    <cellStyle name="Output 9 4 3 2 9" xfId="49380" xr:uid="{00000000-0005-0000-0000-0000E2C00000}"/>
    <cellStyle name="Output 9 4 3 20" xfId="49381" xr:uid="{00000000-0005-0000-0000-0000E3C00000}"/>
    <cellStyle name="Output 9 4 3 21" xfId="49382" xr:uid="{00000000-0005-0000-0000-0000E4C00000}"/>
    <cellStyle name="Output 9 4 3 3" xfId="49383" xr:uid="{00000000-0005-0000-0000-0000E5C00000}"/>
    <cellStyle name="Output 9 4 3 3 10" xfId="49384" xr:uid="{00000000-0005-0000-0000-0000E6C00000}"/>
    <cellStyle name="Output 9 4 3 3 11" xfId="49385" xr:uid="{00000000-0005-0000-0000-0000E7C00000}"/>
    <cellStyle name="Output 9 4 3 3 12" xfId="49386" xr:uid="{00000000-0005-0000-0000-0000E8C00000}"/>
    <cellStyle name="Output 9 4 3 3 13" xfId="49387" xr:uid="{00000000-0005-0000-0000-0000E9C00000}"/>
    <cellStyle name="Output 9 4 3 3 14" xfId="49388" xr:uid="{00000000-0005-0000-0000-0000EAC00000}"/>
    <cellStyle name="Output 9 4 3 3 15" xfId="49389" xr:uid="{00000000-0005-0000-0000-0000EBC00000}"/>
    <cellStyle name="Output 9 4 3 3 16" xfId="49390" xr:uid="{00000000-0005-0000-0000-0000ECC00000}"/>
    <cellStyle name="Output 9 4 3 3 2" xfId="49391" xr:uid="{00000000-0005-0000-0000-0000EDC00000}"/>
    <cellStyle name="Output 9 4 3 3 3" xfId="49392" xr:uid="{00000000-0005-0000-0000-0000EEC00000}"/>
    <cellStyle name="Output 9 4 3 3 4" xfId="49393" xr:uid="{00000000-0005-0000-0000-0000EFC00000}"/>
    <cellStyle name="Output 9 4 3 3 5" xfId="49394" xr:uid="{00000000-0005-0000-0000-0000F0C00000}"/>
    <cellStyle name="Output 9 4 3 3 6" xfId="49395" xr:uid="{00000000-0005-0000-0000-0000F1C00000}"/>
    <cellStyle name="Output 9 4 3 3 7" xfId="49396" xr:uid="{00000000-0005-0000-0000-0000F2C00000}"/>
    <cellStyle name="Output 9 4 3 3 8" xfId="49397" xr:uid="{00000000-0005-0000-0000-0000F3C00000}"/>
    <cellStyle name="Output 9 4 3 3 9" xfId="49398" xr:uid="{00000000-0005-0000-0000-0000F4C00000}"/>
    <cellStyle name="Output 9 4 3 4" xfId="49399" xr:uid="{00000000-0005-0000-0000-0000F5C00000}"/>
    <cellStyle name="Output 9 4 3 4 10" xfId="49400" xr:uid="{00000000-0005-0000-0000-0000F6C00000}"/>
    <cellStyle name="Output 9 4 3 4 11" xfId="49401" xr:uid="{00000000-0005-0000-0000-0000F7C00000}"/>
    <cellStyle name="Output 9 4 3 4 12" xfId="49402" xr:uid="{00000000-0005-0000-0000-0000F8C00000}"/>
    <cellStyle name="Output 9 4 3 4 13" xfId="49403" xr:uid="{00000000-0005-0000-0000-0000F9C00000}"/>
    <cellStyle name="Output 9 4 3 4 14" xfId="49404" xr:uid="{00000000-0005-0000-0000-0000FAC00000}"/>
    <cellStyle name="Output 9 4 3 4 15" xfId="49405" xr:uid="{00000000-0005-0000-0000-0000FBC00000}"/>
    <cellStyle name="Output 9 4 3 4 16" xfId="49406" xr:uid="{00000000-0005-0000-0000-0000FCC00000}"/>
    <cellStyle name="Output 9 4 3 4 2" xfId="49407" xr:uid="{00000000-0005-0000-0000-0000FDC00000}"/>
    <cellStyle name="Output 9 4 3 4 3" xfId="49408" xr:uid="{00000000-0005-0000-0000-0000FEC00000}"/>
    <cellStyle name="Output 9 4 3 4 4" xfId="49409" xr:uid="{00000000-0005-0000-0000-0000FFC00000}"/>
    <cellStyle name="Output 9 4 3 4 5" xfId="49410" xr:uid="{00000000-0005-0000-0000-000000C10000}"/>
    <cellStyle name="Output 9 4 3 4 6" xfId="49411" xr:uid="{00000000-0005-0000-0000-000001C10000}"/>
    <cellStyle name="Output 9 4 3 4 7" xfId="49412" xr:uid="{00000000-0005-0000-0000-000002C10000}"/>
    <cellStyle name="Output 9 4 3 4 8" xfId="49413" xr:uid="{00000000-0005-0000-0000-000003C10000}"/>
    <cellStyle name="Output 9 4 3 4 9" xfId="49414" xr:uid="{00000000-0005-0000-0000-000004C10000}"/>
    <cellStyle name="Output 9 4 3 5" xfId="49415" xr:uid="{00000000-0005-0000-0000-000005C10000}"/>
    <cellStyle name="Output 9 4 3 5 10" xfId="49416" xr:uid="{00000000-0005-0000-0000-000006C10000}"/>
    <cellStyle name="Output 9 4 3 5 11" xfId="49417" xr:uid="{00000000-0005-0000-0000-000007C10000}"/>
    <cellStyle name="Output 9 4 3 5 12" xfId="49418" xr:uid="{00000000-0005-0000-0000-000008C10000}"/>
    <cellStyle name="Output 9 4 3 5 13" xfId="49419" xr:uid="{00000000-0005-0000-0000-000009C10000}"/>
    <cellStyle name="Output 9 4 3 5 14" xfId="49420" xr:uid="{00000000-0005-0000-0000-00000AC10000}"/>
    <cellStyle name="Output 9 4 3 5 15" xfId="49421" xr:uid="{00000000-0005-0000-0000-00000BC10000}"/>
    <cellStyle name="Output 9 4 3 5 2" xfId="49422" xr:uid="{00000000-0005-0000-0000-00000CC10000}"/>
    <cellStyle name="Output 9 4 3 5 3" xfId="49423" xr:uid="{00000000-0005-0000-0000-00000DC10000}"/>
    <cellStyle name="Output 9 4 3 5 4" xfId="49424" xr:uid="{00000000-0005-0000-0000-00000EC10000}"/>
    <cellStyle name="Output 9 4 3 5 5" xfId="49425" xr:uid="{00000000-0005-0000-0000-00000FC10000}"/>
    <cellStyle name="Output 9 4 3 5 6" xfId="49426" xr:uid="{00000000-0005-0000-0000-000010C10000}"/>
    <cellStyle name="Output 9 4 3 5 7" xfId="49427" xr:uid="{00000000-0005-0000-0000-000011C10000}"/>
    <cellStyle name="Output 9 4 3 5 8" xfId="49428" xr:uid="{00000000-0005-0000-0000-000012C10000}"/>
    <cellStyle name="Output 9 4 3 5 9" xfId="49429" xr:uid="{00000000-0005-0000-0000-000013C10000}"/>
    <cellStyle name="Output 9 4 3 6" xfId="49430" xr:uid="{00000000-0005-0000-0000-000014C10000}"/>
    <cellStyle name="Output 9 4 3 7" xfId="49431" xr:uid="{00000000-0005-0000-0000-000015C10000}"/>
    <cellStyle name="Output 9 4 3 8" xfId="49432" xr:uid="{00000000-0005-0000-0000-000016C10000}"/>
    <cellStyle name="Output 9 4 3 9" xfId="49433" xr:uid="{00000000-0005-0000-0000-000017C10000}"/>
    <cellStyle name="Output 9 4 4" xfId="49434" xr:uid="{00000000-0005-0000-0000-000018C10000}"/>
    <cellStyle name="Output 9 4 4 10" xfId="49435" xr:uid="{00000000-0005-0000-0000-000019C10000}"/>
    <cellStyle name="Output 9 4 4 11" xfId="49436" xr:uid="{00000000-0005-0000-0000-00001AC10000}"/>
    <cellStyle name="Output 9 4 4 12" xfId="49437" xr:uid="{00000000-0005-0000-0000-00001BC10000}"/>
    <cellStyle name="Output 9 4 4 13" xfId="49438" xr:uid="{00000000-0005-0000-0000-00001CC10000}"/>
    <cellStyle name="Output 9 4 4 14" xfId="49439" xr:uid="{00000000-0005-0000-0000-00001DC10000}"/>
    <cellStyle name="Output 9 4 4 15" xfId="49440" xr:uid="{00000000-0005-0000-0000-00001EC10000}"/>
    <cellStyle name="Output 9 4 4 16" xfId="49441" xr:uid="{00000000-0005-0000-0000-00001FC10000}"/>
    <cellStyle name="Output 9 4 4 2" xfId="49442" xr:uid="{00000000-0005-0000-0000-000020C10000}"/>
    <cellStyle name="Output 9 4 4 3" xfId="49443" xr:uid="{00000000-0005-0000-0000-000021C10000}"/>
    <cellStyle name="Output 9 4 4 4" xfId="49444" xr:uid="{00000000-0005-0000-0000-000022C10000}"/>
    <cellStyle name="Output 9 4 4 5" xfId="49445" xr:uid="{00000000-0005-0000-0000-000023C10000}"/>
    <cellStyle name="Output 9 4 4 6" xfId="49446" xr:uid="{00000000-0005-0000-0000-000024C10000}"/>
    <cellStyle name="Output 9 4 4 7" xfId="49447" xr:uid="{00000000-0005-0000-0000-000025C10000}"/>
    <cellStyle name="Output 9 4 4 8" xfId="49448" xr:uid="{00000000-0005-0000-0000-000026C10000}"/>
    <cellStyle name="Output 9 4 4 9" xfId="49449" xr:uid="{00000000-0005-0000-0000-000027C10000}"/>
    <cellStyle name="Output 9 4 5" xfId="49450" xr:uid="{00000000-0005-0000-0000-000028C10000}"/>
    <cellStyle name="Output 9 4 5 10" xfId="49451" xr:uid="{00000000-0005-0000-0000-000029C10000}"/>
    <cellStyle name="Output 9 4 5 11" xfId="49452" xr:uid="{00000000-0005-0000-0000-00002AC10000}"/>
    <cellStyle name="Output 9 4 5 12" xfId="49453" xr:uid="{00000000-0005-0000-0000-00002BC10000}"/>
    <cellStyle name="Output 9 4 5 13" xfId="49454" xr:uid="{00000000-0005-0000-0000-00002CC10000}"/>
    <cellStyle name="Output 9 4 5 14" xfId="49455" xr:uid="{00000000-0005-0000-0000-00002DC10000}"/>
    <cellStyle name="Output 9 4 5 15" xfId="49456" xr:uid="{00000000-0005-0000-0000-00002EC10000}"/>
    <cellStyle name="Output 9 4 5 16" xfId="49457" xr:uid="{00000000-0005-0000-0000-00002FC10000}"/>
    <cellStyle name="Output 9 4 5 2" xfId="49458" xr:uid="{00000000-0005-0000-0000-000030C10000}"/>
    <cellStyle name="Output 9 4 5 3" xfId="49459" xr:uid="{00000000-0005-0000-0000-000031C10000}"/>
    <cellStyle name="Output 9 4 5 4" xfId="49460" xr:uid="{00000000-0005-0000-0000-000032C10000}"/>
    <cellStyle name="Output 9 4 5 5" xfId="49461" xr:uid="{00000000-0005-0000-0000-000033C10000}"/>
    <cellStyle name="Output 9 4 5 6" xfId="49462" xr:uid="{00000000-0005-0000-0000-000034C10000}"/>
    <cellStyle name="Output 9 4 5 7" xfId="49463" xr:uid="{00000000-0005-0000-0000-000035C10000}"/>
    <cellStyle name="Output 9 4 5 8" xfId="49464" xr:uid="{00000000-0005-0000-0000-000036C10000}"/>
    <cellStyle name="Output 9 4 5 9" xfId="49465" xr:uid="{00000000-0005-0000-0000-000037C10000}"/>
    <cellStyle name="Output 9 4 6" xfId="49466" xr:uid="{00000000-0005-0000-0000-000038C10000}"/>
    <cellStyle name="Output 9 4 6 10" xfId="49467" xr:uid="{00000000-0005-0000-0000-000039C10000}"/>
    <cellStyle name="Output 9 4 6 11" xfId="49468" xr:uid="{00000000-0005-0000-0000-00003AC10000}"/>
    <cellStyle name="Output 9 4 6 12" xfId="49469" xr:uid="{00000000-0005-0000-0000-00003BC10000}"/>
    <cellStyle name="Output 9 4 6 13" xfId="49470" xr:uid="{00000000-0005-0000-0000-00003CC10000}"/>
    <cellStyle name="Output 9 4 6 14" xfId="49471" xr:uid="{00000000-0005-0000-0000-00003DC10000}"/>
    <cellStyle name="Output 9 4 6 15" xfId="49472" xr:uid="{00000000-0005-0000-0000-00003EC10000}"/>
    <cellStyle name="Output 9 4 6 16" xfId="49473" xr:uid="{00000000-0005-0000-0000-00003FC10000}"/>
    <cellStyle name="Output 9 4 6 2" xfId="49474" xr:uid="{00000000-0005-0000-0000-000040C10000}"/>
    <cellStyle name="Output 9 4 6 3" xfId="49475" xr:uid="{00000000-0005-0000-0000-000041C10000}"/>
    <cellStyle name="Output 9 4 6 4" xfId="49476" xr:uid="{00000000-0005-0000-0000-000042C10000}"/>
    <cellStyle name="Output 9 4 6 5" xfId="49477" xr:uid="{00000000-0005-0000-0000-000043C10000}"/>
    <cellStyle name="Output 9 4 6 6" xfId="49478" xr:uid="{00000000-0005-0000-0000-000044C10000}"/>
    <cellStyle name="Output 9 4 6 7" xfId="49479" xr:uid="{00000000-0005-0000-0000-000045C10000}"/>
    <cellStyle name="Output 9 4 6 8" xfId="49480" xr:uid="{00000000-0005-0000-0000-000046C10000}"/>
    <cellStyle name="Output 9 4 6 9" xfId="49481" xr:uid="{00000000-0005-0000-0000-000047C10000}"/>
    <cellStyle name="Output 9 4 7" xfId="49482" xr:uid="{00000000-0005-0000-0000-000048C10000}"/>
    <cellStyle name="Output 9 4 7 10" xfId="49483" xr:uid="{00000000-0005-0000-0000-000049C10000}"/>
    <cellStyle name="Output 9 4 7 11" xfId="49484" xr:uid="{00000000-0005-0000-0000-00004AC10000}"/>
    <cellStyle name="Output 9 4 7 12" xfId="49485" xr:uid="{00000000-0005-0000-0000-00004BC10000}"/>
    <cellStyle name="Output 9 4 7 13" xfId="49486" xr:uid="{00000000-0005-0000-0000-00004CC10000}"/>
    <cellStyle name="Output 9 4 7 14" xfId="49487" xr:uid="{00000000-0005-0000-0000-00004DC10000}"/>
    <cellStyle name="Output 9 4 7 15" xfId="49488" xr:uid="{00000000-0005-0000-0000-00004EC10000}"/>
    <cellStyle name="Output 9 4 7 2" xfId="49489" xr:uid="{00000000-0005-0000-0000-00004FC10000}"/>
    <cellStyle name="Output 9 4 7 3" xfId="49490" xr:uid="{00000000-0005-0000-0000-000050C10000}"/>
    <cellStyle name="Output 9 4 7 4" xfId="49491" xr:uid="{00000000-0005-0000-0000-000051C10000}"/>
    <cellStyle name="Output 9 4 7 5" xfId="49492" xr:uid="{00000000-0005-0000-0000-000052C10000}"/>
    <cellStyle name="Output 9 4 7 6" xfId="49493" xr:uid="{00000000-0005-0000-0000-000053C10000}"/>
    <cellStyle name="Output 9 4 7 7" xfId="49494" xr:uid="{00000000-0005-0000-0000-000054C10000}"/>
    <cellStyle name="Output 9 4 7 8" xfId="49495" xr:uid="{00000000-0005-0000-0000-000055C10000}"/>
    <cellStyle name="Output 9 4 7 9" xfId="49496" xr:uid="{00000000-0005-0000-0000-000056C10000}"/>
    <cellStyle name="Output 9 4 8" xfId="49497" xr:uid="{00000000-0005-0000-0000-000057C10000}"/>
    <cellStyle name="Output 9 4 9" xfId="49498" xr:uid="{00000000-0005-0000-0000-000058C10000}"/>
    <cellStyle name="Output 9 5" xfId="49499" xr:uid="{00000000-0005-0000-0000-000059C10000}"/>
    <cellStyle name="Output 9 5 10" xfId="49500" xr:uid="{00000000-0005-0000-0000-00005AC10000}"/>
    <cellStyle name="Output 9 5 11" xfId="49501" xr:uid="{00000000-0005-0000-0000-00005BC10000}"/>
    <cellStyle name="Output 9 5 12" xfId="49502" xr:uid="{00000000-0005-0000-0000-00005CC10000}"/>
    <cellStyle name="Output 9 5 13" xfId="49503" xr:uid="{00000000-0005-0000-0000-00005DC10000}"/>
    <cellStyle name="Output 9 5 14" xfId="49504" xr:uid="{00000000-0005-0000-0000-00005EC10000}"/>
    <cellStyle name="Output 9 5 15" xfId="49505" xr:uid="{00000000-0005-0000-0000-00005FC10000}"/>
    <cellStyle name="Output 9 5 16" xfId="49506" xr:uid="{00000000-0005-0000-0000-000060C10000}"/>
    <cellStyle name="Output 9 5 17" xfId="49507" xr:uid="{00000000-0005-0000-0000-000061C10000}"/>
    <cellStyle name="Output 9 5 18" xfId="49508" xr:uid="{00000000-0005-0000-0000-000062C10000}"/>
    <cellStyle name="Output 9 5 19" xfId="49509" xr:uid="{00000000-0005-0000-0000-000063C10000}"/>
    <cellStyle name="Output 9 5 2" xfId="49510" xr:uid="{00000000-0005-0000-0000-000064C10000}"/>
    <cellStyle name="Output 9 5 2 10" xfId="49511" xr:uid="{00000000-0005-0000-0000-000065C10000}"/>
    <cellStyle name="Output 9 5 2 11" xfId="49512" xr:uid="{00000000-0005-0000-0000-000066C10000}"/>
    <cellStyle name="Output 9 5 2 12" xfId="49513" xr:uid="{00000000-0005-0000-0000-000067C10000}"/>
    <cellStyle name="Output 9 5 2 13" xfId="49514" xr:uid="{00000000-0005-0000-0000-000068C10000}"/>
    <cellStyle name="Output 9 5 2 14" xfId="49515" xr:uid="{00000000-0005-0000-0000-000069C10000}"/>
    <cellStyle name="Output 9 5 2 15" xfId="49516" xr:uid="{00000000-0005-0000-0000-00006AC10000}"/>
    <cellStyle name="Output 9 5 2 16" xfId="49517" xr:uid="{00000000-0005-0000-0000-00006BC10000}"/>
    <cellStyle name="Output 9 5 2 2" xfId="49518" xr:uid="{00000000-0005-0000-0000-00006CC10000}"/>
    <cellStyle name="Output 9 5 2 3" xfId="49519" xr:uid="{00000000-0005-0000-0000-00006DC10000}"/>
    <cellStyle name="Output 9 5 2 4" xfId="49520" xr:uid="{00000000-0005-0000-0000-00006EC10000}"/>
    <cellStyle name="Output 9 5 2 5" xfId="49521" xr:uid="{00000000-0005-0000-0000-00006FC10000}"/>
    <cellStyle name="Output 9 5 2 6" xfId="49522" xr:uid="{00000000-0005-0000-0000-000070C10000}"/>
    <cellStyle name="Output 9 5 2 7" xfId="49523" xr:uid="{00000000-0005-0000-0000-000071C10000}"/>
    <cellStyle name="Output 9 5 2 8" xfId="49524" xr:uid="{00000000-0005-0000-0000-000072C10000}"/>
    <cellStyle name="Output 9 5 2 9" xfId="49525" xr:uid="{00000000-0005-0000-0000-000073C10000}"/>
    <cellStyle name="Output 9 5 20" xfId="49526" xr:uid="{00000000-0005-0000-0000-000074C10000}"/>
    <cellStyle name="Output 9 5 21" xfId="49527" xr:uid="{00000000-0005-0000-0000-000075C10000}"/>
    <cellStyle name="Output 9 5 3" xfId="49528" xr:uid="{00000000-0005-0000-0000-000076C10000}"/>
    <cellStyle name="Output 9 5 3 10" xfId="49529" xr:uid="{00000000-0005-0000-0000-000077C10000}"/>
    <cellStyle name="Output 9 5 3 11" xfId="49530" xr:uid="{00000000-0005-0000-0000-000078C10000}"/>
    <cellStyle name="Output 9 5 3 12" xfId="49531" xr:uid="{00000000-0005-0000-0000-000079C10000}"/>
    <cellStyle name="Output 9 5 3 13" xfId="49532" xr:uid="{00000000-0005-0000-0000-00007AC10000}"/>
    <cellStyle name="Output 9 5 3 14" xfId="49533" xr:uid="{00000000-0005-0000-0000-00007BC10000}"/>
    <cellStyle name="Output 9 5 3 15" xfId="49534" xr:uid="{00000000-0005-0000-0000-00007CC10000}"/>
    <cellStyle name="Output 9 5 3 16" xfId="49535" xr:uid="{00000000-0005-0000-0000-00007DC10000}"/>
    <cellStyle name="Output 9 5 3 2" xfId="49536" xr:uid="{00000000-0005-0000-0000-00007EC10000}"/>
    <cellStyle name="Output 9 5 3 3" xfId="49537" xr:uid="{00000000-0005-0000-0000-00007FC10000}"/>
    <cellStyle name="Output 9 5 3 4" xfId="49538" xr:uid="{00000000-0005-0000-0000-000080C10000}"/>
    <cellStyle name="Output 9 5 3 5" xfId="49539" xr:uid="{00000000-0005-0000-0000-000081C10000}"/>
    <cellStyle name="Output 9 5 3 6" xfId="49540" xr:uid="{00000000-0005-0000-0000-000082C10000}"/>
    <cellStyle name="Output 9 5 3 7" xfId="49541" xr:uid="{00000000-0005-0000-0000-000083C10000}"/>
    <cellStyle name="Output 9 5 3 8" xfId="49542" xr:uid="{00000000-0005-0000-0000-000084C10000}"/>
    <cellStyle name="Output 9 5 3 9" xfId="49543" xr:uid="{00000000-0005-0000-0000-000085C10000}"/>
    <cellStyle name="Output 9 5 4" xfId="49544" xr:uid="{00000000-0005-0000-0000-000086C10000}"/>
    <cellStyle name="Output 9 5 4 10" xfId="49545" xr:uid="{00000000-0005-0000-0000-000087C10000}"/>
    <cellStyle name="Output 9 5 4 11" xfId="49546" xr:uid="{00000000-0005-0000-0000-000088C10000}"/>
    <cellStyle name="Output 9 5 4 12" xfId="49547" xr:uid="{00000000-0005-0000-0000-000089C10000}"/>
    <cellStyle name="Output 9 5 4 13" xfId="49548" xr:uid="{00000000-0005-0000-0000-00008AC10000}"/>
    <cellStyle name="Output 9 5 4 14" xfId="49549" xr:uid="{00000000-0005-0000-0000-00008BC10000}"/>
    <cellStyle name="Output 9 5 4 15" xfId="49550" xr:uid="{00000000-0005-0000-0000-00008CC10000}"/>
    <cellStyle name="Output 9 5 4 16" xfId="49551" xr:uid="{00000000-0005-0000-0000-00008DC10000}"/>
    <cellStyle name="Output 9 5 4 2" xfId="49552" xr:uid="{00000000-0005-0000-0000-00008EC10000}"/>
    <cellStyle name="Output 9 5 4 3" xfId="49553" xr:uid="{00000000-0005-0000-0000-00008FC10000}"/>
    <cellStyle name="Output 9 5 4 4" xfId="49554" xr:uid="{00000000-0005-0000-0000-000090C10000}"/>
    <cellStyle name="Output 9 5 4 5" xfId="49555" xr:uid="{00000000-0005-0000-0000-000091C10000}"/>
    <cellStyle name="Output 9 5 4 6" xfId="49556" xr:uid="{00000000-0005-0000-0000-000092C10000}"/>
    <cellStyle name="Output 9 5 4 7" xfId="49557" xr:uid="{00000000-0005-0000-0000-000093C10000}"/>
    <cellStyle name="Output 9 5 4 8" xfId="49558" xr:uid="{00000000-0005-0000-0000-000094C10000}"/>
    <cellStyle name="Output 9 5 4 9" xfId="49559" xr:uid="{00000000-0005-0000-0000-000095C10000}"/>
    <cellStyle name="Output 9 5 5" xfId="49560" xr:uid="{00000000-0005-0000-0000-000096C10000}"/>
    <cellStyle name="Output 9 5 5 10" xfId="49561" xr:uid="{00000000-0005-0000-0000-000097C10000}"/>
    <cellStyle name="Output 9 5 5 11" xfId="49562" xr:uid="{00000000-0005-0000-0000-000098C10000}"/>
    <cellStyle name="Output 9 5 5 12" xfId="49563" xr:uid="{00000000-0005-0000-0000-000099C10000}"/>
    <cellStyle name="Output 9 5 5 13" xfId="49564" xr:uid="{00000000-0005-0000-0000-00009AC10000}"/>
    <cellStyle name="Output 9 5 5 14" xfId="49565" xr:uid="{00000000-0005-0000-0000-00009BC10000}"/>
    <cellStyle name="Output 9 5 5 15" xfId="49566" xr:uid="{00000000-0005-0000-0000-00009CC10000}"/>
    <cellStyle name="Output 9 5 5 2" xfId="49567" xr:uid="{00000000-0005-0000-0000-00009DC10000}"/>
    <cellStyle name="Output 9 5 5 3" xfId="49568" xr:uid="{00000000-0005-0000-0000-00009EC10000}"/>
    <cellStyle name="Output 9 5 5 4" xfId="49569" xr:uid="{00000000-0005-0000-0000-00009FC10000}"/>
    <cellStyle name="Output 9 5 5 5" xfId="49570" xr:uid="{00000000-0005-0000-0000-0000A0C10000}"/>
    <cellStyle name="Output 9 5 5 6" xfId="49571" xr:uid="{00000000-0005-0000-0000-0000A1C10000}"/>
    <cellStyle name="Output 9 5 5 7" xfId="49572" xr:uid="{00000000-0005-0000-0000-0000A2C10000}"/>
    <cellStyle name="Output 9 5 5 8" xfId="49573" xr:uid="{00000000-0005-0000-0000-0000A3C10000}"/>
    <cellStyle name="Output 9 5 5 9" xfId="49574" xr:uid="{00000000-0005-0000-0000-0000A4C10000}"/>
    <cellStyle name="Output 9 5 6" xfId="49575" xr:uid="{00000000-0005-0000-0000-0000A5C10000}"/>
    <cellStyle name="Output 9 5 7" xfId="49576" xr:uid="{00000000-0005-0000-0000-0000A6C10000}"/>
    <cellStyle name="Output 9 5 8" xfId="49577" xr:uid="{00000000-0005-0000-0000-0000A7C10000}"/>
    <cellStyle name="Output 9 5 9" xfId="49578" xr:uid="{00000000-0005-0000-0000-0000A8C10000}"/>
    <cellStyle name="Output 9 6" xfId="49579" xr:uid="{00000000-0005-0000-0000-0000A9C10000}"/>
    <cellStyle name="Output 9 6 10" xfId="49580" xr:uid="{00000000-0005-0000-0000-0000AAC10000}"/>
    <cellStyle name="Output 9 6 11" xfId="49581" xr:uid="{00000000-0005-0000-0000-0000ABC10000}"/>
    <cellStyle name="Output 9 6 12" xfId="49582" xr:uid="{00000000-0005-0000-0000-0000ACC10000}"/>
    <cellStyle name="Output 9 6 13" xfId="49583" xr:uid="{00000000-0005-0000-0000-0000ADC10000}"/>
    <cellStyle name="Output 9 6 14" xfId="49584" xr:uid="{00000000-0005-0000-0000-0000AEC10000}"/>
    <cellStyle name="Output 9 6 15" xfId="49585" xr:uid="{00000000-0005-0000-0000-0000AFC10000}"/>
    <cellStyle name="Output 9 6 16" xfId="49586" xr:uid="{00000000-0005-0000-0000-0000B0C10000}"/>
    <cellStyle name="Output 9 6 17" xfId="49587" xr:uid="{00000000-0005-0000-0000-0000B1C10000}"/>
    <cellStyle name="Output 9 6 18" xfId="49588" xr:uid="{00000000-0005-0000-0000-0000B2C10000}"/>
    <cellStyle name="Output 9 6 19" xfId="49589" xr:uid="{00000000-0005-0000-0000-0000B3C10000}"/>
    <cellStyle name="Output 9 6 2" xfId="49590" xr:uid="{00000000-0005-0000-0000-0000B4C10000}"/>
    <cellStyle name="Output 9 6 2 10" xfId="49591" xr:uid="{00000000-0005-0000-0000-0000B5C10000}"/>
    <cellStyle name="Output 9 6 2 11" xfId="49592" xr:uid="{00000000-0005-0000-0000-0000B6C10000}"/>
    <cellStyle name="Output 9 6 2 12" xfId="49593" xr:uid="{00000000-0005-0000-0000-0000B7C10000}"/>
    <cellStyle name="Output 9 6 2 13" xfId="49594" xr:uid="{00000000-0005-0000-0000-0000B8C10000}"/>
    <cellStyle name="Output 9 6 2 14" xfId="49595" xr:uid="{00000000-0005-0000-0000-0000B9C10000}"/>
    <cellStyle name="Output 9 6 2 15" xfId="49596" xr:uid="{00000000-0005-0000-0000-0000BAC10000}"/>
    <cellStyle name="Output 9 6 2 16" xfId="49597" xr:uid="{00000000-0005-0000-0000-0000BBC10000}"/>
    <cellStyle name="Output 9 6 2 2" xfId="49598" xr:uid="{00000000-0005-0000-0000-0000BCC10000}"/>
    <cellStyle name="Output 9 6 2 3" xfId="49599" xr:uid="{00000000-0005-0000-0000-0000BDC10000}"/>
    <cellStyle name="Output 9 6 2 4" xfId="49600" xr:uid="{00000000-0005-0000-0000-0000BEC10000}"/>
    <cellStyle name="Output 9 6 2 5" xfId="49601" xr:uid="{00000000-0005-0000-0000-0000BFC10000}"/>
    <cellStyle name="Output 9 6 2 6" xfId="49602" xr:uid="{00000000-0005-0000-0000-0000C0C10000}"/>
    <cellStyle name="Output 9 6 2 7" xfId="49603" xr:uid="{00000000-0005-0000-0000-0000C1C10000}"/>
    <cellStyle name="Output 9 6 2 8" xfId="49604" xr:uid="{00000000-0005-0000-0000-0000C2C10000}"/>
    <cellStyle name="Output 9 6 2 9" xfId="49605" xr:uid="{00000000-0005-0000-0000-0000C3C10000}"/>
    <cellStyle name="Output 9 6 20" xfId="49606" xr:uid="{00000000-0005-0000-0000-0000C4C10000}"/>
    <cellStyle name="Output 9 6 21" xfId="49607" xr:uid="{00000000-0005-0000-0000-0000C5C10000}"/>
    <cellStyle name="Output 9 6 3" xfId="49608" xr:uid="{00000000-0005-0000-0000-0000C6C10000}"/>
    <cellStyle name="Output 9 6 3 10" xfId="49609" xr:uid="{00000000-0005-0000-0000-0000C7C10000}"/>
    <cellStyle name="Output 9 6 3 11" xfId="49610" xr:uid="{00000000-0005-0000-0000-0000C8C10000}"/>
    <cellStyle name="Output 9 6 3 12" xfId="49611" xr:uid="{00000000-0005-0000-0000-0000C9C10000}"/>
    <cellStyle name="Output 9 6 3 13" xfId="49612" xr:uid="{00000000-0005-0000-0000-0000CAC10000}"/>
    <cellStyle name="Output 9 6 3 14" xfId="49613" xr:uid="{00000000-0005-0000-0000-0000CBC10000}"/>
    <cellStyle name="Output 9 6 3 15" xfId="49614" xr:uid="{00000000-0005-0000-0000-0000CCC10000}"/>
    <cellStyle name="Output 9 6 3 16" xfId="49615" xr:uid="{00000000-0005-0000-0000-0000CDC10000}"/>
    <cellStyle name="Output 9 6 3 2" xfId="49616" xr:uid="{00000000-0005-0000-0000-0000CEC10000}"/>
    <cellStyle name="Output 9 6 3 3" xfId="49617" xr:uid="{00000000-0005-0000-0000-0000CFC10000}"/>
    <cellStyle name="Output 9 6 3 4" xfId="49618" xr:uid="{00000000-0005-0000-0000-0000D0C10000}"/>
    <cellStyle name="Output 9 6 3 5" xfId="49619" xr:uid="{00000000-0005-0000-0000-0000D1C10000}"/>
    <cellStyle name="Output 9 6 3 6" xfId="49620" xr:uid="{00000000-0005-0000-0000-0000D2C10000}"/>
    <cellStyle name="Output 9 6 3 7" xfId="49621" xr:uid="{00000000-0005-0000-0000-0000D3C10000}"/>
    <cellStyle name="Output 9 6 3 8" xfId="49622" xr:uid="{00000000-0005-0000-0000-0000D4C10000}"/>
    <cellStyle name="Output 9 6 3 9" xfId="49623" xr:uid="{00000000-0005-0000-0000-0000D5C10000}"/>
    <cellStyle name="Output 9 6 4" xfId="49624" xr:uid="{00000000-0005-0000-0000-0000D6C10000}"/>
    <cellStyle name="Output 9 6 4 10" xfId="49625" xr:uid="{00000000-0005-0000-0000-0000D7C10000}"/>
    <cellStyle name="Output 9 6 4 11" xfId="49626" xr:uid="{00000000-0005-0000-0000-0000D8C10000}"/>
    <cellStyle name="Output 9 6 4 12" xfId="49627" xr:uid="{00000000-0005-0000-0000-0000D9C10000}"/>
    <cellStyle name="Output 9 6 4 13" xfId="49628" xr:uid="{00000000-0005-0000-0000-0000DAC10000}"/>
    <cellStyle name="Output 9 6 4 14" xfId="49629" xr:uid="{00000000-0005-0000-0000-0000DBC10000}"/>
    <cellStyle name="Output 9 6 4 15" xfId="49630" xr:uid="{00000000-0005-0000-0000-0000DCC10000}"/>
    <cellStyle name="Output 9 6 4 16" xfId="49631" xr:uid="{00000000-0005-0000-0000-0000DDC10000}"/>
    <cellStyle name="Output 9 6 4 2" xfId="49632" xr:uid="{00000000-0005-0000-0000-0000DEC10000}"/>
    <cellStyle name="Output 9 6 4 3" xfId="49633" xr:uid="{00000000-0005-0000-0000-0000DFC10000}"/>
    <cellStyle name="Output 9 6 4 4" xfId="49634" xr:uid="{00000000-0005-0000-0000-0000E0C10000}"/>
    <cellStyle name="Output 9 6 4 5" xfId="49635" xr:uid="{00000000-0005-0000-0000-0000E1C10000}"/>
    <cellStyle name="Output 9 6 4 6" xfId="49636" xr:uid="{00000000-0005-0000-0000-0000E2C10000}"/>
    <cellStyle name="Output 9 6 4 7" xfId="49637" xr:uid="{00000000-0005-0000-0000-0000E3C10000}"/>
    <cellStyle name="Output 9 6 4 8" xfId="49638" xr:uid="{00000000-0005-0000-0000-0000E4C10000}"/>
    <cellStyle name="Output 9 6 4 9" xfId="49639" xr:uid="{00000000-0005-0000-0000-0000E5C10000}"/>
    <cellStyle name="Output 9 6 5" xfId="49640" xr:uid="{00000000-0005-0000-0000-0000E6C10000}"/>
    <cellStyle name="Output 9 6 5 10" xfId="49641" xr:uid="{00000000-0005-0000-0000-0000E7C10000}"/>
    <cellStyle name="Output 9 6 5 11" xfId="49642" xr:uid="{00000000-0005-0000-0000-0000E8C10000}"/>
    <cellStyle name="Output 9 6 5 12" xfId="49643" xr:uid="{00000000-0005-0000-0000-0000E9C10000}"/>
    <cellStyle name="Output 9 6 5 13" xfId="49644" xr:uid="{00000000-0005-0000-0000-0000EAC10000}"/>
    <cellStyle name="Output 9 6 5 14" xfId="49645" xr:uid="{00000000-0005-0000-0000-0000EBC10000}"/>
    <cellStyle name="Output 9 6 5 15" xfId="49646" xr:uid="{00000000-0005-0000-0000-0000ECC10000}"/>
    <cellStyle name="Output 9 6 5 2" xfId="49647" xr:uid="{00000000-0005-0000-0000-0000EDC10000}"/>
    <cellStyle name="Output 9 6 5 3" xfId="49648" xr:uid="{00000000-0005-0000-0000-0000EEC10000}"/>
    <cellStyle name="Output 9 6 5 4" xfId="49649" xr:uid="{00000000-0005-0000-0000-0000EFC10000}"/>
    <cellStyle name="Output 9 6 5 5" xfId="49650" xr:uid="{00000000-0005-0000-0000-0000F0C10000}"/>
    <cellStyle name="Output 9 6 5 6" xfId="49651" xr:uid="{00000000-0005-0000-0000-0000F1C10000}"/>
    <cellStyle name="Output 9 6 5 7" xfId="49652" xr:uid="{00000000-0005-0000-0000-0000F2C10000}"/>
    <cellStyle name="Output 9 6 5 8" xfId="49653" xr:uid="{00000000-0005-0000-0000-0000F3C10000}"/>
    <cellStyle name="Output 9 6 5 9" xfId="49654" xr:uid="{00000000-0005-0000-0000-0000F4C10000}"/>
    <cellStyle name="Output 9 6 6" xfId="49655" xr:uid="{00000000-0005-0000-0000-0000F5C10000}"/>
    <cellStyle name="Output 9 6 7" xfId="49656" xr:uid="{00000000-0005-0000-0000-0000F6C10000}"/>
    <cellStyle name="Output 9 6 8" xfId="49657" xr:uid="{00000000-0005-0000-0000-0000F7C10000}"/>
    <cellStyle name="Output 9 6 9" xfId="49658" xr:uid="{00000000-0005-0000-0000-0000F8C10000}"/>
    <cellStyle name="Output 9 7" xfId="49659" xr:uid="{00000000-0005-0000-0000-0000F9C10000}"/>
    <cellStyle name="Output 9 7 10" xfId="49660" xr:uid="{00000000-0005-0000-0000-0000FAC10000}"/>
    <cellStyle name="Output 9 7 11" xfId="49661" xr:uid="{00000000-0005-0000-0000-0000FBC10000}"/>
    <cellStyle name="Output 9 7 12" xfId="49662" xr:uid="{00000000-0005-0000-0000-0000FCC10000}"/>
    <cellStyle name="Output 9 7 13" xfId="49663" xr:uid="{00000000-0005-0000-0000-0000FDC10000}"/>
    <cellStyle name="Output 9 7 14" xfId="49664" xr:uid="{00000000-0005-0000-0000-0000FEC10000}"/>
    <cellStyle name="Output 9 7 15" xfId="49665" xr:uid="{00000000-0005-0000-0000-0000FFC10000}"/>
    <cellStyle name="Output 9 7 16" xfId="49666" xr:uid="{00000000-0005-0000-0000-000000C20000}"/>
    <cellStyle name="Output 9 7 2" xfId="49667" xr:uid="{00000000-0005-0000-0000-000001C20000}"/>
    <cellStyle name="Output 9 7 3" xfId="49668" xr:uid="{00000000-0005-0000-0000-000002C20000}"/>
    <cellStyle name="Output 9 7 4" xfId="49669" xr:uid="{00000000-0005-0000-0000-000003C20000}"/>
    <cellStyle name="Output 9 7 5" xfId="49670" xr:uid="{00000000-0005-0000-0000-000004C20000}"/>
    <cellStyle name="Output 9 7 6" xfId="49671" xr:uid="{00000000-0005-0000-0000-000005C20000}"/>
    <cellStyle name="Output 9 7 7" xfId="49672" xr:uid="{00000000-0005-0000-0000-000006C20000}"/>
    <cellStyle name="Output 9 7 8" xfId="49673" xr:uid="{00000000-0005-0000-0000-000007C20000}"/>
    <cellStyle name="Output 9 7 9" xfId="49674" xr:uid="{00000000-0005-0000-0000-000008C20000}"/>
    <cellStyle name="Output 9 8" xfId="49675" xr:uid="{00000000-0005-0000-0000-000009C20000}"/>
    <cellStyle name="Output 9 8 10" xfId="49676" xr:uid="{00000000-0005-0000-0000-00000AC20000}"/>
    <cellStyle name="Output 9 8 11" xfId="49677" xr:uid="{00000000-0005-0000-0000-00000BC20000}"/>
    <cellStyle name="Output 9 8 12" xfId="49678" xr:uid="{00000000-0005-0000-0000-00000CC20000}"/>
    <cellStyle name="Output 9 8 13" xfId="49679" xr:uid="{00000000-0005-0000-0000-00000DC20000}"/>
    <cellStyle name="Output 9 8 14" xfId="49680" xr:uid="{00000000-0005-0000-0000-00000EC20000}"/>
    <cellStyle name="Output 9 8 15" xfId="49681" xr:uid="{00000000-0005-0000-0000-00000FC20000}"/>
    <cellStyle name="Output 9 8 16" xfId="49682" xr:uid="{00000000-0005-0000-0000-000010C20000}"/>
    <cellStyle name="Output 9 8 2" xfId="49683" xr:uid="{00000000-0005-0000-0000-000011C20000}"/>
    <cellStyle name="Output 9 8 3" xfId="49684" xr:uid="{00000000-0005-0000-0000-000012C20000}"/>
    <cellStyle name="Output 9 8 4" xfId="49685" xr:uid="{00000000-0005-0000-0000-000013C20000}"/>
    <cellStyle name="Output 9 8 5" xfId="49686" xr:uid="{00000000-0005-0000-0000-000014C20000}"/>
    <cellStyle name="Output 9 8 6" xfId="49687" xr:uid="{00000000-0005-0000-0000-000015C20000}"/>
    <cellStyle name="Output 9 8 7" xfId="49688" xr:uid="{00000000-0005-0000-0000-000016C20000}"/>
    <cellStyle name="Output 9 8 8" xfId="49689" xr:uid="{00000000-0005-0000-0000-000017C20000}"/>
    <cellStyle name="Output 9 8 9" xfId="49690" xr:uid="{00000000-0005-0000-0000-000018C20000}"/>
    <cellStyle name="Output 9 9" xfId="49691" xr:uid="{00000000-0005-0000-0000-000019C20000}"/>
    <cellStyle name="Output 9 9 10" xfId="49692" xr:uid="{00000000-0005-0000-0000-00001AC20000}"/>
    <cellStyle name="Output 9 9 11" xfId="49693" xr:uid="{00000000-0005-0000-0000-00001BC20000}"/>
    <cellStyle name="Output 9 9 12" xfId="49694" xr:uid="{00000000-0005-0000-0000-00001CC20000}"/>
    <cellStyle name="Output 9 9 13" xfId="49695" xr:uid="{00000000-0005-0000-0000-00001DC20000}"/>
    <cellStyle name="Output 9 9 14" xfId="49696" xr:uid="{00000000-0005-0000-0000-00001EC20000}"/>
    <cellStyle name="Output 9 9 15" xfId="49697" xr:uid="{00000000-0005-0000-0000-00001FC20000}"/>
    <cellStyle name="Output 9 9 16" xfId="49698" xr:uid="{00000000-0005-0000-0000-000020C20000}"/>
    <cellStyle name="Output 9 9 2" xfId="49699" xr:uid="{00000000-0005-0000-0000-000021C20000}"/>
    <cellStyle name="Output 9 9 3" xfId="49700" xr:uid="{00000000-0005-0000-0000-000022C20000}"/>
    <cellStyle name="Output 9 9 4" xfId="49701" xr:uid="{00000000-0005-0000-0000-000023C20000}"/>
    <cellStyle name="Output 9 9 5" xfId="49702" xr:uid="{00000000-0005-0000-0000-000024C20000}"/>
    <cellStyle name="Output 9 9 6" xfId="49703" xr:uid="{00000000-0005-0000-0000-000025C20000}"/>
    <cellStyle name="Output 9 9 7" xfId="49704" xr:uid="{00000000-0005-0000-0000-000026C20000}"/>
    <cellStyle name="Output 9 9 8" xfId="49705" xr:uid="{00000000-0005-0000-0000-000027C20000}"/>
    <cellStyle name="Output 9 9 9" xfId="49706" xr:uid="{00000000-0005-0000-0000-000028C20000}"/>
    <cellStyle name="Percent 2" xfId="49707" xr:uid="{00000000-0005-0000-0000-000029C20000}"/>
    <cellStyle name="Percent 2 2" xfId="49708" xr:uid="{00000000-0005-0000-0000-00002AC20000}"/>
    <cellStyle name="Percent 3" xfId="49709" xr:uid="{00000000-0005-0000-0000-00002BC20000}"/>
    <cellStyle name="Result" xfId="49710" xr:uid="{00000000-0005-0000-0000-00002CC20000}"/>
    <cellStyle name="Result2" xfId="49711" xr:uid="{00000000-0005-0000-0000-00002DC20000}"/>
    <cellStyle name="Subtopic title" xfId="49712" xr:uid="{00000000-0005-0000-0000-00002EC20000}"/>
    <cellStyle name="Subtopic title 2" xfId="7" xr:uid="{00000000-0005-0000-0000-00002FC20000}"/>
    <cellStyle name="Subtopic title 2 2" xfId="49713" xr:uid="{00000000-0005-0000-0000-000030C20000}"/>
    <cellStyle name="Subtopic title 2 3" xfId="49714" xr:uid="{00000000-0005-0000-0000-000031C20000}"/>
    <cellStyle name="Subtopic title 3" xfId="49715" xr:uid="{00000000-0005-0000-0000-000032C20000}"/>
    <cellStyle name="Subtopic title 4" xfId="49716" xr:uid="{00000000-0005-0000-0000-000033C20000}"/>
    <cellStyle name="Subtopic title 5" xfId="49717" xr:uid="{00000000-0005-0000-0000-000034C20000}"/>
    <cellStyle name="Subtopic title 5 2" xfId="49718" xr:uid="{00000000-0005-0000-0000-000035C20000}"/>
    <cellStyle name="Topic title" xfId="4" xr:uid="{00000000-0005-0000-0000-000036C20000}"/>
    <cellStyle name="Topic title 2" xfId="49719" xr:uid="{00000000-0005-0000-0000-000037C20000}"/>
    <cellStyle name="Topic title 2 2" xfId="49720" xr:uid="{00000000-0005-0000-0000-000038C20000}"/>
    <cellStyle name="Topic title 2 3" xfId="49721" xr:uid="{00000000-0005-0000-0000-000039C20000}"/>
    <cellStyle name="Topic title 3" xfId="1" xr:uid="{00000000-0005-0000-0000-00003AC20000}"/>
    <cellStyle name="Topic title 3 2" xfId="49722" xr:uid="{00000000-0005-0000-0000-00003BC20000}"/>
    <cellStyle name="Topic title 4" xfId="49723" xr:uid="{00000000-0005-0000-0000-00003CC20000}"/>
    <cellStyle name="Topic title 4 2" xfId="49724" xr:uid="{00000000-0005-0000-0000-00003DC20000}"/>
    <cellStyle name="Topic title 5" xfId="49725" xr:uid="{00000000-0005-0000-0000-00003EC20000}"/>
    <cellStyle name="Total 10" xfId="49726" xr:uid="{00000000-0005-0000-0000-00003FC20000}"/>
    <cellStyle name="Total 10 10" xfId="49727" xr:uid="{00000000-0005-0000-0000-000040C20000}"/>
    <cellStyle name="Total 10 10 10" xfId="49728" xr:uid="{00000000-0005-0000-0000-000041C20000}"/>
    <cellStyle name="Total 10 10 11" xfId="49729" xr:uid="{00000000-0005-0000-0000-000042C20000}"/>
    <cellStyle name="Total 10 10 12" xfId="49730" xr:uid="{00000000-0005-0000-0000-000043C20000}"/>
    <cellStyle name="Total 10 10 13" xfId="49731" xr:uid="{00000000-0005-0000-0000-000044C20000}"/>
    <cellStyle name="Total 10 10 2" xfId="49732" xr:uid="{00000000-0005-0000-0000-000045C20000}"/>
    <cellStyle name="Total 10 10 3" xfId="49733" xr:uid="{00000000-0005-0000-0000-000046C20000}"/>
    <cellStyle name="Total 10 10 4" xfId="49734" xr:uid="{00000000-0005-0000-0000-000047C20000}"/>
    <cellStyle name="Total 10 10 5" xfId="49735" xr:uid="{00000000-0005-0000-0000-000048C20000}"/>
    <cellStyle name="Total 10 10 6" xfId="49736" xr:uid="{00000000-0005-0000-0000-000049C20000}"/>
    <cellStyle name="Total 10 10 7" xfId="49737" xr:uid="{00000000-0005-0000-0000-00004AC20000}"/>
    <cellStyle name="Total 10 10 8" xfId="49738" xr:uid="{00000000-0005-0000-0000-00004BC20000}"/>
    <cellStyle name="Total 10 10 9" xfId="49739" xr:uid="{00000000-0005-0000-0000-00004CC20000}"/>
    <cellStyle name="Total 10 11" xfId="49740" xr:uid="{00000000-0005-0000-0000-00004DC20000}"/>
    <cellStyle name="Total 10 12" xfId="49741" xr:uid="{00000000-0005-0000-0000-00004EC20000}"/>
    <cellStyle name="Total 10 13" xfId="49742" xr:uid="{00000000-0005-0000-0000-00004FC20000}"/>
    <cellStyle name="Total 10 14" xfId="49743" xr:uid="{00000000-0005-0000-0000-000050C20000}"/>
    <cellStyle name="Total 10 15" xfId="49744" xr:uid="{00000000-0005-0000-0000-000051C20000}"/>
    <cellStyle name="Total 10 16" xfId="49745" xr:uid="{00000000-0005-0000-0000-000052C20000}"/>
    <cellStyle name="Total 10 17" xfId="49746" xr:uid="{00000000-0005-0000-0000-000053C20000}"/>
    <cellStyle name="Total 10 18" xfId="49747" xr:uid="{00000000-0005-0000-0000-000054C20000}"/>
    <cellStyle name="Total 10 19" xfId="49748" xr:uid="{00000000-0005-0000-0000-000055C20000}"/>
    <cellStyle name="Total 10 2" xfId="49749" xr:uid="{00000000-0005-0000-0000-000056C20000}"/>
    <cellStyle name="Total 10 2 10" xfId="49750" xr:uid="{00000000-0005-0000-0000-000057C20000}"/>
    <cellStyle name="Total 10 2 10 10" xfId="49751" xr:uid="{00000000-0005-0000-0000-000058C20000}"/>
    <cellStyle name="Total 10 2 10 11" xfId="49752" xr:uid="{00000000-0005-0000-0000-000059C20000}"/>
    <cellStyle name="Total 10 2 10 12" xfId="49753" xr:uid="{00000000-0005-0000-0000-00005AC20000}"/>
    <cellStyle name="Total 10 2 10 13" xfId="49754" xr:uid="{00000000-0005-0000-0000-00005BC20000}"/>
    <cellStyle name="Total 10 2 10 2" xfId="49755" xr:uid="{00000000-0005-0000-0000-00005CC20000}"/>
    <cellStyle name="Total 10 2 10 3" xfId="49756" xr:uid="{00000000-0005-0000-0000-00005DC20000}"/>
    <cellStyle name="Total 10 2 10 4" xfId="49757" xr:uid="{00000000-0005-0000-0000-00005EC20000}"/>
    <cellStyle name="Total 10 2 10 5" xfId="49758" xr:uid="{00000000-0005-0000-0000-00005FC20000}"/>
    <cellStyle name="Total 10 2 10 6" xfId="49759" xr:uid="{00000000-0005-0000-0000-000060C20000}"/>
    <cellStyle name="Total 10 2 10 7" xfId="49760" xr:uid="{00000000-0005-0000-0000-000061C20000}"/>
    <cellStyle name="Total 10 2 10 8" xfId="49761" xr:uid="{00000000-0005-0000-0000-000062C20000}"/>
    <cellStyle name="Total 10 2 10 9" xfId="49762" xr:uid="{00000000-0005-0000-0000-000063C20000}"/>
    <cellStyle name="Total 10 2 11" xfId="49763" xr:uid="{00000000-0005-0000-0000-000064C20000}"/>
    <cellStyle name="Total 10 2 12" xfId="49764" xr:uid="{00000000-0005-0000-0000-000065C20000}"/>
    <cellStyle name="Total 10 2 13" xfId="49765" xr:uid="{00000000-0005-0000-0000-000066C20000}"/>
    <cellStyle name="Total 10 2 14" xfId="49766" xr:uid="{00000000-0005-0000-0000-000067C20000}"/>
    <cellStyle name="Total 10 2 15" xfId="49767" xr:uid="{00000000-0005-0000-0000-000068C20000}"/>
    <cellStyle name="Total 10 2 16" xfId="49768" xr:uid="{00000000-0005-0000-0000-000069C20000}"/>
    <cellStyle name="Total 10 2 17" xfId="49769" xr:uid="{00000000-0005-0000-0000-00006AC20000}"/>
    <cellStyle name="Total 10 2 18" xfId="49770" xr:uid="{00000000-0005-0000-0000-00006BC20000}"/>
    <cellStyle name="Total 10 2 19" xfId="49771" xr:uid="{00000000-0005-0000-0000-00006CC20000}"/>
    <cellStyle name="Total 10 2 2" xfId="49772" xr:uid="{00000000-0005-0000-0000-00006DC20000}"/>
    <cellStyle name="Total 10 2 2 10" xfId="49773" xr:uid="{00000000-0005-0000-0000-00006EC20000}"/>
    <cellStyle name="Total 10 2 2 11" xfId="49774" xr:uid="{00000000-0005-0000-0000-00006FC20000}"/>
    <cellStyle name="Total 10 2 2 12" xfId="49775" xr:uid="{00000000-0005-0000-0000-000070C20000}"/>
    <cellStyle name="Total 10 2 2 13" xfId="49776" xr:uid="{00000000-0005-0000-0000-000071C20000}"/>
    <cellStyle name="Total 10 2 2 14" xfId="49777" xr:uid="{00000000-0005-0000-0000-000072C20000}"/>
    <cellStyle name="Total 10 2 2 15" xfId="49778" xr:uid="{00000000-0005-0000-0000-000073C20000}"/>
    <cellStyle name="Total 10 2 2 16" xfId="49779" xr:uid="{00000000-0005-0000-0000-000074C20000}"/>
    <cellStyle name="Total 10 2 2 17" xfId="49780" xr:uid="{00000000-0005-0000-0000-000075C20000}"/>
    <cellStyle name="Total 10 2 2 18" xfId="49781" xr:uid="{00000000-0005-0000-0000-000076C20000}"/>
    <cellStyle name="Total 10 2 2 19" xfId="49782" xr:uid="{00000000-0005-0000-0000-000077C20000}"/>
    <cellStyle name="Total 10 2 2 2" xfId="49783" xr:uid="{00000000-0005-0000-0000-000078C20000}"/>
    <cellStyle name="Total 10 2 2 2 10" xfId="49784" xr:uid="{00000000-0005-0000-0000-000079C20000}"/>
    <cellStyle name="Total 10 2 2 2 11" xfId="49785" xr:uid="{00000000-0005-0000-0000-00007AC20000}"/>
    <cellStyle name="Total 10 2 2 2 12" xfId="49786" xr:uid="{00000000-0005-0000-0000-00007BC20000}"/>
    <cellStyle name="Total 10 2 2 2 13" xfId="49787" xr:uid="{00000000-0005-0000-0000-00007CC20000}"/>
    <cellStyle name="Total 10 2 2 2 14" xfId="49788" xr:uid="{00000000-0005-0000-0000-00007DC20000}"/>
    <cellStyle name="Total 10 2 2 2 2" xfId="49789" xr:uid="{00000000-0005-0000-0000-00007EC20000}"/>
    <cellStyle name="Total 10 2 2 2 3" xfId="49790" xr:uid="{00000000-0005-0000-0000-00007FC20000}"/>
    <cellStyle name="Total 10 2 2 2 4" xfId="49791" xr:uid="{00000000-0005-0000-0000-000080C20000}"/>
    <cellStyle name="Total 10 2 2 2 5" xfId="49792" xr:uid="{00000000-0005-0000-0000-000081C20000}"/>
    <cellStyle name="Total 10 2 2 2 6" xfId="49793" xr:uid="{00000000-0005-0000-0000-000082C20000}"/>
    <cellStyle name="Total 10 2 2 2 7" xfId="49794" xr:uid="{00000000-0005-0000-0000-000083C20000}"/>
    <cellStyle name="Total 10 2 2 2 8" xfId="49795" xr:uid="{00000000-0005-0000-0000-000084C20000}"/>
    <cellStyle name="Total 10 2 2 2 9" xfId="49796" xr:uid="{00000000-0005-0000-0000-000085C20000}"/>
    <cellStyle name="Total 10 2 2 20" xfId="49797" xr:uid="{00000000-0005-0000-0000-000086C20000}"/>
    <cellStyle name="Total 10 2 2 3" xfId="49798" xr:uid="{00000000-0005-0000-0000-000087C20000}"/>
    <cellStyle name="Total 10 2 2 3 10" xfId="49799" xr:uid="{00000000-0005-0000-0000-000088C20000}"/>
    <cellStyle name="Total 10 2 2 3 11" xfId="49800" xr:uid="{00000000-0005-0000-0000-000089C20000}"/>
    <cellStyle name="Total 10 2 2 3 12" xfId="49801" xr:uid="{00000000-0005-0000-0000-00008AC20000}"/>
    <cellStyle name="Total 10 2 2 3 13" xfId="49802" xr:uid="{00000000-0005-0000-0000-00008BC20000}"/>
    <cellStyle name="Total 10 2 2 3 14" xfId="49803" xr:uid="{00000000-0005-0000-0000-00008CC20000}"/>
    <cellStyle name="Total 10 2 2 3 2" xfId="49804" xr:uid="{00000000-0005-0000-0000-00008DC20000}"/>
    <cellStyle name="Total 10 2 2 3 3" xfId="49805" xr:uid="{00000000-0005-0000-0000-00008EC20000}"/>
    <cellStyle name="Total 10 2 2 3 4" xfId="49806" xr:uid="{00000000-0005-0000-0000-00008FC20000}"/>
    <cellStyle name="Total 10 2 2 3 5" xfId="49807" xr:uid="{00000000-0005-0000-0000-000090C20000}"/>
    <cellStyle name="Total 10 2 2 3 6" xfId="49808" xr:uid="{00000000-0005-0000-0000-000091C20000}"/>
    <cellStyle name="Total 10 2 2 3 7" xfId="49809" xr:uid="{00000000-0005-0000-0000-000092C20000}"/>
    <cellStyle name="Total 10 2 2 3 8" xfId="49810" xr:uid="{00000000-0005-0000-0000-000093C20000}"/>
    <cellStyle name="Total 10 2 2 3 9" xfId="49811" xr:uid="{00000000-0005-0000-0000-000094C20000}"/>
    <cellStyle name="Total 10 2 2 4" xfId="49812" xr:uid="{00000000-0005-0000-0000-000095C20000}"/>
    <cellStyle name="Total 10 2 2 4 10" xfId="49813" xr:uid="{00000000-0005-0000-0000-000096C20000}"/>
    <cellStyle name="Total 10 2 2 4 11" xfId="49814" xr:uid="{00000000-0005-0000-0000-000097C20000}"/>
    <cellStyle name="Total 10 2 2 4 12" xfId="49815" xr:uid="{00000000-0005-0000-0000-000098C20000}"/>
    <cellStyle name="Total 10 2 2 4 13" xfId="49816" xr:uid="{00000000-0005-0000-0000-000099C20000}"/>
    <cellStyle name="Total 10 2 2 4 14" xfId="49817" xr:uid="{00000000-0005-0000-0000-00009AC20000}"/>
    <cellStyle name="Total 10 2 2 4 2" xfId="49818" xr:uid="{00000000-0005-0000-0000-00009BC20000}"/>
    <cellStyle name="Total 10 2 2 4 3" xfId="49819" xr:uid="{00000000-0005-0000-0000-00009CC20000}"/>
    <cellStyle name="Total 10 2 2 4 4" xfId="49820" xr:uid="{00000000-0005-0000-0000-00009DC20000}"/>
    <cellStyle name="Total 10 2 2 4 5" xfId="49821" xr:uid="{00000000-0005-0000-0000-00009EC20000}"/>
    <cellStyle name="Total 10 2 2 4 6" xfId="49822" xr:uid="{00000000-0005-0000-0000-00009FC20000}"/>
    <cellStyle name="Total 10 2 2 4 7" xfId="49823" xr:uid="{00000000-0005-0000-0000-0000A0C20000}"/>
    <cellStyle name="Total 10 2 2 4 8" xfId="49824" xr:uid="{00000000-0005-0000-0000-0000A1C20000}"/>
    <cellStyle name="Total 10 2 2 4 9" xfId="49825" xr:uid="{00000000-0005-0000-0000-0000A2C20000}"/>
    <cellStyle name="Total 10 2 2 5" xfId="49826" xr:uid="{00000000-0005-0000-0000-0000A3C20000}"/>
    <cellStyle name="Total 10 2 2 5 10" xfId="49827" xr:uid="{00000000-0005-0000-0000-0000A4C20000}"/>
    <cellStyle name="Total 10 2 2 5 11" xfId="49828" xr:uid="{00000000-0005-0000-0000-0000A5C20000}"/>
    <cellStyle name="Total 10 2 2 5 12" xfId="49829" xr:uid="{00000000-0005-0000-0000-0000A6C20000}"/>
    <cellStyle name="Total 10 2 2 5 13" xfId="49830" xr:uid="{00000000-0005-0000-0000-0000A7C20000}"/>
    <cellStyle name="Total 10 2 2 5 2" xfId="49831" xr:uid="{00000000-0005-0000-0000-0000A8C20000}"/>
    <cellStyle name="Total 10 2 2 5 3" xfId="49832" xr:uid="{00000000-0005-0000-0000-0000A9C20000}"/>
    <cellStyle name="Total 10 2 2 5 4" xfId="49833" xr:uid="{00000000-0005-0000-0000-0000AAC20000}"/>
    <cellStyle name="Total 10 2 2 5 5" xfId="49834" xr:uid="{00000000-0005-0000-0000-0000ABC20000}"/>
    <cellStyle name="Total 10 2 2 5 6" xfId="49835" xr:uid="{00000000-0005-0000-0000-0000ACC20000}"/>
    <cellStyle name="Total 10 2 2 5 7" xfId="49836" xr:uid="{00000000-0005-0000-0000-0000ADC20000}"/>
    <cellStyle name="Total 10 2 2 5 8" xfId="49837" xr:uid="{00000000-0005-0000-0000-0000AEC20000}"/>
    <cellStyle name="Total 10 2 2 5 9" xfId="49838" xr:uid="{00000000-0005-0000-0000-0000AFC20000}"/>
    <cellStyle name="Total 10 2 2 6" xfId="49839" xr:uid="{00000000-0005-0000-0000-0000B0C20000}"/>
    <cellStyle name="Total 10 2 2 7" xfId="49840" xr:uid="{00000000-0005-0000-0000-0000B1C20000}"/>
    <cellStyle name="Total 10 2 2 8" xfId="49841" xr:uid="{00000000-0005-0000-0000-0000B2C20000}"/>
    <cellStyle name="Total 10 2 2 9" xfId="49842" xr:uid="{00000000-0005-0000-0000-0000B3C20000}"/>
    <cellStyle name="Total 10 2 20" xfId="49843" xr:uid="{00000000-0005-0000-0000-0000B4C20000}"/>
    <cellStyle name="Total 10 2 21" xfId="49844" xr:uid="{00000000-0005-0000-0000-0000B5C20000}"/>
    <cellStyle name="Total 10 2 22" xfId="49845" xr:uid="{00000000-0005-0000-0000-0000B6C20000}"/>
    <cellStyle name="Total 10 2 23" xfId="49846" xr:uid="{00000000-0005-0000-0000-0000B7C20000}"/>
    <cellStyle name="Total 10 2 24" xfId="49847" xr:uid="{00000000-0005-0000-0000-0000B8C20000}"/>
    <cellStyle name="Total 10 2 25" xfId="49848" xr:uid="{00000000-0005-0000-0000-0000B9C20000}"/>
    <cellStyle name="Total 10 2 26" xfId="49849" xr:uid="{00000000-0005-0000-0000-0000BAC20000}"/>
    <cellStyle name="Total 10 2 27" xfId="49850" xr:uid="{00000000-0005-0000-0000-0000BBC20000}"/>
    <cellStyle name="Total 10 2 28" xfId="49851" xr:uid="{00000000-0005-0000-0000-0000BCC20000}"/>
    <cellStyle name="Total 10 2 3" xfId="49852" xr:uid="{00000000-0005-0000-0000-0000BDC20000}"/>
    <cellStyle name="Total 10 2 3 10" xfId="49853" xr:uid="{00000000-0005-0000-0000-0000BEC20000}"/>
    <cellStyle name="Total 10 2 3 11" xfId="49854" xr:uid="{00000000-0005-0000-0000-0000BFC20000}"/>
    <cellStyle name="Total 10 2 3 12" xfId="49855" xr:uid="{00000000-0005-0000-0000-0000C0C20000}"/>
    <cellStyle name="Total 10 2 3 13" xfId="49856" xr:uid="{00000000-0005-0000-0000-0000C1C20000}"/>
    <cellStyle name="Total 10 2 3 14" xfId="49857" xr:uid="{00000000-0005-0000-0000-0000C2C20000}"/>
    <cellStyle name="Total 10 2 3 15" xfId="49858" xr:uid="{00000000-0005-0000-0000-0000C3C20000}"/>
    <cellStyle name="Total 10 2 3 16" xfId="49859" xr:uid="{00000000-0005-0000-0000-0000C4C20000}"/>
    <cellStyle name="Total 10 2 3 17" xfId="49860" xr:uid="{00000000-0005-0000-0000-0000C5C20000}"/>
    <cellStyle name="Total 10 2 3 18" xfId="49861" xr:uid="{00000000-0005-0000-0000-0000C6C20000}"/>
    <cellStyle name="Total 10 2 3 19" xfId="49862" xr:uid="{00000000-0005-0000-0000-0000C7C20000}"/>
    <cellStyle name="Total 10 2 3 2" xfId="49863" xr:uid="{00000000-0005-0000-0000-0000C8C20000}"/>
    <cellStyle name="Total 10 2 3 2 10" xfId="49864" xr:uid="{00000000-0005-0000-0000-0000C9C20000}"/>
    <cellStyle name="Total 10 2 3 2 11" xfId="49865" xr:uid="{00000000-0005-0000-0000-0000CAC20000}"/>
    <cellStyle name="Total 10 2 3 2 12" xfId="49866" xr:uid="{00000000-0005-0000-0000-0000CBC20000}"/>
    <cellStyle name="Total 10 2 3 2 13" xfId="49867" xr:uid="{00000000-0005-0000-0000-0000CCC20000}"/>
    <cellStyle name="Total 10 2 3 2 14" xfId="49868" xr:uid="{00000000-0005-0000-0000-0000CDC20000}"/>
    <cellStyle name="Total 10 2 3 2 2" xfId="49869" xr:uid="{00000000-0005-0000-0000-0000CEC20000}"/>
    <cellStyle name="Total 10 2 3 2 3" xfId="49870" xr:uid="{00000000-0005-0000-0000-0000CFC20000}"/>
    <cellStyle name="Total 10 2 3 2 4" xfId="49871" xr:uid="{00000000-0005-0000-0000-0000D0C20000}"/>
    <cellStyle name="Total 10 2 3 2 5" xfId="49872" xr:uid="{00000000-0005-0000-0000-0000D1C20000}"/>
    <cellStyle name="Total 10 2 3 2 6" xfId="49873" xr:uid="{00000000-0005-0000-0000-0000D2C20000}"/>
    <cellStyle name="Total 10 2 3 2 7" xfId="49874" xr:uid="{00000000-0005-0000-0000-0000D3C20000}"/>
    <cellStyle name="Total 10 2 3 2 8" xfId="49875" xr:uid="{00000000-0005-0000-0000-0000D4C20000}"/>
    <cellStyle name="Total 10 2 3 2 9" xfId="49876" xr:uid="{00000000-0005-0000-0000-0000D5C20000}"/>
    <cellStyle name="Total 10 2 3 20" xfId="49877" xr:uid="{00000000-0005-0000-0000-0000D6C20000}"/>
    <cellStyle name="Total 10 2 3 3" xfId="49878" xr:uid="{00000000-0005-0000-0000-0000D7C20000}"/>
    <cellStyle name="Total 10 2 3 3 10" xfId="49879" xr:uid="{00000000-0005-0000-0000-0000D8C20000}"/>
    <cellStyle name="Total 10 2 3 3 11" xfId="49880" xr:uid="{00000000-0005-0000-0000-0000D9C20000}"/>
    <cellStyle name="Total 10 2 3 3 12" xfId="49881" xr:uid="{00000000-0005-0000-0000-0000DAC20000}"/>
    <cellStyle name="Total 10 2 3 3 13" xfId="49882" xr:uid="{00000000-0005-0000-0000-0000DBC20000}"/>
    <cellStyle name="Total 10 2 3 3 14" xfId="49883" xr:uid="{00000000-0005-0000-0000-0000DCC20000}"/>
    <cellStyle name="Total 10 2 3 3 2" xfId="49884" xr:uid="{00000000-0005-0000-0000-0000DDC20000}"/>
    <cellStyle name="Total 10 2 3 3 3" xfId="49885" xr:uid="{00000000-0005-0000-0000-0000DEC20000}"/>
    <cellStyle name="Total 10 2 3 3 4" xfId="49886" xr:uid="{00000000-0005-0000-0000-0000DFC20000}"/>
    <cellStyle name="Total 10 2 3 3 5" xfId="49887" xr:uid="{00000000-0005-0000-0000-0000E0C20000}"/>
    <cellStyle name="Total 10 2 3 3 6" xfId="49888" xr:uid="{00000000-0005-0000-0000-0000E1C20000}"/>
    <cellStyle name="Total 10 2 3 3 7" xfId="49889" xr:uid="{00000000-0005-0000-0000-0000E2C20000}"/>
    <cellStyle name="Total 10 2 3 3 8" xfId="49890" xr:uid="{00000000-0005-0000-0000-0000E3C20000}"/>
    <cellStyle name="Total 10 2 3 3 9" xfId="49891" xr:uid="{00000000-0005-0000-0000-0000E4C20000}"/>
    <cellStyle name="Total 10 2 3 4" xfId="49892" xr:uid="{00000000-0005-0000-0000-0000E5C20000}"/>
    <cellStyle name="Total 10 2 3 4 10" xfId="49893" xr:uid="{00000000-0005-0000-0000-0000E6C20000}"/>
    <cellStyle name="Total 10 2 3 4 11" xfId="49894" xr:uid="{00000000-0005-0000-0000-0000E7C20000}"/>
    <cellStyle name="Total 10 2 3 4 12" xfId="49895" xr:uid="{00000000-0005-0000-0000-0000E8C20000}"/>
    <cellStyle name="Total 10 2 3 4 13" xfId="49896" xr:uid="{00000000-0005-0000-0000-0000E9C20000}"/>
    <cellStyle name="Total 10 2 3 4 14" xfId="49897" xr:uid="{00000000-0005-0000-0000-0000EAC20000}"/>
    <cellStyle name="Total 10 2 3 4 2" xfId="49898" xr:uid="{00000000-0005-0000-0000-0000EBC20000}"/>
    <cellStyle name="Total 10 2 3 4 3" xfId="49899" xr:uid="{00000000-0005-0000-0000-0000ECC20000}"/>
    <cellStyle name="Total 10 2 3 4 4" xfId="49900" xr:uid="{00000000-0005-0000-0000-0000EDC20000}"/>
    <cellStyle name="Total 10 2 3 4 5" xfId="49901" xr:uid="{00000000-0005-0000-0000-0000EEC20000}"/>
    <cellStyle name="Total 10 2 3 4 6" xfId="49902" xr:uid="{00000000-0005-0000-0000-0000EFC20000}"/>
    <cellStyle name="Total 10 2 3 4 7" xfId="49903" xr:uid="{00000000-0005-0000-0000-0000F0C20000}"/>
    <cellStyle name="Total 10 2 3 4 8" xfId="49904" xr:uid="{00000000-0005-0000-0000-0000F1C20000}"/>
    <cellStyle name="Total 10 2 3 4 9" xfId="49905" xr:uid="{00000000-0005-0000-0000-0000F2C20000}"/>
    <cellStyle name="Total 10 2 3 5" xfId="49906" xr:uid="{00000000-0005-0000-0000-0000F3C20000}"/>
    <cellStyle name="Total 10 2 3 5 10" xfId="49907" xr:uid="{00000000-0005-0000-0000-0000F4C20000}"/>
    <cellStyle name="Total 10 2 3 5 11" xfId="49908" xr:uid="{00000000-0005-0000-0000-0000F5C20000}"/>
    <cellStyle name="Total 10 2 3 5 12" xfId="49909" xr:uid="{00000000-0005-0000-0000-0000F6C20000}"/>
    <cellStyle name="Total 10 2 3 5 13" xfId="49910" xr:uid="{00000000-0005-0000-0000-0000F7C20000}"/>
    <cellStyle name="Total 10 2 3 5 2" xfId="49911" xr:uid="{00000000-0005-0000-0000-0000F8C20000}"/>
    <cellStyle name="Total 10 2 3 5 3" xfId="49912" xr:uid="{00000000-0005-0000-0000-0000F9C20000}"/>
    <cellStyle name="Total 10 2 3 5 4" xfId="49913" xr:uid="{00000000-0005-0000-0000-0000FAC20000}"/>
    <cellStyle name="Total 10 2 3 5 5" xfId="49914" xr:uid="{00000000-0005-0000-0000-0000FBC20000}"/>
    <cellStyle name="Total 10 2 3 5 6" xfId="49915" xr:uid="{00000000-0005-0000-0000-0000FCC20000}"/>
    <cellStyle name="Total 10 2 3 5 7" xfId="49916" xr:uid="{00000000-0005-0000-0000-0000FDC20000}"/>
    <cellStyle name="Total 10 2 3 5 8" xfId="49917" xr:uid="{00000000-0005-0000-0000-0000FEC20000}"/>
    <cellStyle name="Total 10 2 3 5 9" xfId="49918" xr:uid="{00000000-0005-0000-0000-0000FFC20000}"/>
    <cellStyle name="Total 10 2 3 6" xfId="49919" xr:uid="{00000000-0005-0000-0000-000000C30000}"/>
    <cellStyle name="Total 10 2 3 7" xfId="49920" xr:uid="{00000000-0005-0000-0000-000001C30000}"/>
    <cellStyle name="Total 10 2 3 8" xfId="49921" xr:uid="{00000000-0005-0000-0000-000002C30000}"/>
    <cellStyle name="Total 10 2 3 9" xfId="49922" xr:uid="{00000000-0005-0000-0000-000003C30000}"/>
    <cellStyle name="Total 10 2 4" xfId="49923" xr:uid="{00000000-0005-0000-0000-000004C30000}"/>
    <cellStyle name="Total 10 2 4 10" xfId="49924" xr:uid="{00000000-0005-0000-0000-000005C30000}"/>
    <cellStyle name="Total 10 2 4 11" xfId="49925" xr:uid="{00000000-0005-0000-0000-000006C30000}"/>
    <cellStyle name="Total 10 2 4 12" xfId="49926" xr:uid="{00000000-0005-0000-0000-000007C30000}"/>
    <cellStyle name="Total 10 2 4 13" xfId="49927" xr:uid="{00000000-0005-0000-0000-000008C30000}"/>
    <cellStyle name="Total 10 2 4 14" xfId="49928" xr:uid="{00000000-0005-0000-0000-000009C30000}"/>
    <cellStyle name="Total 10 2 4 2" xfId="49929" xr:uid="{00000000-0005-0000-0000-00000AC30000}"/>
    <cellStyle name="Total 10 2 4 3" xfId="49930" xr:uid="{00000000-0005-0000-0000-00000BC30000}"/>
    <cellStyle name="Total 10 2 4 4" xfId="49931" xr:uid="{00000000-0005-0000-0000-00000CC30000}"/>
    <cellStyle name="Total 10 2 4 5" xfId="49932" xr:uid="{00000000-0005-0000-0000-00000DC30000}"/>
    <cellStyle name="Total 10 2 4 6" xfId="49933" xr:uid="{00000000-0005-0000-0000-00000EC30000}"/>
    <cellStyle name="Total 10 2 4 7" xfId="49934" xr:uid="{00000000-0005-0000-0000-00000FC30000}"/>
    <cellStyle name="Total 10 2 4 8" xfId="49935" xr:uid="{00000000-0005-0000-0000-000010C30000}"/>
    <cellStyle name="Total 10 2 4 9" xfId="49936" xr:uid="{00000000-0005-0000-0000-000011C30000}"/>
    <cellStyle name="Total 10 2 5" xfId="49937" xr:uid="{00000000-0005-0000-0000-000012C30000}"/>
    <cellStyle name="Total 10 2 5 10" xfId="49938" xr:uid="{00000000-0005-0000-0000-000013C30000}"/>
    <cellStyle name="Total 10 2 5 11" xfId="49939" xr:uid="{00000000-0005-0000-0000-000014C30000}"/>
    <cellStyle name="Total 10 2 5 12" xfId="49940" xr:uid="{00000000-0005-0000-0000-000015C30000}"/>
    <cellStyle name="Total 10 2 5 13" xfId="49941" xr:uid="{00000000-0005-0000-0000-000016C30000}"/>
    <cellStyle name="Total 10 2 5 14" xfId="49942" xr:uid="{00000000-0005-0000-0000-000017C30000}"/>
    <cellStyle name="Total 10 2 5 2" xfId="49943" xr:uid="{00000000-0005-0000-0000-000018C30000}"/>
    <cellStyle name="Total 10 2 5 3" xfId="49944" xr:uid="{00000000-0005-0000-0000-000019C30000}"/>
    <cellStyle name="Total 10 2 5 4" xfId="49945" xr:uid="{00000000-0005-0000-0000-00001AC30000}"/>
    <cellStyle name="Total 10 2 5 5" xfId="49946" xr:uid="{00000000-0005-0000-0000-00001BC30000}"/>
    <cellStyle name="Total 10 2 5 6" xfId="49947" xr:uid="{00000000-0005-0000-0000-00001CC30000}"/>
    <cellStyle name="Total 10 2 5 7" xfId="49948" xr:uid="{00000000-0005-0000-0000-00001DC30000}"/>
    <cellStyle name="Total 10 2 5 8" xfId="49949" xr:uid="{00000000-0005-0000-0000-00001EC30000}"/>
    <cellStyle name="Total 10 2 5 9" xfId="49950" xr:uid="{00000000-0005-0000-0000-00001FC30000}"/>
    <cellStyle name="Total 10 2 6" xfId="49951" xr:uid="{00000000-0005-0000-0000-000020C30000}"/>
    <cellStyle name="Total 10 2 6 10" xfId="49952" xr:uid="{00000000-0005-0000-0000-000021C30000}"/>
    <cellStyle name="Total 10 2 6 11" xfId="49953" xr:uid="{00000000-0005-0000-0000-000022C30000}"/>
    <cellStyle name="Total 10 2 6 12" xfId="49954" xr:uid="{00000000-0005-0000-0000-000023C30000}"/>
    <cellStyle name="Total 10 2 6 13" xfId="49955" xr:uid="{00000000-0005-0000-0000-000024C30000}"/>
    <cellStyle name="Total 10 2 6 14" xfId="49956" xr:uid="{00000000-0005-0000-0000-000025C30000}"/>
    <cellStyle name="Total 10 2 6 2" xfId="49957" xr:uid="{00000000-0005-0000-0000-000026C30000}"/>
    <cellStyle name="Total 10 2 6 3" xfId="49958" xr:uid="{00000000-0005-0000-0000-000027C30000}"/>
    <cellStyle name="Total 10 2 6 4" xfId="49959" xr:uid="{00000000-0005-0000-0000-000028C30000}"/>
    <cellStyle name="Total 10 2 6 5" xfId="49960" xr:uid="{00000000-0005-0000-0000-000029C30000}"/>
    <cellStyle name="Total 10 2 6 6" xfId="49961" xr:uid="{00000000-0005-0000-0000-00002AC30000}"/>
    <cellStyle name="Total 10 2 6 7" xfId="49962" xr:uid="{00000000-0005-0000-0000-00002BC30000}"/>
    <cellStyle name="Total 10 2 6 8" xfId="49963" xr:uid="{00000000-0005-0000-0000-00002CC30000}"/>
    <cellStyle name="Total 10 2 6 9" xfId="49964" xr:uid="{00000000-0005-0000-0000-00002DC30000}"/>
    <cellStyle name="Total 10 2 7" xfId="49965" xr:uid="{00000000-0005-0000-0000-00002EC30000}"/>
    <cellStyle name="Total 10 2 7 10" xfId="49966" xr:uid="{00000000-0005-0000-0000-00002FC30000}"/>
    <cellStyle name="Total 10 2 7 11" xfId="49967" xr:uid="{00000000-0005-0000-0000-000030C30000}"/>
    <cellStyle name="Total 10 2 7 12" xfId="49968" xr:uid="{00000000-0005-0000-0000-000031C30000}"/>
    <cellStyle name="Total 10 2 7 13" xfId="49969" xr:uid="{00000000-0005-0000-0000-000032C30000}"/>
    <cellStyle name="Total 10 2 7 14" xfId="49970" xr:uid="{00000000-0005-0000-0000-000033C30000}"/>
    <cellStyle name="Total 10 2 7 2" xfId="49971" xr:uid="{00000000-0005-0000-0000-000034C30000}"/>
    <cellStyle name="Total 10 2 7 3" xfId="49972" xr:uid="{00000000-0005-0000-0000-000035C30000}"/>
    <cellStyle name="Total 10 2 7 4" xfId="49973" xr:uid="{00000000-0005-0000-0000-000036C30000}"/>
    <cellStyle name="Total 10 2 7 5" xfId="49974" xr:uid="{00000000-0005-0000-0000-000037C30000}"/>
    <cellStyle name="Total 10 2 7 6" xfId="49975" xr:uid="{00000000-0005-0000-0000-000038C30000}"/>
    <cellStyle name="Total 10 2 7 7" xfId="49976" xr:uid="{00000000-0005-0000-0000-000039C30000}"/>
    <cellStyle name="Total 10 2 7 8" xfId="49977" xr:uid="{00000000-0005-0000-0000-00003AC30000}"/>
    <cellStyle name="Total 10 2 7 9" xfId="49978" xr:uid="{00000000-0005-0000-0000-00003BC30000}"/>
    <cellStyle name="Total 10 2 8" xfId="49979" xr:uid="{00000000-0005-0000-0000-00003CC30000}"/>
    <cellStyle name="Total 10 2 8 10" xfId="49980" xr:uid="{00000000-0005-0000-0000-00003DC30000}"/>
    <cellStyle name="Total 10 2 8 11" xfId="49981" xr:uid="{00000000-0005-0000-0000-00003EC30000}"/>
    <cellStyle name="Total 10 2 8 12" xfId="49982" xr:uid="{00000000-0005-0000-0000-00003FC30000}"/>
    <cellStyle name="Total 10 2 8 13" xfId="49983" xr:uid="{00000000-0005-0000-0000-000040C30000}"/>
    <cellStyle name="Total 10 2 8 14" xfId="49984" xr:uid="{00000000-0005-0000-0000-000041C30000}"/>
    <cellStyle name="Total 10 2 8 2" xfId="49985" xr:uid="{00000000-0005-0000-0000-000042C30000}"/>
    <cellStyle name="Total 10 2 8 3" xfId="49986" xr:uid="{00000000-0005-0000-0000-000043C30000}"/>
    <cellStyle name="Total 10 2 8 4" xfId="49987" xr:uid="{00000000-0005-0000-0000-000044C30000}"/>
    <cellStyle name="Total 10 2 8 5" xfId="49988" xr:uid="{00000000-0005-0000-0000-000045C30000}"/>
    <cellStyle name="Total 10 2 8 6" xfId="49989" xr:uid="{00000000-0005-0000-0000-000046C30000}"/>
    <cellStyle name="Total 10 2 8 7" xfId="49990" xr:uid="{00000000-0005-0000-0000-000047C30000}"/>
    <cellStyle name="Total 10 2 8 8" xfId="49991" xr:uid="{00000000-0005-0000-0000-000048C30000}"/>
    <cellStyle name="Total 10 2 8 9" xfId="49992" xr:uid="{00000000-0005-0000-0000-000049C30000}"/>
    <cellStyle name="Total 10 2 9" xfId="49993" xr:uid="{00000000-0005-0000-0000-00004AC30000}"/>
    <cellStyle name="Total 10 2 9 10" xfId="49994" xr:uid="{00000000-0005-0000-0000-00004BC30000}"/>
    <cellStyle name="Total 10 2 9 11" xfId="49995" xr:uid="{00000000-0005-0000-0000-00004CC30000}"/>
    <cellStyle name="Total 10 2 9 12" xfId="49996" xr:uid="{00000000-0005-0000-0000-00004DC30000}"/>
    <cellStyle name="Total 10 2 9 13" xfId="49997" xr:uid="{00000000-0005-0000-0000-00004EC30000}"/>
    <cellStyle name="Total 10 2 9 14" xfId="49998" xr:uid="{00000000-0005-0000-0000-00004FC30000}"/>
    <cellStyle name="Total 10 2 9 2" xfId="49999" xr:uid="{00000000-0005-0000-0000-000050C30000}"/>
    <cellStyle name="Total 10 2 9 3" xfId="50000" xr:uid="{00000000-0005-0000-0000-000051C30000}"/>
    <cellStyle name="Total 10 2 9 4" xfId="50001" xr:uid="{00000000-0005-0000-0000-000052C30000}"/>
    <cellStyle name="Total 10 2 9 5" xfId="50002" xr:uid="{00000000-0005-0000-0000-000053C30000}"/>
    <cellStyle name="Total 10 2 9 6" xfId="50003" xr:uid="{00000000-0005-0000-0000-000054C30000}"/>
    <cellStyle name="Total 10 2 9 7" xfId="50004" xr:uid="{00000000-0005-0000-0000-000055C30000}"/>
    <cellStyle name="Total 10 2 9 8" xfId="50005" xr:uid="{00000000-0005-0000-0000-000056C30000}"/>
    <cellStyle name="Total 10 2 9 9" xfId="50006" xr:uid="{00000000-0005-0000-0000-000057C30000}"/>
    <cellStyle name="Total 10 3" xfId="50007" xr:uid="{00000000-0005-0000-0000-000058C30000}"/>
    <cellStyle name="Total 10 3 10" xfId="50008" xr:uid="{00000000-0005-0000-0000-000059C30000}"/>
    <cellStyle name="Total 10 3 11" xfId="50009" xr:uid="{00000000-0005-0000-0000-00005AC30000}"/>
    <cellStyle name="Total 10 3 12" xfId="50010" xr:uid="{00000000-0005-0000-0000-00005BC30000}"/>
    <cellStyle name="Total 10 3 13" xfId="50011" xr:uid="{00000000-0005-0000-0000-00005CC30000}"/>
    <cellStyle name="Total 10 3 14" xfId="50012" xr:uid="{00000000-0005-0000-0000-00005DC30000}"/>
    <cellStyle name="Total 10 3 15" xfId="50013" xr:uid="{00000000-0005-0000-0000-00005EC30000}"/>
    <cellStyle name="Total 10 3 16" xfId="50014" xr:uid="{00000000-0005-0000-0000-00005FC30000}"/>
    <cellStyle name="Total 10 3 17" xfId="50015" xr:uid="{00000000-0005-0000-0000-000060C30000}"/>
    <cellStyle name="Total 10 3 18" xfId="50016" xr:uid="{00000000-0005-0000-0000-000061C30000}"/>
    <cellStyle name="Total 10 3 19" xfId="50017" xr:uid="{00000000-0005-0000-0000-000062C30000}"/>
    <cellStyle name="Total 10 3 2" xfId="50018" xr:uid="{00000000-0005-0000-0000-000063C30000}"/>
    <cellStyle name="Total 10 3 2 10" xfId="50019" xr:uid="{00000000-0005-0000-0000-000064C30000}"/>
    <cellStyle name="Total 10 3 2 11" xfId="50020" xr:uid="{00000000-0005-0000-0000-000065C30000}"/>
    <cellStyle name="Total 10 3 2 12" xfId="50021" xr:uid="{00000000-0005-0000-0000-000066C30000}"/>
    <cellStyle name="Total 10 3 2 13" xfId="50022" xr:uid="{00000000-0005-0000-0000-000067C30000}"/>
    <cellStyle name="Total 10 3 2 14" xfId="50023" xr:uid="{00000000-0005-0000-0000-000068C30000}"/>
    <cellStyle name="Total 10 3 2 15" xfId="50024" xr:uid="{00000000-0005-0000-0000-000069C30000}"/>
    <cellStyle name="Total 10 3 2 16" xfId="50025" xr:uid="{00000000-0005-0000-0000-00006AC30000}"/>
    <cellStyle name="Total 10 3 2 17" xfId="50026" xr:uid="{00000000-0005-0000-0000-00006BC30000}"/>
    <cellStyle name="Total 10 3 2 18" xfId="50027" xr:uid="{00000000-0005-0000-0000-00006CC30000}"/>
    <cellStyle name="Total 10 3 2 19" xfId="50028" xr:uid="{00000000-0005-0000-0000-00006DC30000}"/>
    <cellStyle name="Total 10 3 2 2" xfId="50029" xr:uid="{00000000-0005-0000-0000-00006EC30000}"/>
    <cellStyle name="Total 10 3 2 2 10" xfId="50030" xr:uid="{00000000-0005-0000-0000-00006FC30000}"/>
    <cellStyle name="Total 10 3 2 2 11" xfId="50031" xr:uid="{00000000-0005-0000-0000-000070C30000}"/>
    <cellStyle name="Total 10 3 2 2 12" xfId="50032" xr:uid="{00000000-0005-0000-0000-000071C30000}"/>
    <cellStyle name="Total 10 3 2 2 13" xfId="50033" xr:uid="{00000000-0005-0000-0000-000072C30000}"/>
    <cellStyle name="Total 10 3 2 2 14" xfId="50034" xr:uid="{00000000-0005-0000-0000-000073C30000}"/>
    <cellStyle name="Total 10 3 2 2 2" xfId="50035" xr:uid="{00000000-0005-0000-0000-000074C30000}"/>
    <cellStyle name="Total 10 3 2 2 3" xfId="50036" xr:uid="{00000000-0005-0000-0000-000075C30000}"/>
    <cellStyle name="Total 10 3 2 2 4" xfId="50037" xr:uid="{00000000-0005-0000-0000-000076C30000}"/>
    <cellStyle name="Total 10 3 2 2 5" xfId="50038" xr:uid="{00000000-0005-0000-0000-000077C30000}"/>
    <cellStyle name="Total 10 3 2 2 6" xfId="50039" xr:uid="{00000000-0005-0000-0000-000078C30000}"/>
    <cellStyle name="Total 10 3 2 2 7" xfId="50040" xr:uid="{00000000-0005-0000-0000-000079C30000}"/>
    <cellStyle name="Total 10 3 2 2 8" xfId="50041" xr:uid="{00000000-0005-0000-0000-00007AC30000}"/>
    <cellStyle name="Total 10 3 2 2 9" xfId="50042" xr:uid="{00000000-0005-0000-0000-00007BC30000}"/>
    <cellStyle name="Total 10 3 2 20" xfId="50043" xr:uid="{00000000-0005-0000-0000-00007CC30000}"/>
    <cellStyle name="Total 10 3 2 3" xfId="50044" xr:uid="{00000000-0005-0000-0000-00007DC30000}"/>
    <cellStyle name="Total 10 3 2 3 10" xfId="50045" xr:uid="{00000000-0005-0000-0000-00007EC30000}"/>
    <cellStyle name="Total 10 3 2 3 11" xfId="50046" xr:uid="{00000000-0005-0000-0000-00007FC30000}"/>
    <cellStyle name="Total 10 3 2 3 12" xfId="50047" xr:uid="{00000000-0005-0000-0000-000080C30000}"/>
    <cellStyle name="Total 10 3 2 3 13" xfId="50048" xr:uid="{00000000-0005-0000-0000-000081C30000}"/>
    <cellStyle name="Total 10 3 2 3 14" xfId="50049" xr:uid="{00000000-0005-0000-0000-000082C30000}"/>
    <cellStyle name="Total 10 3 2 3 2" xfId="50050" xr:uid="{00000000-0005-0000-0000-000083C30000}"/>
    <cellStyle name="Total 10 3 2 3 3" xfId="50051" xr:uid="{00000000-0005-0000-0000-000084C30000}"/>
    <cellStyle name="Total 10 3 2 3 4" xfId="50052" xr:uid="{00000000-0005-0000-0000-000085C30000}"/>
    <cellStyle name="Total 10 3 2 3 5" xfId="50053" xr:uid="{00000000-0005-0000-0000-000086C30000}"/>
    <cellStyle name="Total 10 3 2 3 6" xfId="50054" xr:uid="{00000000-0005-0000-0000-000087C30000}"/>
    <cellStyle name="Total 10 3 2 3 7" xfId="50055" xr:uid="{00000000-0005-0000-0000-000088C30000}"/>
    <cellStyle name="Total 10 3 2 3 8" xfId="50056" xr:uid="{00000000-0005-0000-0000-000089C30000}"/>
    <cellStyle name="Total 10 3 2 3 9" xfId="50057" xr:uid="{00000000-0005-0000-0000-00008AC30000}"/>
    <cellStyle name="Total 10 3 2 4" xfId="50058" xr:uid="{00000000-0005-0000-0000-00008BC30000}"/>
    <cellStyle name="Total 10 3 2 4 10" xfId="50059" xr:uid="{00000000-0005-0000-0000-00008CC30000}"/>
    <cellStyle name="Total 10 3 2 4 11" xfId="50060" xr:uid="{00000000-0005-0000-0000-00008DC30000}"/>
    <cellStyle name="Total 10 3 2 4 12" xfId="50061" xr:uid="{00000000-0005-0000-0000-00008EC30000}"/>
    <cellStyle name="Total 10 3 2 4 13" xfId="50062" xr:uid="{00000000-0005-0000-0000-00008FC30000}"/>
    <cellStyle name="Total 10 3 2 4 14" xfId="50063" xr:uid="{00000000-0005-0000-0000-000090C30000}"/>
    <cellStyle name="Total 10 3 2 4 2" xfId="50064" xr:uid="{00000000-0005-0000-0000-000091C30000}"/>
    <cellStyle name="Total 10 3 2 4 3" xfId="50065" xr:uid="{00000000-0005-0000-0000-000092C30000}"/>
    <cellStyle name="Total 10 3 2 4 4" xfId="50066" xr:uid="{00000000-0005-0000-0000-000093C30000}"/>
    <cellStyle name="Total 10 3 2 4 5" xfId="50067" xr:uid="{00000000-0005-0000-0000-000094C30000}"/>
    <cellStyle name="Total 10 3 2 4 6" xfId="50068" xr:uid="{00000000-0005-0000-0000-000095C30000}"/>
    <cellStyle name="Total 10 3 2 4 7" xfId="50069" xr:uid="{00000000-0005-0000-0000-000096C30000}"/>
    <cellStyle name="Total 10 3 2 4 8" xfId="50070" xr:uid="{00000000-0005-0000-0000-000097C30000}"/>
    <cellStyle name="Total 10 3 2 4 9" xfId="50071" xr:uid="{00000000-0005-0000-0000-000098C30000}"/>
    <cellStyle name="Total 10 3 2 5" xfId="50072" xr:uid="{00000000-0005-0000-0000-000099C30000}"/>
    <cellStyle name="Total 10 3 2 5 10" xfId="50073" xr:uid="{00000000-0005-0000-0000-00009AC30000}"/>
    <cellStyle name="Total 10 3 2 5 11" xfId="50074" xr:uid="{00000000-0005-0000-0000-00009BC30000}"/>
    <cellStyle name="Total 10 3 2 5 12" xfId="50075" xr:uid="{00000000-0005-0000-0000-00009CC30000}"/>
    <cellStyle name="Total 10 3 2 5 13" xfId="50076" xr:uid="{00000000-0005-0000-0000-00009DC30000}"/>
    <cellStyle name="Total 10 3 2 5 2" xfId="50077" xr:uid="{00000000-0005-0000-0000-00009EC30000}"/>
    <cellStyle name="Total 10 3 2 5 3" xfId="50078" xr:uid="{00000000-0005-0000-0000-00009FC30000}"/>
    <cellStyle name="Total 10 3 2 5 4" xfId="50079" xr:uid="{00000000-0005-0000-0000-0000A0C30000}"/>
    <cellStyle name="Total 10 3 2 5 5" xfId="50080" xr:uid="{00000000-0005-0000-0000-0000A1C30000}"/>
    <cellStyle name="Total 10 3 2 5 6" xfId="50081" xr:uid="{00000000-0005-0000-0000-0000A2C30000}"/>
    <cellStyle name="Total 10 3 2 5 7" xfId="50082" xr:uid="{00000000-0005-0000-0000-0000A3C30000}"/>
    <cellStyle name="Total 10 3 2 5 8" xfId="50083" xr:uid="{00000000-0005-0000-0000-0000A4C30000}"/>
    <cellStyle name="Total 10 3 2 5 9" xfId="50084" xr:uid="{00000000-0005-0000-0000-0000A5C30000}"/>
    <cellStyle name="Total 10 3 2 6" xfId="50085" xr:uid="{00000000-0005-0000-0000-0000A6C30000}"/>
    <cellStyle name="Total 10 3 2 7" xfId="50086" xr:uid="{00000000-0005-0000-0000-0000A7C30000}"/>
    <cellStyle name="Total 10 3 2 8" xfId="50087" xr:uid="{00000000-0005-0000-0000-0000A8C30000}"/>
    <cellStyle name="Total 10 3 2 9" xfId="50088" xr:uid="{00000000-0005-0000-0000-0000A9C30000}"/>
    <cellStyle name="Total 10 3 20" xfId="50089" xr:uid="{00000000-0005-0000-0000-0000AAC30000}"/>
    <cellStyle name="Total 10 3 21" xfId="50090" xr:uid="{00000000-0005-0000-0000-0000ABC30000}"/>
    <cellStyle name="Total 10 3 22" xfId="50091" xr:uid="{00000000-0005-0000-0000-0000ACC30000}"/>
    <cellStyle name="Total 10 3 3" xfId="50092" xr:uid="{00000000-0005-0000-0000-0000ADC30000}"/>
    <cellStyle name="Total 10 3 3 10" xfId="50093" xr:uid="{00000000-0005-0000-0000-0000AEC30000}"/>
    <cellStyle name="Total 10 3 3 11" xfId="50094" xr:uid="{00000000-0005-0000-0000-0000AFC30000}"/>
    <cellStyle name="Total 10 3 3 12" xfId="50095" xr:uid="{00000000-0005-0000-0000-0000B0C30000}"/>
    <cellStyle name="Total 10 3 3 13" xfId="50096" xr:uid="{00000000-0005-0000-0000-0000B1C30000}"/>
    <cellStyle name="Total 10 3 3 14" xfId="50097" xr:uid="{00000000-0005-0000-0000-0000B2C30000}"/>
    <cellStyle name="Total 10 3 3 15" xfId="50098" xr:uid="{00000000-0005-0000-0000-0000B3C30000}"/>
    <cellStyle name="Total 10 3 3 16" xfId="50099" xr:uid="{00000000-0005-0000-0000-0000B4C30000}"/>
    <cellStyle name="Total 10 3 3 17" xfId="50100" xr:uid="{00000000-0005-0000-0000-0000B5C30000}"/>
    <cellStyle name="Total 10 3 3 18" xfId="50101" xr:uid="{00000000-0005-0000-0000-0000B6C30000}"/>
    <cellStyle name="Total 10 3 3 19" xfId="50102" xr:uid="{00000000-0005-0000-0000-0000B7C30000}"/>
    <cellStyle name="Total 10 3 3 2" xfId="50103" xr:uid="{00000000-0005-0000-0000-0000B8C30000}"/>
    <cellStyle name="Total 10 3 3 2 10" xfId="50104" xr:uid="{00000000-0005-0000-0000-0000B9C30000}"/>
    <cellStyle name="Total 10 3 3 2 11" xfId="50105" xr:uid="{00000000-0005-0000-0000-0000BAC30000}"/>
    <cellStyle name="Total 10 3 3 2 12" xfId="50106" xr:uid="{00000000-0005-0000-0000-0000BBC30000}"/>
    <cellStyle name="Total 10 3 3 2 13" xfId="50107" xr:uid="{00000000-0005-0000-0000-0000BCC30000}"/>
    <cellStyle name="Total 10 3 3 2 14" xfId="50108" xr:uid="{00000000-0005-0000-0000-0000BDC30000}"/>
    <cellStyle name="Total 10 3 3 2 2" xfId="50109" xr:uid="{00000000-0005-0000-0000-0000BEC30000}"/>
    <cellStyle name="Total 10 3 3 2 3" xfId="50110" xr:uid="{00000000-0005-0000-0000-0000BFC30000}"/>
    <cellStyle name="Total 10 3 3 2 4" xfId="50111" xr:uid="{00000000-0005-0000-0000-0000C0C30000}"/>
    <cellStyle name="Total 10 3 3 2 5" xfId="50112" xr:uid="{00000000-0005-0000-0000-0000C1C30000}"/>
    <cellStyle name="Total 10 3 3 2 6" xfId="50113" xr:uid="{00000000-0005-0000-0000-0000C2C30000}"/>
    <cellStyle name="Total 10 3 3 2 7" xfId="50114" xr:uid="{00000000-0005-0000-0000-0000C3C30000}"/>
    <cellStyle name="Total 10 3 3 2 8" xfId="50115" xr:uid="{00000000-0005-0000-0000-0000C4C30000}"/>
    <cellStyle name="Total 10 3 3 2 9" xfId="50116" xr:uid="{00000000-0005-0000-0000-0000C5C30000}"/>
    <cellStyle name="Total 10 3 3 20" xfId="50117" xr:uid="{00000000-0005-0000-0000-0000C6C30000}"/>
    <cellStyle name="Total 10 3 3 3" xfId="50118" xr:uid="{00000000-0005-0000-0000-0000C7C30000}"/>
    <cellStyle name="Total 10 3 3 3 10" xfId="50119" xr:uid="{00000000-0005-0000-0000-0000C8C30000}"/>
    <cellStyle name="Total 10 3 3 3 11" xfId="50120" xr:uid="{00000000-0005-0000-0000-0000C9C30000}"/>
    <cellStyle name="Total 10 3 3 3 12" xfId="50121" xr:uid="{00000000-0005-0000-0000-0000CAC30000}"/>
    <cellStyle name="Total 10 3 3 3 13" xfId="50122" xr:uid="{00000000-0005-0000-0000-0000CBC30000}"/>
    <cellStyle name="Total 10 3 3 3 14" xfId="50123" xr:uid="{00000000-0005-0000-0000-0000CCC30000}"/>
    <cellStyle name="Total 10 3 3 3 2" xfId="50124" xr:uid="{00000000-0005-0000-0000-0000CDC30000}"/>
    <cellStyle name="Total 10 3 3 3 3" xfId="50125" xr:uid="{00000000-0005-0000-0000-0000CEC30000}"/>
    <cellStyle name="Total 10 3 3 3 4" xfId="50126" xr:uid="{00000000-0005-0000-0000-0000CFC30000}"/>
    <cellStyle name="Total 10 3 3 3 5" xfId="50127" xr:uid="{00000000-0005-0000-0000-0000D0C30000}"/>
    <cellStyle name="Total 10 3 3 3 6" xfId="50128" xr:uid="{00000000-0005-0000-0000-0000D1C30000}"/>
    <cellStyle name="Total 10 3 3 3 7" xfId="50129" xr:uid="{00000000-0005-0000-0000-0000D2C30000}"/>
    <cellStyle name="Total 10 3 3 3 8" xfId="50130" xr:uid="{00000000-0005-0000-0000-0000D3C30000}"/>
    <cellStyle name="Total 10 3 3 3 9" xfId="50131" xr:uid="{00000000-0005-0000-0000-0000D4C30000}"/>
    <cellStyle name="Total 10 3 3 4" xfId="50132" xr:uid="{00000000-0005-0000-0000-0000D5C30000}"/>
    <cellStyle name="Total 10 3 3 4 10" xfId="50133" xr:uid="{00000000-0005-0000-0000-0000D6C30000}"/>
    <cellStyle name="Total 10 3 3 4 11" xfId="50134" xr:uid="{00000000-0005-0000-0000-0000D7C30000}"/>
    <cellStyle name="Total 10 3 3 4 12" xfId="50135" xr:uid="{00000000-0005-0000-0000-0000D8C30000}"/>
    <cellStyle name="Total 10 3 3 4 13" xfId="50136" xr:uid="{00000000-0005-0000-0000-0000D9C30000}"/>
    <cellStyle name="Total 10 3 3 4 14" xfId="50137" xr:uid="{00000000-0005-0000-0000-0000DAC30000}"/>
    <cellStyle name="Total 10 3 3 4 2" xfId="50138" xr:uid="{00000000-0005-0000-0000-0000DBC30000}"/>
    <cellStyle name="Total 10 3 3 4 3" xfId="50139" xr:uid="{00000000-0005-0000-0000-0000DCC30000}"/>
    <cellStyle name="Total 10 3 3 4 4" xfId="50140" xr:uid="{00000000-0005-0000-0000-0000DDC30000}"/>
    <cellStyle name="Total 10 3 3 4 5" xfId="50141" xr:uid="{00000000-0005-0000-0000-0000DEC30000}"/>
    <cellStyle name="Total 10 3 3 4 6" xfId="50142" xr:uid="{00000000-0005-0000-0000-0000DFC30000}"/>
    <cellStyle name="Total 10 3 3 4 7" xfId="50143" xr:uid="{00000000-0005-0000-0000-0000E0C30000}"/>
    <cellStyle name="Total 10 3 3 4 8" xfId="50144" xr:uid="{00000000-0005-0000-0000-0000E1C30000}"/>
    <cellStyle name="Total 10 3 3 4 9" xfId="50145" xr:uid="{00000000-0005-0000-0000-0000E2C30000}"/>
    <cellStyle name="Total 10 3 3 5" xfId="50146" xr:uid="{00000000-0005-0000-0000-0000E3C30000}"/>
    <cellStyle name="Total 10 3 3 5 10" xfId="50147" xr:uid="{00000000-0005-0000-0000-0000E4C30000}"/>
    <cellStyle name="Total 10 3 3 5 11" xfId="50148" xr:uid="{00000000-0005-0000-0000-0000E5C30000}"/>
    <cellStyle name="Total 10 3 3 5 12" xfId="50149" xr:uid="{00000000-0005-0000-0000-0000E6C30000}"/>
    <cellStyle name="Total 10 3 3 5 13" xfId="50150" xr:uid="{00000000-0005-0000-0000-0000E7C30000}"/>
    <cellStyle name="Total 10 3 3 5 2" xfId="50151" xr:uid="{00000000-0005-0000-0000-0000E8C30000}"/>
    <cellStyle name="Total 10 3 3 5 3" xfId="50152" xr:uid="{00000000-0005-0000-0000-0000E9C30000}"/>
    <cellStyle name="Total 10 3 3 5 4" xfId="50153" xr:uid="{00000000-0005-0000-0000-0000EAC30000}"/>
    <cellStyle name="Total 10 3 3 5 5" xfId="50154" xr:uid="{00000000-0005-0000-0000-0000EBC30000}"/>
    <cellStyle name="Total 10 3 3 5 6" xfId="50155" xr:uid="{00000000-0005-0000-0000-0000ECC30000}"/>
    <cellStyle name="Total 10 3 3 5 7" xfId="50156" xr:uid="{00000000-0005-0000-0000-0000EDC30000}"/>
    <cellStyle name="Total 10 3 3 5 8" xfId="50157" xr:uid="{00000000-0005-0000-0000-0000EEC30000}"/>
    <cellStyle name="Total 10 3 3 5 9" xfId="50158" xr:uid="{00000000-0005-0000-0000-0000EFC30000}"/>
    <cellStyle name="Total 10 3 3 6" xfId="50159" xr:uid="{00000000-0005-0000-0000-0000F0C30000}"/>
    <cellStyle name="Total 10 3 3 7" xfId="50160" xr:uid="{00000000-0005-0000-0000-0000F1C30000}"/>
    <cellStyle name="Total 10 3 3 8" xfId="50161" xr:uid="{00000000-0005-0000-0000-0000F2C30000}"/>
    <cellStyle name="Total 10 3 3 9" xfId="50162" xr:uid="{00000000-0005-0000-0000-0000F3C30000}"/>
    <cellStyle name="Total 10 3 4" xfId="50163" xr:uid="{00000000-0005-0000-0000-0000F4C30000}"/>
    <cellStyle name="Total 10 3 4 10" xfId="50164" xr:uid="{00000000-0005-0000-0000-0000F5C30000}"/>
    <cellStyle name="Total 10 3 4 11" xfId="50165" xr:uid="{00000000-0005-0000-0000-0000F6C30000}"/>
    <cellStyle name="Total 10 3 4 12" xfId="50166" xr:uid="{00000000-0005-0000-0000-0000F7C30000}"/>
    <cellStyle name="Total 10 3 4 13" xfId="50167" xr:uid="{00000000-0005-0000-0000-0000F8C30000}"/>
    <cellStyle name="Total 10 3 4 14" xfId="50168" xr:uid="{00000000-0005-0000-0000-0000F9C30000}"/>
    <cellStyle name="Total 10 3 4 2" xfId="50169" xr:uid="{00000000-0005-0000-0000-0000FAC30000}"/>
    <cellStyle name="Total 10 3 4 3" xfId="50170" xr:uid="{00000000-0005-0000-0000-0000FBC30000}"/>
    <cellStyle name="Total 10 3 4 4" xfId="50171" xr:uid="{00000000-0005-0000-0000-0000FCC30000}"/>
    <cellStyle name="Total 10 3 4 5" xfId="50172" xr:uid="{00000000-0005-0000-0000-0000FDC30000}"/>
    <cellStyle name="Total 10 3 4 6" xfId="50173" xr:uid="{00000000-0005-0000-0000-0000FEC30000}"/>
    <cellStyle name="Total 10 3 4 7" xfId="50174" xr:uid="{00000000-0005-0000-0000-0000FFC30000}"/>
    <cellStyle name="Total 10 3 4 8" xfId="50175" xr:uid="{00000000-0005-0000-0000-000000C40000}"/>
    <cellStyle name="Total 10 3 4 9" xfId="50176" xr:uid="{00000000-0005-0000-0000-000001C40000}"/>
    <cellStyle name="Total 10 3 5" xfId="50177" xr:uid="{00000000-0005-0000-0000-000002C40000}"/>
    <cellStyle name="Total 10 3 5 10" xfId="50178" xr:uid="{00000000-0005-0000-0000-000003C40000}"/>
    <cellStyle name="Total 10 3 5 11" xfId="50179" xr:uid="{00000000-0005-0000-0000-000004C40000}"/>
    <cellStyle name="Total 10 3 5 12" xfId="50180" xr:uid="{00000000-0005-0000-0000-000005C40000}"/>
    <cellStyle name="Total 10 3 5 13" xfId="50181" xr:uid="{00000000-0005-0000-0000-000006C40000}"/>
    <cellStyle name="Total 10 3 5 14" xfId="50182" xr:uid="{00000000-0005-0000-0000-000007C40000}"/>
    <cellStyle name="Total 10 3 5 2" xfId="50183" xr:uid="{00000000-0005-0000-0000-000008C40000}"/>
    <cellStyle name="Total 10 3 5 3" xfId="50184" xr:uid="{00000000-0005-0000-0000-000009C40000}"/>
    <cellStyle name="Total 10 3 5 4" xfId="50185" xr:uid="{00000000-0005-0000-0000-00000AC40000}"/>
    <cellStyle name="Total 10 3 5 5" xfId="50186" xr:uid="{00000000-0005-0000-0000-00000BC40000}"/>
    <cellStyle name="Total 10 3 5 6" xfId="50187" xr:uid="{00000000-0005-0000-0000-00000CC40000}"/>
    <cellStyle name="Total 10 3 5 7" xfId="50188" xr:uid="{00000000-0005-0000-0000-00000DC40000}"/>
    <cellStyle name="Total 10 3 5 8" xfId="50189" xr:uid="{00000000-0005-0000-0000-00000EC40000}"/>
    <cellStyle name="Total 10 3 5 9" xfId="50190" xr:uid="{00000000-0005-0000-0000-00000FC40000}"/>
    <cellStyle name="Total 10 3 6" xfId="50191" xr:uid="{00000000-0005-0000-0000-000010C40000}"/>
    <cellStyle name="Total 10 3 6 10" xfId="50192" xr:uid="{00000000-0005-0000-0000-000011C40000}"/>
    <cellStyle name="Total 10 3 6 11" xfId="50193" xr:uid="{00000000-0005-0000-0000-000012C40000}"/>
    <cellStyle name="Total 10 3 6 12" xfId="50194" xr:uid="{00000000-0005-0000-0000-000013C40000}"/>
    <cellStyle name="Total 10 3 6 13" xfId="50195" xr:uid="{00000000-0005-0000-0000-000014C40000}"/>
    <cellStyle name="Total 10 3 6 14" xfId="50196" xr:uid="{00000000-0005-0000-0000-000015C40000}"/>
    <cellStyle name="Total 10 3 6 2" xfId="50197" xr:uid="{00000000-0005-0000-0000-000016C40000}"/>
    <cellStyle name="Total 10 3 6 3" xfId="50198" xr:uid="{00000000-0005-0000-0000-000017C40000}"/>
    <cellStyle name="Total 10 3 6 4" xfId="50199" xr:uid="{00000000-0005-0000-0000-000018C40000}"/>
    <cellStyle name="Total 10 3 6 5" xfId="50200" xr:uid="{00000000-0005-0000-0000-000019C40000}"/>
    <cellStyle name="Total 10 3 6 6" xfId="50201" xr:uid="{00000000-0005-0000-0000-00001AC40000}"/>
    <cellStyle name="Total 10 3 6 7" xfId="50202" xr:uid="{00000000-0005-0000-0000-00001BC40000}"/>
    <cellStyle name="Total 10 3 6 8" xfId="50203" xr:uid="{00000000-0005-0000-0000-00001CC40000}"/>
    <cellStyle name="Total 10 3 6 9" xfId="50204" xr:uid="{00000000-0005-0000-0000-00001DC40000}"/>
    <cellStyle name="Total 10 3 7" xfId="50205" xr:uid="{00000000-0005-0000-0000-00001EC40000}"/>
    <cellStyle name="Total 10 3 7 10" xfId="50206" xr:uid="{00000000-0005-0000-0000-00001FC40000}"/>
    <cellStyle name="Total 10 3 7 11" xfId="50207" xr:uid="{00000000-0005-0000-0000-000020C40000}"/>
    <cellStyle name="Total 10 3 7 12" xfId="50208" xr:uid="{00000000-0005-0000-0000-000021C40000}"/>
    <cellStyle name="Total 10 3 7 13" xfId="50209" xr:uid="{00000000-0005-0000-0000-000022C40000}"/>
    <cellStyle name="Total 10 3 7 2" xfId="50210" xr:uid="{00000000-0005-0000-0000-000023C40000}"/>
    <cellStyle name="Total 10 3 7 3" xfId="50211" xr:uid="{00000000-0005-0000-0000-000024C40000}"/>
    <cellStyle name="Total 10 3 7 4" xfId="50212" xr:uid="{00000000-0005-0000-0000-000025C40000}"/>
    <cellStyle name="Total 10 3 7 5" xfId="50213" xr:uid="{00000000-0005-0000-0000-000026C40000}"/>
    <cellStyle name="Total 10 3 7 6" xfId="50214" xr:uid="{00000000-0005-0000-0000-000027C40000}"/>
    <cellStyle name="Total 10 3 7 7" xfId="50215" xr:uid="{00000000-0005-0000-0000-000028C40000}"/>
    <cellStyle name="Total 10 3 7 8" xfId="50216" xr:uid="{00000000-0005-0000-0000-000029C40000}"/>
    <cellStyle name="Total 10 3 7 9" xfId="50217" xr:uid="{00000000-0005-0000-0000-00002AC40000}"/>
    <cellStyle name="Total 10 3 8" xfId="50218" xr:uid="{00000000-0005-0000-0000-00002BC40000}"/>
    <cellStyle name="Total 10 3 9" xfId="50219" xr:uid="{00000000-0005-0000-0000-00002CC40000}"/>
    <cellStyle name="Total 10 4" xfId="50220" xr:uid="{00000000-0005-0000-0000-00002DC40000}"/>
    <cellStyle name="Total 10 4 10" xfId="50221" xr:uid="{00000000-0005-0000-0000-00002EC40000}"/>
    <cellStyle name="Total 10 4 11" xfId="50222" xr:uid="{00000000-0005-0000-0000-00002FC40000}"/>
    <cellStyle name="Total 10 4 12" xfId="50223" xr:uid="{00000000-0005-0000-0000-000030C40000}"/>
    <cellStyle name="Total 10 4 13" xfId="50224" xr:uid="{00000000-0005-0000-0000-000031C40000}"/>
    <cellStyle name="Total 10 4 14" xfId="50225" xr:uid="{00000000-0005-0000-0000-000032C40000}"/>
    <cellStyle name="Total 10 4 15" xfId="50226" xr:uid="{00000000-0005-0000-0000-000033C40000}"/>
    <cellStyle name="Total 10 4 16" xfId="50227" xr:uid="{00000000-0005-0000-0000-000034C40000}"/>
    <cellStyle name="Total 10 4 17" xfId="50228" xr:uid="{00000000-0005-0000-0000-000035C40000}"/>
    <cellStyle name="Total 10 4 18" xfId="50229" xr:uid="{00000000-0005-0000-0000-000036C40000}"/>
    <cellStyle name="Total 10 4 19" xfId="50230" xr:uid="{00000000-0005-0000-0000-000037C40000}"/>
    <cellStyle name="Total 10 4 2" xfId="50231" xr:uid="{00000000-0005-0000-0000-000038C40000}"/>
    <cellStyle name="Total 10 4 2 10" xfId="50232" xr:uid="{00000000-0005-0000-0000-000039C40000}"/>
    <cellStyle name="Total 10 4 2 11" xfId="50233" xr:uid="{00000000-0005-0000-0000-00003AC40000}"/>
    <cellStyle name="Total 10 4 2 12" xfId="50234" xr:uid="{00000000-0005-0000-0000-00003BC40000}"/>
    <cellStyle name="Total 10 4 2 13" xfId="50235" xr:uid="{00000000-0005-0000-0000-00003CC40000}"/>
    <cellStyle name="Total 10 4 2 14" xfId="50236" xr:uid="{00000000-0005-0000-0000-00003DC40000}"/>
    <cellStyle name="Total 10 4 2 15" xfId="50237" xr:uid="{00000000-0005-0000-0000-00003EC40000}"/>
    <cellStyle name="Total 10 4 2 16" xfId="50238" xr:uid="{00000000-0005-0000-0000-00003FC40000}"/>
    <cellStyle name="Total 10 4 2 17" xfId="50239" xr:uid="{00000000-0005-0000-0000-000040C40000}"/>
    <cellStyle name="Total 10 4 2 18" xfId="50240" xr:uid="{00000000-0005-0000-0000-000041C40000}"/>
    <cellStyle name="Total 10 4 2 19" xfId="50241" xr:uid="{00000000-0005-0000-0000-000042C40000}"/>
    <cellStyle name="Total 10 4 2 2" xfId="50242" xr:uid="{00000000-0005-0000-0000-000043C40000}"/>
    <cellStyle name="Total 10 4 2 2 10" xfId="50243" xr:uid="{00000000-0005-0000-0000-000044C40000}"/>
    <cellStyle name="Total 10 4 2 2 11" xfId="50244" xr:uid="{00000000-0005-0000-0000-000045C40000}"/>
    <cellStyle name="Total 10 4 2 2 12" xfId="50245" xr:uid="{00000000-0005-0000-0000-000046C40000}"/>
    <cellStyle name="Total 10 4 2 2 13" xfId="50246" xr:uid="{00000000-0005-0000-0000-000047C40000}"/>
    <cellStyle name="Total 10 4 2 2 14" xfId="50247" xr:uid="{00000000-0005-0000-0000-000048C40000}"/>
    <cellStyle name="Total 10 4 2 2 2" xfId="50248" xr:uid="{00000000-0005-0000-0000-000049C40000}"/>
    <cellStyle name="Total 10 4 2 2 3" xfId="50249" xr:uid="{00000000-0005-0000-0000-00004AC40000}"/>
    <cellStyle name="Total 10 4 2 2 4" xfId="50250" xr:uid="{00000000-0005-0000-0000-00004BC40000}"/>
    <cellStyle name="Total 10 4 2 2 5" xfId="50251" xr:uid="{00000000-0005-0000-0000-00004CC40000}"/>
    <cellStyle name="Total 10 4 2 2 6" xfId="50252" xr:uid="{00000000-0005-0000-0000-00004DC40000}"/>
    <cellStyle name="Total 10 4 2 2 7" xfId="50253" xr:uid="{00000000-0005-0000-0000-00004EC40000}"/>
    <cellStyle name="Total 10 4 2 2 8" xfId="50254" xr:uid="{00000000-0005-0000-0000-00004FC40000}"/>
    <cellStyle name="Total 10 4 2 2 9" xfId="50255" xr:uid="{00000000-0005-0000-0000-000050C40000}"/>
    <cellStyle name="Total 10 4 2 20" xfId="50256" xr:uid="{00000000-0005-0000-0000-000051C40000}"/>
    <cellStyle name="Total 10 4 2 3" xfId="50257" xr:uid="{00000000-0005-0000-0000-000052C40000}"/>
    <cellStyle name="Total 10 4 2 3 10" xfId="50258" xr:uid="{00000000-0005-0000-0000-000053C40000}"/>
    <cellStyle name="Total 10 4 2 3 11" xfId="50259" xr:uid="{00000000-0005-0000-0000-000054C40000}"/>
    <cellStyle name="Total 10 4 2 3 12" xfId="50260" xr:uid="{00000000-0005-0000-0000-000055C40000}"/>
    <cellStyle name="Total 10 4 2 3 13" xfId="50261" xr:uid="{00000000-0005-0000-0000-000056C40000}"/>
    <cellStyle name="Total 10 4 2 3 14" xfId="50262" xr:uid="{00000000-0005-0000-0000-000057C40000}"/>
    <cellStyle name="Total 10 4 2 3 2" xfId="50263" xr:uid="{00000000-0005-0000-0000-000058C40000}"/>
    <cellStyle name="Total 10 4 2 3 3" xfId="50264" xr:uid="{00000000-0005-0000-0000-000059C40000}"/>
    <cellStyle name="Total 10 4 2 3 4" xfId="50265" xr:uid="{00000000-0005-0000-0000-00005AC40000}"/>
    <cellStyle name="Total 10 4 2 3 5" xfId="50266" xr:uid="{00000000-0005-0000-0000-00005BC40000}"/>
    <cellStyle name="Total 10 4 2 3 6" xfId="50267" xr:uid="{00000000-0005-0000-0000-00005CC40000}"/>
    <cellStyle name="Total 10 4 2 3 7" xfId="50268" xr:uid="{00000000-0005-0000-0000-00005DC40000}"/>
    <cellStyle name="Total 10 4 2 3 8" xfId="50269" xr:uid="{00000000-0005-0000-0000-00005EC40000}"/>
    <cellStyle name="Total 10 4 2 3 9" xfId="50270" xr:uid="{00000000-0005-0000-0000-00005FC40000}"/>
    <cellStyle name="Total 10 4 2 4" xfId="50271" xr:uid="{00000000-0005-0000-0000-000060C40000}"/>
    <cellStyle name="Total 10 4 2 4 10" xfId="50272" xr:uid="{00000000-0005-0000-0000-000061C40000}"/>
    <cellStyle name="Total 10 4 2 4 11" xfId="50273" xr:uid="{00000000-0005-0000-0000-000062C40000}"/>
    <cellStyle name="Total 10 4 2 4 12" xfId="50274" xr:uid="{00000000-0005-0000-0000-000063C40000}"/>
    <cellStyle name="Total 10 4 2 4 13" xfId="50275" xr:uid="{00000000-0005-0000-0000-000064C40000}"/>
    <cellStyle name="Total 10 4 2 4 14" xfId="50276" xr:uid="{00000000-0005-0000-0000-000065C40000}"/>
    <cellStyle name="Total 10 4 2 4 2" xfId="50277" xr:uid="{00000000-0005-0000-0000-000066C40000}"/>
    <cellStyle name="Total 10 4 2 4 3" xfId="50278" xr:uid="{00000000-0005-0000-0000-000067C40000}"/>
    <cellStyle name="Total 10 4 2 4 4" xfId="50279" xr:uid="{00000000-0005-0000-0000-000068C40000}"/>
    <cellStyle name="Total 10 4 2 4 5" xfId="50280" xr:uid="{00000000-0005-0000-0000-000069C40000}"/>
    <cellStyle name="Total 10 4 2 4 6" xfId="50281" xr:uid="{00000000-0005-0000-0000-00006AC40000}"/>
    <cellStyle name="Total 10 4 2 4 7" xfId="50282" xr:uid="{00000000-0005-0000-0000-00006BC40000}"/>
    <cellStyle name="Total 10 4 2 4 8" xfId="50283" xr:uid="{00000000-0005-0000-0000-00006CC40000}"/>
    <cellStyle name="Total 10 4 2 4 9" xfId="50284" xr:uid="{00000000-0005-0000-0000-00006DC40000}"/>
    <cellStyle name="Total 10 4 2 5" xfId="50285" xr:uid="{00000000-0005-0000-0000-00006EC40000}"/>
    <cellStyle name="Total 10 4 2 5 10" xfId="50286" xr:uid="{00000000-0005-0000-0000-00006FC40000}"/>
    <cellStyle name="Total 10 4 2 5 11" xfId="50287" xr:uid="{00000000-0005-0000-0000-000070C40000}"/>
    <cellStyle name="Total 10 4 2 5 12" xfId="50288" xr:uid="{00000000-0005-0000-0000-000071C40000}"/>
    <cellStyle name="Total 10 4 2 5 13" xfId="50289" xr:uid="{00000000-0005-0000-0000-000072C40000}"/>
    <cellStyle name="Total 10 4 2 5 2" xfId="50290" xr:uid="{00000000-0005-0000-0000-000073C40000}"/>
    <cellStyle name="Total 10 4 2 5 3" xfId="50291" xr:uid="{00000000-0005-0000-0000-000074C40000}"/>
    <cellStyle name="Total 10 4 2 5 4" xfId="50292" xr:uid="{00000000-0005-0000-0000-000075C40000}"/>
    <cellStyle name="Total 10 4 2 5 5" xfId="50293" xr:uid="{00000000-0005-0000-0000-000076C40000}"/>
    <cellStyle name="Total 10 4 2 5 6" xfId="50294" xr:uid="{00000000-0005-0000-0000-000077C40000}"/>
    <cellStyle name="Total 10 4 2 5 7" xfId="50295" xr:uid="{00000000-0005-0000-0000-000078C40000}"/>
    <cellStyle name="Total 10 4 2 5 8" xfId="50296" xr:uid="{00000000-0005-0000-0000-000079C40000}"/>
    <cellStyle name="Total 10 4 2 5 9" xfId="50297" xr:uid="{00000000-0005-0000-0000-00007AC40000}"/>
    <cellStyle name="Total 10 4 2 6" xfId="50298" xr:uid="{00000000-0005-0000-0000-00007BC40000}"/>
    <cellStyle name="Total 10 4 2 7" xfId="50299" xr:uid="{00000000-0005-0000-0000-00007CC40000}"/>
    <cellStyle name="Total 10 4 2 8" xfId="50300" xr:uid="{00000000-0005-0000-0000-00007DC40000}"/>
    <cellStyle name="Total 10 4 2 9" xfId="50301" xr:uid="{00000000-0005-0000-0000-00007EC40000}"/>
    <cellStyle name="Total 10 4 20" xfId="50302" xr:uid="{00000000-0005-0000-0000-00007FC40000}"/>
    <cellStyle name="Total 10 4 21" xfId="50303" xr:uid="{00000000-0005-0000-0000-000080C40000}"/>
    <cellStyle name="Total 10 4 22" xfId="50304" xr:uid="{00000000-0005-0000-0000-000081C40000}"/>
    <cellStyle name="Total 10 4 3" xfId="50305" xr:uid="{00000000-0005-0000-0000-000082C40000}"/>
    <cellStyle name="Total 10 4 3 10" xfId="50306" xr:uid="{00000000-0005-0000-0000-000083C40000}"/>
    <cellStyle name="Total 10 4 3 11" xfId="50307" xr:uid="{00000000-0005-0000-0000-000084C40000}"/>
    <cellStyle name="Total 10 4 3 12" xfId="50308" xr:uid="{00000000-0005-0000-0000-000085C40000}"/>
    <cellStyle name="Total 10 4 3 13" xfId="50309" xr:uid="{00000000-0005-0000-0000-000086C40000}"/>
    <cellStyle name="Total 10 4 3 14" xfId="50310" xr:uid="{00000000-0005-0000-0000-000087C40000}"/>
    <cellStyle name="Total 10 4 3 15" xfId="50311" xr:uid="{00000000-0005-0000-0000-000088C40000}"/>
    <cellStyle name="Total 10 4 3 16" xfId="50312" xr:uid="{00000000-0005-0000-0000-000089C40000}"/>
    <cellStyle name="Total 10 4 3 17" xfId="50313" xr:uid="{00000000-0005-0000-0000-00008AC40000}"/>
    <cellStyle name="Total 10 4 3 18" xfId="50314" xr:uid="{00000000-0005-0000-0000-00008BC40000}"/>
    <cellStyle name="Total 10 4 3 19" xfId="50315" xr:uid="{00000000-0005-0000-0000-00008CC40000}"/>
    <cellStyle name="Total 10 4 3 2" xfId="50316" xr:uid="{00000000-0005-0000-0000-00008DC40000}"/>
    <cellStyle name="Total 10 4 3 2 10" xfId="50317" xr:uid="{00000000-0005-0000-0000-00008EC40000}"/>
    <cellStyle name="Total 10 4 3 2 11" xfId="50318" xr:uid="{00000000-0005-0000-0000-00008FC40000}"/>
    <cellStyle name="Total 10 4 3 2 12" xfId="50319" xr:uid="{00000000-0005-0000-0000-000090C40000}"/>
    <cellStyle name="Total 10 4 3 2 13" xfId="50320" xr:uid="{00000000-0005-0000-0000-000091C40000}"/>
    <cellStyle name="Total 10 4 3 2 14" xfId="50321" xr:uid="{00000000-0005-0000-0000-000092C40000}"/>
    <cellStyle name="Total 10 4 3 2 2" xfId="50322" xr:uid="{00000000-0005-0000-0000-000093C40000}"/>
    <cellStyle name="Total 10 4 3 2 3" xfId="50323" xr:uid="{00000000-0005-0000-0000-000094C40000}"/>
    <cellStyle name="Total 10 4 3 2 4" xfId="50324" xr:uid="{00000000-0005-0000-0000-000095C40000}"/>
    <cellStyle name="Total 10 4 3 2 5" xfId="50325" xr:uid="{00000000-0005-0000-0000-000096C40000}"/>
    <cellStyle name="Total 10 4 3 2 6" xfId="50326" xr:uid="{00000000-0005-0000-0000-000097C40000}"/>
    <cellStyle name="Total 10 4 3 2 7" xfId="50327" xr:uid="{00000000-0005-0000-0000-000098C40000}"/>
    <cellStyle name="Total 10 4 3 2 8" xfId="50328" xr:uid="{00000000-0005-0000-0000-000099C40000}"/>
    <cellStyle name="Total 10 4 3 2 9" xfId="50329" xr:uid="{00000000-0005-0000-0000-00009AC40000}"/>
    <cellStyle name="Total 10 4 3 20" xfId="50330" xr:uid="{00000000-0005-0000-0000-00009BC40000}"/>
    <cellStyle name="Total 10 4 3 3" xfId="50331" xr:uid="{00000000-0005-0000-0000-00009CC40000}"/>
    <cellStyle name="Total 10 4 3 3 10" xfId="50332" xr:uid="{00000000-0005-0000-0000-00009DC40000}"/>
    <cellStyle name="Total 10 4 3 3 11" xfId="50333" xr:uid="{00000000-0005-0000-0000-00009EC40000}"/>
    <cellStyle name="Total 10 4 3 3 12" xfId="50334" xr:uid="{00000000-0005-0000-0000-00009FC40000}"/>
    <cellStyle name="Total 10 4 3 3 13" xfId="50335" xr:uid="{00000000-0005-0000-0000-0000A0C40000}"/>
    <cellStyle name="Total 10 4 3 3 14" xfId="50336" xr:uid="{00000000-0005-0000-0000-0000A1C40000}"/>
    <cellStyle name="Total 10 4 3 3 2" xfId="50337" xr:uid="{00000000-0005-0000-0000-0000A2C40000}"/>
    <cellStyle name="Total 10 4 3 3 3" xfId="50338" xr:uid="{00000000-0005-0000-0000-0000A3C40000}"/>
    <cellStyle name="Total 10 4 3 3 4" xfId="50339" xr:uid="{00000000-0005-0000-0000-0000A4C40000}"/>
    <cellStyle name="Total 10 4 3 3 5" xfId="50340" xr:uid="{00000000-0005-0000-0000-0000A5C40000}"/>
    <cellStyle name="Total 10 4 3 3 6" xfId="50341" xr:uid="{00000000-0005-0000-0000-0000A6C40000}"/>
    <cellStyle name="Total 10 4 3 3 7" xfId="50342" xr:uid="{00000000-0005-0000-0000-0000A7C40000}"/>
    <cellStyle name="Total 10 4 3 3 8" xfId="50343" xr:uid="{00000000-0005-0000-0000-0000A8C40000}"/>
    <cellStyle name="Total 10 4 3 3 9" xfId="50344" xr:uid="{00000000-0005-0000-0000-0000A9C40000}"/>
    <cellStyle name="Total 10 4 3 4" xfId="50345" xr:uid="{00000000-0005-0000-0000-0000AAC40000}"/>
    <cellStyle name="Total 10 4 3 4 10" xfId="50346" xr:uid="{00000000-0005-0000-0000-0000ABC40000}"/>
    <cellStyle name="Total 10 4 3 4 11" xfId="50347" xr:uid="{00000000-0005-0000-0000-0000ACC40000}"/>
    <cellStyle name="Total 10 4 3 4 12" xfId="50348" xr:uid="{00000000-0005-0000-0000-0000ADC40000}"/>
    <cellStyle name="Total 10 4 3 4 13" xfId="50349" xr:uid="{00000000-0005-0000-0000-0000AEC40000}"/>
    <cellStyle name="Total 10 4 3 4 14" xfId="50350" xr:uid="{00000000-0005-0000-0000-0000AFC40000}"/>
    <cellStyle name="Total 10 4 3 4 2" xfId="50351" xr:uid="{00000000-0005-0000-0000-0000B0C40000}"/>
    <cellStyle name="Total 10 4 3 4 3" xfId="50352" xr:uid="{00000000-0005-0000-0000-0000B1C40000}"/>
    <cellStyle name="Total 10 4 3 4 4" xfId="50353" xr:uid="{00000000-0005-0000-0000-0000B2C40000}"/>
    <cellStyle name="Total 10 4 3 4 5" xfId="50354" xr:uid="{00000000-0005-0000-0000-0000B3C40000}"/>
    <cellStyle name="Total 10 4 3 4 6" xfId="50355" xr:uid="{00000000-0005-0000-0000-0000B4C40000}"/>
    <cellStyle name="Total 10 4 3 4 7" xfId="50356" xr:uid="{00000000-0005-0000-0000-0000B5C40000}"/>
    <cellStyle name="Total 10 4 3 4 8" xfId="50357" xr:uid="{00000000-0005-0000-0000-0000B6C40000}"/>
    <cellStyle name="Total 10 4 3 4 9" xfId="50358" xr:uid="{00000000-0005-0000-0000-0000B7C40000}"/>
    <cellStyle name="Total 10 4 3 5" xfId="50359" xr:uid="{00000000-0005-0000-0000-0000B8C40000}"/>
    <cellStyle name="Total 10 4 3 5 10" xfId="50360" xr:uid="{00000000-0005-0000-0000-0000B9C40000}"/>
    <cellStyle name="Total 10 4 3 5 11" xfId="50361" xr:uid="{00000000-0005-0000-0000-0000BAC40000}"/>
    <cellStyle name="Total 10 4 3 5 12" xfId="50362" xr:uid="{00000000-0005-0000-0000-0000BBC40000}"/>
    <cellStyle name="Total 10 4 3 5 13" xfId="50363" xr:uid="{00000000-0005-0000-0000-0000BCC40000}"/>
    <cellStyle name="Total 10 4 3 5 2" xfId="50364" xr:uid="{00000000-0005-0000-0000-0000BDC40000}"/>
    <cellStyle name="Total 10 4 3 5 3" xfId="50365" xr:uid="{00000000-0005-0000-0000-0000BEC40000}"/>
    <cellStyle name="Total 10 4 3 5 4" xfId="50366" xr:uid="{00000000-0005-0000-0000-0000BFC40000}"/>
    <cellStyle name="Total 10 4 3 5 5" xfId="50367" xr:uid="{00000000-0005-0000-0000-0000C0C40000}"/>
    <cellStyle name="Total 10 4 3 5 6" xfId="50368" xr:uid="{00000000-0005-0000-0000-0000C1C40000}"/>
    <cellStyle name="Total 10 4 3 5 7" xfId="50369" xr:uid="{00000000-0005-0000-0000-0000C2C40000}"/>
    <cellStyle name="Total 10 4 3 5 8" xfId="50370" xr:uid="{00000000-0005-0000-0000-0000C3C40000}"/>
    <cellStyle name="Total 10 4 3 5 9" xfId="50371" xr:uid="{00000000-0005-0000-0000-0000C4C40000}"/>
    <cellStyle name="Total 10 4 3 6" xfId="50372" xr:uid="{00000000-0005-0000-0000-0000C5C40000}"/>
    <cellStyle name="Total 10 4 3 7" xfId="50373" xr:uid="{00000000-0005-0000-0000-0000C6C40000}"/>
    <cellStyle name="Total 10 4 3 8" xfId="50374" xr:uid="{00000000-0005-0000-0000-0000C7C40000}"/>
    <cellStyle name="Total 10 4 3 9" xfId="50375" xr:uid="{00000000-0005-0000-0000-0000C8C40000}"/>
    <cellStyle name="Total 10 4 4" xfId="50376" xr:uid="{00000000-0005-0000-0000-0000C9C40000}"/>
    <cellStyle name="Total 10 4 4 10" xfId="50377" xr:uid="{00000000-0005-0000-0000-0000CAC40000}"/>
    <cellStyle name="Total 10 4 4 11" xfId="50378" xr:uid="{00000000-0005-0000-0000-0000CBC40000}"/>
    <cellStyle name="Total 10 4 4 12" xfId="50379" xr:uid="{00000000-0005-0000-0000-0000CCC40000}"/>
    <cellStyle name="Total 10 4 4 13" xfId="50380" xr:uid="{00000000-0005-0000-0000-0000CDC40000}"/>
    <cellStyle name="Total 10 4 4 14" xfId="50381" xr:uid="{00000000-0005-0000-0000-0000CEC40000}"/>
    <cellStyle name="Total 10 4 4 2" xfId="50382" xr:uid="{00000000-0005-0000-0000-0000CFC40000}"/>
    <cellStyle name="Total 10 4 4 3" xfId="50383" xr:uid="{00000000-0005-0000-0000-0000D0C40000}"/>
    <cellStyle name="Total 10 4 4 4" xfId="50384" xr:uid="{00000000-0005-0000-0000-0000D1C40000}"/>
    <cellStyle name="Total 10 4 4 5" xfId="50385" xr:uid="{00000000-0005-0000-0000-0000D2C40000}"/>
    <cellStyle name="Total 10 4 4 6" xfId="50386" xr:uid="{00000000-0005-0000-0000-0000D3C40000}"/>
    <cellStyle name="Total 10 4 4 7" xfId="50387" xr:uid="{00000000-0005-0000-0000-0000D4C40000}"/>
    <cellStyle name="Total 10 4 4 8" xfId="50388" xr:uid="{00000000-0005-0000-0000-0000D5C40000}"/>
    <cellStyle name="Total 10 4 4 9" xfId="50389" xr:uid="{00000000-0005-0000-0000-0000D6C40000}"/>
    <cellStyle name="Total 10 4 5" xfId="50390" xr:uid="{00000000-0005-0000-0000-0000D7C40000}"/>
    <cellStyle name="Total 10 4 5 10" xfId="50391" xr:uid="{00000000-0005-0000-0000-0000D8C40000}"/>
    <cellStyle name="Total 10 4 5 11" xfId="50392" xr:uid="{00000000-0005-0000-0000-0000D9C40000}"/>
    <cellStyle name="Total 10 4 5 12" xfId="50393" xr:uid="{00000000-0005-0000-0000-0000DAC40000}"/>
    <cellStyle name="Total 10 4 5 13" xfId="50394" xr:uid="{00000000-0005-0000-0000-0000DBC40000}"/>
    <cellStyle name="Total 10 4 5 14" xfId="50395" xr:uid="{00000000-0005-0000-0000-0000DCC40000}"/>
    <cellStyle name="Total 10 4 5 2" xfId="50396" xr:uid="{00000000-0005-0000-0000-0000DDC40000}"/>
    <cellStyle name="Total 10 4 5 3" xfId="50397" xr:uid="{00000000-0005-0000-0000-0000DEC40000}"/>
    <cellStyle name="Total 10 4 5 4" xfId="50398" xr:uid="{00000000-0005-0000-0000-0000DFC40000}"/>
    <cellStyle name="Total 10 4 5 5" xfId="50399" xr:uid="{00000000-0005-0000-0000-0000E0C40000}"/>
    <cellStyle name="Total 10 4 5 6" xfId="50400" xr:uid="{00000000-0005-0000-0000-0000E1C40000}"/>
    <cellStyle name="Total 10 4 5 7" xfId="50401" xr:uid="{00000000-0005-0000-0000-0000E2C40000}"/>
    <cellStyle name="Total 10 4 5 8" xfId="50402" xr:uid="{00000000-0005-0000-0000-0000E3C40000}"/>
    <cellStyle name="Total 10 4 5 9" xfId="50403" xr:uid="{00000000-0005-0000-0000-0000E4C40000}"/>
    <cellStyle name="Total 10 4 6" xfId="50404" xr:uid="{00000000-0005-0000-0000-0000E5C40000}"/>
    <cellStyle name="Total 10 4 6 10" xfId="50405" xr:uid="{00000000-0005-0000-0000-0000E6C40000}"/>
    <cellStyle name="Total 10 4 6 11" xfId="50406" xr:uid="{00000000-0005-0000-0000-0000E7C40000}"/>
    <cellStyle name="Total 10 4 6 12" xfId="50407" xr:uid="{00000000-0005-0000-0000-0000E8C40000}"/>
    <cellStyle name="Total 10 4 6 13" xfId="50408" xr:uid="{00000000-0005-0000-0000-0000E9C40000}"/>
    <cellStyle name="Total 10 4 6 14" xfId="50409" xr:uid="{00000000-0005-0000-0000-0000EAC40000}"/>
    <cellStyle name="Total 10 4 6 2" xfId="50410" xr:uid="{00000000-0005-0000-0000-0000EBC40000}"/>
    <cellStyle name="Total 10 4 6 3" xfId="50411" xr:uid="{00000000-0005-0000-0000-0000ECC40000}"/>
    <cellStyle name="Total 10 4 6 4" xfId="50412" xr:uid="{00000000-0005-0000-0000-0000EDC40000}"/>
    <cellStyle name="Total 10 4 6 5" xfId="50413" xr:uid="{00000000-0005-0000-0000-0000EEC40000}"/>
    <cellStyle name="Total 10 4 6 6" xfId="50414" xr:uid="{00000000-0005-0000-0000-0000EFC40000}"/>
    <cellStyle name="Total 10 4 6 7" xfId="50415" xr:uid="{00000000-0005-0000-0000-0000F0C40000}"/>
    <cellStyle name="Total 10 4 6 8" xfId="50416" xr:uid="{00000000-0005-0000-0000-0000F1C40000}"/>
    <cellStyle name="Total 10 4 6 9" xfId="50417" xr:uid="{00000000-0005-0000-0000-0000F2C40000}"/>
    <cellStyle name="Total 10 4 7" xfId="50418" xr:uid="{00000000-0005-0000-0000-0000F3C40000}"/>
    <cellStyle name="Total 10 4 7 10" xfId="50419" xr:uid="{00000000-0005-0000-0000-0000F4C40000}"/>
    <cellStyle name="Total 10 4 7 11" xfId="50420" xr:uid="{00000000-0005-0000-0000-0000F5C40000}"/>
    <cellStyle name="Total 10 4 7 12" xfId="50421" xr:uid="{00000000-0005-0000-0000-0000F6C40000}"/>
    <cellStyle name="Total 10 4 7 13" xfId="50422" xr:uid="{00000000-0005-0000-0000-0000F7C40000}"/>
    <cellStyle name="Total 10 4 7 2" xfId="50423" xr:uid="{00000000-0005-0000-0000-0000F8C40000}"/>
    <cellStyle name="Total 10 4 7 3" xfId="50424" xr:uid="{00000000-0005-0000-0000-0000F9C40000}"/>
    <cellStyle name="Total 10 4 7 4" xfId="50425" xr:uid="{00000000-0005-0000-0000-0000FAC40000}"/>
    <cellStyle name="Total 10 4 7 5" xfId="50426" xr:uid="{00000000-0005-0000-0000-0000FBC40000}"/>
    <cellStyle name="Total 10 4 7 6" xfId="50427" xr:uid="{00000000-0005-0000-0000-0000FCC40000}"/>
    <cellStyle name="Total 10 4 7 7" xfId="50428" xr:uid="{00000000-0005-0000-0000-0000FDC40000}"/>
    <cellStyle name="Total 10 4 7 8" xfId="50429" xr:uid="{00000000-0005-0000-0000-0000FEC40000}"/>
    <cellStyle name="Total 10 4 7 9" xfId="50430" xr:uid="{00000000-0005-0000-0000-0000FFC40000}"/>
    <cellStyle name="Total 10 4 8" xfId="50431" xr:uid="{00000000-0005-0000-0000-000000C50000}"/>
    <cellStyle name="Total 10 4 9" xfId="50432" xr:uid="{00000000-0005-0000-0000-000001C50000}"/>
    <cellStyle name="Total 10 5" xfId="50433" xr:uid="{00000000-0005-0000-0000-000002C50000}"/>
    <cellStyle name="Total 10 5 10" xfId="50434" xr:uid="{00000000-0005-0000-0000-000003C50000}"/>
    <cellStyle name="Total 10 5 11" xfId="50435" xr:uid="{00000000-0005-0000-0000-000004C50000}"/>
    <cellStyle name="Total 10 5 12" xfId="50436" xr:uid="{00000000-0005-0000-0000-000005C50000}"/>
    <cellStyle name="Total 10 5 13" xfId="50437" xr:uid="{00000000-0005-0000-0000-000006C50000}"/>
    <cellStyle name="Total 10 5 14" xfId="50438" xr:uid="{00000000-0005-0000-0000-000007C50000}"/>
    <cellStyle name="Total 10 5 15" xfId="50439" xr:uid="{00000000-0005-0000-0000-000008C50000}"/>
    <cellStyle name="Total 10 5 16" xfId="50440" xr:uid="{00000000-0005-0000-0000-000009C50000}"/>
    <cellStyle name="Total 10 5 17" xfId="50441" xr:uid="{00000000-0005-0000-0000-00000AC50000}"/>
    <cellStyle name="Total 10 5 18" xfId="50442" xr:uid="{00000000-0005-0000-0000-00000BC50000}"/>
    <cellStyle name="Total 10 5 19" xfId="50443" xr:uid="{00000000-0005-0000-0000-00000CC50000}"/>
    <cellStyle name="Total 10 5 2" xfId="50444" xr:uid="{00000000-0005-0000-0000-00000DC50000}"/>
    <cellStyle name="Total 10 5 2 10" xfId="50445" xr:uid="{00000000-0005-0000-0000-00000EC50000}"/>
    <cellStyle name="Total 10 5 2 11" xfId="50446" xr:uid="{00000000-0005-0000-0000-00000FC50000}"/>
    <cellStyle name="Total 10 5 2 12" xfId="50447" xr:uid="{00000000-0005-0000-0000-000010C50000}"/>
    <cellStyle name="Total 10 5 2 13" xfId="50448" xr:uid="{00000000-0005-0000-0000-000011C50000}"/>
    <cellStyle name="Total 10 5 2 14" xfId="50449" xr:uid="{00000000-0005-0000-0000-000012C50000}"/>
    <cellStyle name="Total 10 5 2 2" xfId="50450" xr:uid="{00000000-0005-0000-0000-000013C50000}"/>
    <cellStyle name="Total 10 5 2 3" xfId="50451" xr:uid="{00000000-0005-0000-0000-000014C50000}"/>
    <cellStyle name="Total 10 5 2 4" xfId="50452" xr:uid="{00000000-0005-0000-0000-000015C50000}"/>
    <cellStyle name="Total 10 5 2 5" xfId="50453" xr:uid="{00000000-0005-0000-0000-000016C50000}"/>
    <cellStyle name="Total 10 5 2 6" xfId="50454" xr:uid="{00000000-0005-0000-0000-000017C50000}"/>
    <cellStyle name="Total 10 5 2 7" xfId="50455" xr:uid="{00000000-0005-0000-0000-000018C50000}"/>
    <cellStyle name="Total 10 5 2 8" xfId="50456" xr:uid="{00000000-0005-0000-0000-000019C50000}"/>
    <cellStyle name="Total 10 5 2 9" xfId="50457" xr:uid="{00000000-0005-0000-0000-00001AC50000}"/>
    <cellStyle name="Total 10 5 20" xfId="50458" xr:uid="{00000000-0005-0000-0000-00001BC50000}"/>
    <cellStyle name="Total 10 5 3" xfId="50459" xr:uid="{00000000-0005-0000-0000-00001CC50000}"/>
    <cellStyle name="Total 10 5 3 10" xfId="50460" xr:uid="{00000000-0005-0000-0000-00001DC50000}"/>
    <cellStyle name="Total 10 5 3 11" xfId="50461" xr:uid="{00000000-0005-0000-0000-00001EC50000}"/>
    <cellStyle name="Total 10 5 3 12" xfId="50462" xr:uid="{00000000-0005-0000-0000-00001FC50000}"/>
    <cellStyle name="Total 10 5 3 13" xfId="50463" xr:uid="{00000000-0005-0000-0000-000020C50000}"/>
    <cellStyle name="Total 10 5 3 14" xfId="50464" xr:uid="{00000000-0005-0000-0000-000021C50000}"/>
    <cellStyle name="Total 10 5 3 2" xfId="50465" xr:uid="{00000000-0005-0000-0000-000022C50000}"/>
    <cellStyle name="Total 10 5 3 3" xfId="50466" xr:uid="{00000000-0005-0000-0000-000023C50000}"/>
    <cellStyle name="Total 10 5 3 4" xfId="50467" xr:uid="{00000000-0005-0000-0000-000024C50000}"/>
    <cellStyle name="Total 10 5 3 5" xfId="50468" xr:uid="{00000000-0005-0000-0000-000025C50000}"/>
    <cellStyle name="Total 10 5 3 6" xfId="50469" xr:uid="{00000000-0005-0000-0000-000026C50000}"/>
    <cellStyle name="Total 10 5 3 7" xfId="50470" xr:uid="{00000000-0005-0000-0000-000027C50000}"/>
    <cellStyle name="Total 10 5 3 8" xfId="50471" xr:uid="{00000000-0005-0000-0000-000028C50000}"/>
    <cellStyle name="Total 10 5 3 9" xfId="50472" xr:uid="{00000000-0005-0000-0000-000029C50000}"/>
    <cellStyle name="Total 10 5 4" xfId="50473" xr:uid="{00000000-0005-0000-0000-00002AC50000}"/>
    <cellStyle name="Total 10 5 4 10" xfId="50474" xr:uid="{00000000-0005-0000-0000-00002BC50000}"/>
    <cellStyle name="Total 10 5 4 11" xfId="50475" xr:uid="{00000000-0005-0000-0000-00002CC50000}"/>
    <cellStyle name="Total 10 5 4 12" xfId="50476" xr:uid="{00000000-0005-0000-0000-00002DC50000}"/>
    <cellStyle name="Total 10 5 4 13" xfId="50477" xr:uid="{00000000-0005-0000-0000-00002EC50000}"/>
    <cellStyle name="Total 10 5 4 14" xfId="50478" xr:uid="{00000000-0005-0000-0000-00002FC50000}"/>
    <cellStyle name="Total 10 5 4 2" xfId="50479" xr:uid="{00000000-0005-0000-0000-000030C50000}"/>
    <cellStyle name="Total 10 5 4 3" xfId="50480" xr:uid="{00000000-0005-0000-0000-000031C50000}"/>
    <cellStyle name="Total 10 5 4 4" xfId="50481" xr:uid="{00000000-0005-0000-0000-000032C50000}"/>
    <cellStyle name="Total 10 5 4 5" xfId="50482" xr:uid="{00000000-0005-0000-0000-000033C50000}"/>
    <cellStyle name="Total 10 5 4 6" xfId="50483" xr:uid="{00000000-0005-0000-0000-000034C50000}"/>
    <cellStyle name="Total 10 5 4 7" xfId="50484" xr:uid="{00000000-0005-0000-0000-000035C50000}"/>
    <cellStyle name="Total 10 5 4 8" xfId="50485" xr:uid="{00000000-0005-0000-0000-000036C50000}"/>
    <cellStyle name="Total 10 5 4 9" xfId="50486" xr:uid="{00000000-0005-0000-0000-000037C50000}"/>
    <cellStyle name="Total 10 5 5" xfId="50487" xr:uid="{00000000-0005-0000-0000-000038C50000}"/>
    <cellStyle name="Total 10 5 5 10" xfId="50488" xr:uid="{00000000-0005-0000-0000-000039C50000}"/>
    <cellStyle name="Total 10 5 5 11" xfId="50489" xr:uid="{00000000-0005-0000-0000-00003AC50000}"/>
    <cellStyle name="Total 10 5 5 12" xfId="50490" xr:uid="{00000000-0005-0000-0000-00003BC50000}"/>
    <cellStyle name="Total 10 5 5 13" xfId="50491" xr:uid="{00000000-0005-0000-0000-00003CC50000}"/>
    <cellStyle name="Total 10 5 5 2" xfId="50492" xr:uid="{00000000-0005-0000-0000-00003DC50000}"/>
    <cellStyle name="Total 10 5 5 3" xfId="50493" xr:uid="{00000000-0005-0000-0000-00003EC50000}"/>
    <cellStyle name="Total 10 5 5 4" xfId="50494" xr:uid="{00000000-0005-0000-0000-00003FC50000}"/>
    <cellStyle name="Total 10 5 5 5" xfId="50495" xr:uid="{00000000-0005-0000-0000-000040C50000}"/>
    <cellStyle name="Total 10 5 5 6" xfId="50496" xr:uid="{00000000-0005-0000-0000-000041C50000}"/>
    <cellStyle name="Total 10 5 5 7" xfId="50497" xr:uid="{00000000-0005-0000-0000-000042C50000}"/>
    <cellStyle name="Total 10 5 5 8" xfId="50498" xr:uid="{00000000-0005-0000-0000-000043C50000}"/>
    <cellStyle name="Total 10 5 5 9" xfId="50499" xr:uid="{00000000-0005-0000-0000-000044C50000}"/>
    <cellStyle name="Total 10 5 6" xfId="50500" xr:uid="{00000000-0005-0000-0000-000045C50000}"/>
    <cellStyle name="Total 10 5 7" xfId="50501" xr:uid="{00000000-0005-0000-0000-000046C50000}"/>
    <cellStyle name="Total 10 5 8" xfId="50502" xr:uid="{00000000-0005-0000-0000-000047C50000}"/>
    <cellStyle name="Total 10 5 9" xfId="50503" xr:uid="{00000000-0005-0000-0000-000048C50000}"/>
    <cellStyle name="Total 10 6" xfId="50504" xr:uid="{00000000-0005-0000-0000-000049C50000}"/>
    <cellStyle name="Total 10 6 10" xfId="50505" xr:uid="{00000000-0005-0000-0000-00004AC50000}"/>
    <cellStyle name="Total 10 6 11" xfId="50506" xr:uid="{00000000-0005-0000-0000-00004BC50000}"/>
    <cellStyle name="Total 10 6 12" xfId="50507" xr:uid="{00000000-0005-0000-0000-00004CC50000}"/>
    <cellStyle name="Total 10 6 13" xfId="50508" xr:uid="{00000000-0005-0000-0000-00004DC50000}"/>
    <cellStyle name="Total 10 6 14" xfId="50509" xr:uid="{00000000-0005-0000-0000-00004EC50000}"/>
    <cellStyle name="Total 10 6 15" xfId="50510" xr:uid="{00000000-0005-0000-0000-00004FC50000}"/>
    <cellStyle name="Total 10 6 16" xfId="50511" xr:uid="{00000000-0005-0000-0000-000050C50000}"/>
    <cellStyle name="Total 10 6 17" xfId="50512" xr:uid="{00000000-0005-0000-0000-000051C50000}"/>
    <cellStyle name="Total 10 6 18" xfId="50513" xr:uid="{00000000-0005-0000-0000-000052C50000}"/>
    <cellStyle name="Total 10 6 19" xfId="50514" xr:uid="{00000000-0005-0000-0000-000053C50000}"/>
    <cellStyle name="Total 10 6 2" xfId="50515" xr:uid="{00000000-0005-0000-0000-000054C50000}"/>
    <cellStyle name="Total 10 6 2 10" xfId="50516" xr:uid="{00000000-0005-0000-0000-000055C50000}"/>
    <cellStyle name="Total 10 6 2 11" xfId="50517" xr:uid="{00000000-0005-0000-0000-000056C50000}"/>
    <cellStyle name="Total 10 6 2 12" xfId="50518" xr:uid="{00000000-0005-0000-0000-000057C50000}"/>
    <cellStyle name="Total 10 6 2 13" xfId="50519" xr:uid="{00000000-0005-0000-0000-000058C50000}"/>
    <cellStyle name="Total 10 6 2 14" xfId="50520" xr:uid="{00000000-0005-0000-0000-000059C50000}"/>
    <cellStyle name="Total 10 6 2 2" xfId="50521" xr:uid="{00000000-0005-0000-0000-00005AC50000}"/>
    <cellStyle name="Total 10 6 2 3" xfId="50522" xr:uid="{00000000-0005-0000-0000-00005BC50000}"/>
    <cellStyle name="Total 10 6 2 4" xfId="50523" xr:uid="{00000000-0005-0000-0000-00005CC50000}"/>
    <cellStyle name="Total 10 6 2 5" xfId="50524" xr:uid="{00000000-0005-0000-0000-00005DC50000}"/>
    <cellStyle name="Total 10 6 2 6" xfId="50525" xr:uid="{00000000-0005-0000-0000-00005EC50000}"/>
    <cellStyle name="Total 10 6 2 7" xfId="50526" xr:uid="{00000000-0005-0000-0000-00005FC50000}"/>
    <cellStyle name="Total 10 6 2 8" xfId="50527" xr:uid="{00000000-0005-0000-0000-000060C50000}"/>
    <cellStyle name="Total 10 6 2 9" xfId="50528" xr:uid="{00000000-0005-0000-0000-000061C50000}"/>
    <cellStyle name="Total 10 6 20" xfId="50529" xr:uid="{00000000-0005-0000-0000-000062C50000}"/>
    <cellStyle name="Total 10 6 3" xfId="50530" xr:uid="{00000000-0005-0000-0000-000063C50000}"/>
    <cellStyle name="Total 10 6 3 10" xfId="50531" xr:uid="{00000000-0005-0000-0000-000064C50000}"/>
    <cellStyle name="Total 10 6 3 11" xfId="50532" xr:uid="{00000000-0005-0000-0000-000065C50000}"/>
    <cellStyle name="Total 10 6 3 12" xfId="50533" xr:uid="{00000000-0005-0000-0000-000066C50000}"/>
    <cellStyle name="Total 10 6 3 13" xfId="50534" xr:uid="{00000000-0005-0000-0000-000067C50000}"/>
    <cellStyle name="Total 10 6 3 14" xfId="50535" xr:uid="{00000000-0005-0000-0000-000068C50000}"/>
    <cellStyle name="Total 10 6 3 2" xfId="50536" xr:uid="{00000000-0005-0000-0000-000069C50000}"/>
    <cellStyle name="Total 10 6 3 3" xfId="50537" xr:uid="{00000000-0005-0000-0000-00006AC50000}"/>
    <cellStyle name="Total 10 6 3 4" xfId="50538" xr:uid="{00000000-0005-0000-0000-00006BC50000}"/>
    <cellStyle name="Total 10 6 3 5" xfId="50539" xr:uid="{00000000-0005-0000-0000-00006CC50000}"/>
    <cellStyle name="Total 10 6 3 6" xfId="50540" xr:uid="{00000000-0005-0000-0000-00006DC50000}"/>
    <cellStyle name="Total 10 6 3 7" xfId="50541" xr:uid="{00000000-0005-0000-0000-00006EC50000}"/>
    <cellStyle name="Total 10 6 3 8" xfId="50542" xr:uid="{00000000-0005-0000-0000-00006FC50000}"/>
    <cellStyle name="Total 10 6 3 9" xfId="50543" xr:uid="{00000000-0005-0000-0000-000070C50000}"/>
    <cellStyle name="Total 10 6 4" xfId="50544" xr:uid="{00000000-0005-0000-0000-000071C50000}"/>
    <cellStyle name="Total 10 6 4 10" xfId="50545" xr:uid="{00000000-0005-0000-0000-000072C50000}"/>
    <cellStyle name="Total 10 6 4 11" xfId="50546" xr:uid="{00000000-0005-0000-0000-000073C50000}"/>
    <cellStyle name="Total 10 6 4 12" xfId="50547" xr:uid="{00000000-0005-0000-0000-000074C50000}"/>
    <cellStyle name="Total 10 6 4 13" xfId="50548" xr:uid="{00000000-0005-0000-0000-000075C50000}"/>
    <cellStyle name="Total 10 6 4 14" xfId="50549" xr:uid="{00000000-0005-0000-0000-000076C50000}"/>
    <cellStyle name="Total 10 6 4 2" xfId="50550" xr:uid="{00000000-0005-0000-0000-000077C50000}"/>
    <cellStyle name="Total 10 6 4 3" xfId="50551" xr:uid="{00000000-0005-0000-0000-000078C50000}"/>
    <cellStyle name="Total 10 6 4 4" xfId="50552" xr:uid="{00000000-0005-0000-0000-000079C50000}"/>
    <cellStyle name="Total 10 6 4 5" xfId="50553" xr:uid="{00000000-0005-0000-0000-00007AC50000}"/>
    <cellStyle name="Total 10 6 4 6" xfId="50554" xr:uid="{00000000-0005-0000-0000-00007BC50000}"/>
    <cellStyle name="Total 10 6 4 7" xfId="50555" xr:uid="{00000000-0005-0000-0000-00007CC50000}"/>
    <cellStyle name="Total 10 6 4 8" xfId="50556" xr:uid="{00000000-0005-0000-0000-00007DC50000}"/>
    <cellStyle name="Total 10 6 4 9" xfId="50557" xr:uid="{00000000-0005-0000-0000-00007EC50000}"/>
    <cellStyle name="Total 10 6 5" xfId="50558" xr:uid="{00000000-0005-0000-0000-00007FC50000}"/>
    <cellStyle name="Total 10 6 5 10" xfId="50559" xr:uid="{00000000-0005-0000-0000-000080C50000}"/>
    <cellStyle name="Total 10 6 5 11" xfId="50560" xr:uid="{00000000-0005-0000-0000-000081C50000}"/>
    <cellStyle name="Total 10 6 5 12" xfId="50561" xr:uid="{00000000-0005-0000-0000-000082C50000}"/>
    <cellStyle name="Total 10 6 5 13" xfId="50562" xr:uid="{00000000-0005-0000-0000-000083C50000}"/>
    <cellStyle name="Total 10 6 5 2" xfId="50563" xr:uid="{00000000-0005-0000-0000-000084C50000}"/>
    <cellStyle name="Total 10 6 5 3" xfId="50564" xr:uid="{00000000-0005-0000-0000-000085C50000}"/>
    <cellStyle name="Total 10 6 5 4" xfId="50565" xr:uid="{00000000-0005-0000-0000-000086C50000}"/>
    <cellStyle name="Total 10 6 5 5" xfId="50566" xr:uid="{00000000-0005-0000-0000-000087C50000}"/>
    <cellStyle name="Total 10 6 5 6" xfId="50567" xr:uid="{00000000-0005-0000-0000-000088C50000}"/>
    <cellStyle name="Total 10 6 5 7" xfId="50568" xr:uid="{00000000-0005-0000-0000-000089C50000}"/>
    <cellStyle name="Total 10 6 5 8" xfId="50569" xr:uid="{00000000-0005-0000-0000-00008AC50000}"/>
    <cellStyle name="Total 10 6 5 9" xfId="50570" xr:uid="{00000000-0005-0000-0000-00008BC50000}"/>
    <cellStyle name="Total 10 6 6" xfId="50571" xr:uid="{00000000-0005-0000-0000-00008CC50000}"/>
    <cellStyle name="Total 10 6 7" xfId="50572" xr:uid="{00000000-0005-0000-0000-00008DC50000}"/>
    <cellStyle name="Total 10 6 8" xfId="50573" xr:uid="{00000000-0005-0000-0000-00008EC50000}"/>
    <cellStyle name="Total 10 6 9" xfId="50574" xr:uid="{00000000-0005-0000-0000-00008FC50000}"/>
    <cellStyle name="Total 10 7" xfId="50575" xr:uid="{00000000-0005-0000-0000-000090C50000}"/>
    <cellStyle name="Total 10 7 10" xfId="50576" xr:uid="{00000000-0005-0000-0000-000091C50000}"/>
    <cellStyle name="Total 10 7 11" xfId="50577" xr:uid="{00000000-0005-0000-0000-000092C50000}"/>
    <cellStyle name="Total 10 7 12" xfId="50578" xr:uid="{00000000-0005-0000-0000-000093C50000}"/>
    <cellStyle name="Total 10 7 13" xfId="50579" xr:uid="{00000000-0005-0000-0000-000094C50000}"/>
    <cellStyle name="Total 10 7 14" xfId="50580" xr:uid="{00000000-0005-0000-0000-000095C50000}"/>
    <cellStyle name="Total 10 7 2" xfId="50581" xr:uid="{00000000-0005-0000-0000-000096C50000}"/>
    <cellStyle name="Total 10 7 3" xfId="50582" xr:uid="{00000000-0005-0000-0000-000097C50000}"/>
    <cellStyle name="Total 10 7 4" xfId="50583" xr:uid="{00000000-0005-0000-0000-000098C50000}"/>
    <cellStyle name="Total 10 7 5" xfId="50584" xr:uid="{00000000-0005-0000-0000-000099C50000}"/>
    <cellStyle name="Total 10 7 6" xfId="50585" xr:uid="{00000000-0005-0000-0000-00009AC50000}"/>
    <cellStyle name="Total 10 7 7" xfId="50586" xr:uid="{00000000-0005-0000-0000-00009BC50000}"/>
    <cellStyle name="Total 10 7 8" xfId="50587" xr:uid="{00000000-0005-0000-0000-00009CC50000}"/>
    <cellStyle name="Total 10 7 9" xfId="50588" xr:uid="{00000000-0005-0000-0000-00009DC50000}"/>
    <cellStyle name="Total 10 8" xfId="50589" xr:uid="{00000000-0005-0000-0000-00009EC50000}"/>
    <cellStyle name="Total 10 8 10" xfId="50590" xr:uid="{00000000-0005-0000-0000-00009FC50000}"/>
    <cellStyle name="Total 10 8 11" xfId="50591" xr:uid="{00000000-0005-0000-0000-0000A0C50000}"/>
    <cellStyle name="Total 10 8 12" xfId="50592" xr:uid="{00000000-0005-0000-0000-0000A1C50000}"/>
    <cellStyle name="Total 10 8 13" xfId="50593" xr:uid="{00000000-0005-0000-0000-0000A2C50000}"/>
    <cellStyle name="Total 10 8 14" xfId="50594" xr:uid="{00000000-0005-0000-0000-0000A3C50000}"/>
    <cellStyle name="Total 10 8 2" xfId="50595" xr:uid="{00000000-0005-0000-0000-0000A4C50000}"/>
    <cellStyle name="Total 10 8 3" xfId="50596" xr:uid="{00000000-0005-0000-0000-0000A5C50000}"/>
    <cellStyle name="Total 10 8 4" xfId="50597" xr:uid="{00000000-0005-0000-0000-0000A6C50000}"/>
    <cellStyle name="Total 10 8 5" xfId="50598" xr:uid="{00000000-0005-0000-0000-0000A7C50000}"/>
    <cellStyle name="Total 10 8 6" xfId="50599" xr:uid="{00000000-0005-0000-0000-0000A8C50000}"/>
    <cellStyle name="Total 10 8 7" xfId="50600" xr:uid="{00000000-0005-0000-0000-0000A9C50000}"/>
    <cellStyle name="Total 10 8 8" xfId="50601" xr:uid="{00000000-0005-0000-0000-0000AAC50000}"/>
    <cellStyle name="Total 10 8 9" xfId="50602" xr:uid="{00000000-0005-0000-0000-0000ABC50000}"/>
    <cellStyle name="Total 10 9" xfId="50603" xr:uid="{00000000-0005-0000-0000-0000ACC50000}"/>
    <cellStyle name="Total 10 9 10" xfId="50604" xr:uid="{00000000-0005-0000-0000-0000ADC50000}"/>
    <cellStyle name="Total 10 9 11" xfId="50605" xr:uid="{00000000-0005-0000-0000-0000AEC50000}"/>
    <cellStyle name="Total 10 9 12" xfId="50606" xr:uid="{00000000-0005-0000-0000-0000AFC50000}"/>
    <cellStyle name="Total 10 9 13" xfId="50607" xr:uid="{00000000-0005-0000-0000-0000B0C50000}"/>
    <cellStyle name="Total 10 9 14" xfId="50608" xr:uid="{00000000-0005-0000-0000-0000B1C50000}"/>
    <cellStyle name="Total 10 9 2" xfId="50609" xr:uid="{00000000-0005-0000-0000-0000B2C50000}"/>
    <cellStyle name="Total 10 9 3" xfId="50610" xr:uid="{00000000-0005-0000-0000-0000B3C50000}"/>
    <cellStyle name="Total 10 9 4" xfId="50611" xr:uid="{00000000-0005-0000-0000-0000B4C50000}"/>
    <cellStyle name="Total 10 9 5" xfId="50612" xr:uid="{00000000-0005-0000-0000-0000B5C50000}"/>
    <cellStyle name="Total 10 9 6" xfId="50613" xr:uid="{00000000-0005-0000-0000-0000B6C50000}"/>
    <cellStyle name="Total 10 9 7" xfId="50614" xr:uid="{00000000-0005-0000-0000-0000B7C50000}"/>
    <cellStyle name="Total 10 9 8" xfId="50615" xr:uid="{00000000-0005-0000-0000-0000B8C50000}"/>
    <cellStyle name="Total 10 9 9" xfId="50616" xr:uid="{00000000-0005-0000-0000-0000B9C50000}"/>
    <cellStyle name="Total 11" xfId="50617" xr:uid="{00000000-0005-0000-0000-0000BAC50000}"/>
    <cellStyle name="Total 11 10" xfId="50618" xr:uid="{00000000-0005-0000-0000-0000BBC50000}"/>
    <cellStyle name="Total 11 10 10" xfId="50619" xr:uid="{00000000-0005-0000-0000-0000BCC50000}"/>
    <cellStyle name="Total 11 10 11" xfId="50620" xr:uid="{00000000-0005-0000-0000-0000BDC50000}"/>
    <cellStyle name="Total 11 10 12" xfId="50621" xr:uid="{00000000-0005-0000-0000-0000BEC50000}"/>
    <cellStyle name="Total 11 10 13" xfId="50622" xr:uid="{00000000-0005-0000-0000-0000BFC50000}"/>
    <cellStyle name="Total 11 10 2" xfId="50623" xr:uid="{00000000-0005-0000-0000-0000C0C50000}"/>
    <cellStyle name="Total 11 10 3" xfId="50624" xr:uid="{00000000-0005-0000-0000-0000C1C50000}"/>
    <cellStyle name="Total 11 10 4" xfId="50625" xr:uid="{00000000-0005-0000-0000-0000C2C50000}"/>
    <cellStyle name="Total 11 10 5" xfId="50626" xr:uid="{00000000-0005-0000-0000-0000C3C50000}"/>
    <cellStyle name="Total 11 10 6" xfId="50627" xr:uid="{00000000-0005-0000-0000-0000C4C50000}"/>
    <cellStyle name="Total 11 10 7" xfId="50628" xr:uid="{00000000-0005-0000-0000-0000C5C50000}"/>
    <cellStyle name="Total 11 10 8" xfId="50629" xr:uid="{00000000-0005-0000-0000-0000C6C50000}"/>
    <cellStyle name="Total 11 10 9" xfId="50630" xr:uid="{00000000-0005-0000-0000-0000C7C50000}"/>
    <cellStyle name="Total 11 11" xfId="50631" xr:uid="{00000000-0005-0000-0000-0000C8C50000}"/>
    <cellStyle name="Total 11 12" xfId="50632" xr:uid="{00000000-0005-0000-0000-0000C9C50000}"/>
    <cellStyle name="Total 11 13" xfId="50633" xr:uid="{00000000-0005-0000-0000-0000CAC50000}"/>
    <cellStyle name="Total 11 14" xfId="50634" xr:uid="{00000000-0005-0000-0000-0000CBC50000}"/>
    <cellStyle name="Total 11 15" xfId="50635" xr:uid="{00000000-0005-0000-0000-0000CCC50000}"/>
    <cellStyle name="Total 11 16" xfId="50636" xr:uid="{00000000-0005-0000-0000-0000CDC50000}"/>
    <cellStyle name="Total 11 17" xfId="50637" xr:uid="{00000000-0005-0000-0000-0000CEC50000}"/>
    <cellStyle name="Total 11 18" xfId="50638" xr:uid="{00000000-0005-0000-0000-0000CFC50000}"/>
    <cellStyle name="Total 11 19" xfId="50639" xr:uid="{00000000-0005-0000-0000-0000D0C50000}"/>
    <cellStyle name="Total 11 2" xfId="50640" xr:uid="{00000000-0005-0000-0000-0000D1C50000}"/>
    <cellStyle name="Total 11 2 10" xfId="50641" xr:uid="{00000000-0005-0000-0000-0000D2C50000}"/>
    <cellStyle name="Total 11 2 10 10" xfId="50642" xr:uid="{00000000-0005-0000-0000-0000D3C50000}"/>
    <cellStyle name="Total 11 2 10 11" xfId="50643" xr:uid="{00000000-0005-0000-0000-0000D4C50000}"/>
    <cellStyle name="Total 11 2 10 12" xfId="50644" xr:uid="{00000000-0005-0000-0000-0000D5C50000}"/>
    <cellStyle name="Total 11 2 10 13" xfId="50645" xr:uid="{00000000-0005-0000-0000-0000D6C50000}"/>
    <cellStyle name="Total 11 2 10 2" xfId="50646" xr:uid="{00000000-0005-0000-0000-0000D7C50000}"/>
    <cellStyle name="Total 11 2 10 3" xfId="50647" xr:uid="{00000000-0005-0000-0000-0000D8C50000}"/>
    <cellStyle name="Total 11 2 10 4" xfId="50648" xr:uid="{00000000-0005-0000-0000-0000D9C50000}"/>
    <cellStyle name="Total 11 2 10 5" xfId="50649" xr:uid="{00000000-0005-0000-0000-0000DAC50000}"/>
    <cellStyle name="Total 11 2 10 6" xfId="50650" xr:uid="{00000000-0005-0000-0000-0000DBC50000}"/>
    <cellStyle name="Total 11 2 10 7" xfId="50651" xr:uid="{00000000-0005-0000-0000-0000DCC50000}"/>
    <cellStyle name="Total 11 2 10 8" xfId="50652" xr:uid="{00000000-0005-0000-0000-0000DDC50000}"/>
    <cellStyle name="Total 11 2 10 9" xfId="50653" xr:uid="{00000000-0005-0000-0000-0000DEC50000}"/>
    <cellStyle name="Total 11 2 11" xfId="50654" xr:uid="{00000000-0005-0000-0000-0000DFC50000}"/>
    <cellStyle name="Total 11 2 12" xfId="50655" xr:uid="{00000000-0005-0000-0000-0000E0C50000}"/>
    <cellStyle name="Total 11 2 13" xfId="50656" xr:uid="{00000000-0005-0000-0000-0000E1C50000}"/>
    <cellStyle name="Total 11 2 14" xfId="50657" xr:uid="{00000000-0005-0000-0000-0000E2C50000}"/>
    <cellStyle name="Total 11 2 15" xfId="50658" xr:uid="{00000000-0005-0000-0000-0000E3C50000}"/>
    <cellStyle name="Total 11 2 16" xfId="50659" xr:uid="{00000000-0005-0000-0000-0000E4C50000}"/>
    <cellStyle name="Total 11 2 17" xfId="50660" xr:uid="{00000000-0005-0000-0000-0000E5C50000}"/>
    <cellStyle name="Total 11 2 18" xfId="50661" xr:uid="{00000000-0005-0000-0000-0000E6C50000}"/>
    <cellStyle name="Total 11 2 19" xfId="50662" xr:uid="{00000000-0005-0000-0000-0000E7C50000}"/>
    <cellStyle name="Total 11 2 2" xfId="50663" xr:uid="{00000000-0005-0000-0000-0000E8C50000}"/>
    <cellStyle name="Total 11 2 2 10" xfId="50664" xr:uid="{00000000-0005-0000-0000-0000E9C50000}"/>
    <cellStyle name="Total 11 2 2 11" xfId="50665" xr:uid="{00000000-0005-0000-0000-0000EAC50000}"/>
    <cellStyle name="Total 11 2 2 12" xfId="50666" xr:uid="{00000000-0005-0000-0000-0000EBC50000}"/>
    <cellStyle name="Total 11 2 2 13" xfId="50667" xr:uid="{00000000-0005-0000-0000-0000ECC50000}"/>
    <cellStyle name="Total 11 2 2 14" xfId="50668" xr:uid="{00000000-0005-0000-0000-0000EDC50000}"/>
    <cellStyle name="Total 11 2 2 15" xfId="50669" xr:uid="{00000000-0005-0000-0000-0000EEC50000}"/>
    <cellStyle name="Total 11 2 2 16" xfId="50670" xr:uid="{00000000-0005-0000-0000-0000EFC50000}"/>
    <cellStyle name="Total 11 2 2 17" xfId="50671" xr:uid="{00000000-0005-0000-0000-0000F0C50000}"/>
    <cellStyle name="Total 11 2 2 18" xfId="50672" xr:uid="{00000000-0005-0000-0000-0000F1C50000}"/>
    <cellStyle name="Total 11 2 2 19" xfId="50673" xr:uid="{00000000-0005-0000-0000-0000F2C50000}"/>
    <cellStyle name="Total 11 2 2 2" xfId="50674" xr:uid="{00000000-0005-0000-0000-0000F3C50000}"/>
    <cellStyle name="Total 11 2 2 2 10" xfId="50675" xr:uid="{00000000-0005-0000-0000-0000F4C50000}"/>
    <cellStyle name="Total 11 2 2 2 11" xfId="50676" xr:uid="{00000000-0005-0000-0000-0000F5C50000}"/>
    <cellStyle name="Total 11 2 2 2 12" xfId="50677" xr:uid="{00000000-0005-0000-0000-0000F6C50000}"/>
    <cellStyle name="Total 11 2 2 2 13" xfId="50678" xr:uid="{00000000-0005-0000-0000-0000F7C50000}"/>
    <cellStyle name="Total 11 2 2 2 14" xfId="50679" xr:uid="{00000000-0005-0000-0000-0000F8C50000}"/>
    <cellStyle name="Total 11 2 2 2 2" xfId="50680" xr:uid="{00000000-0005-0000-0000-0000F9C50000}"/>
    <cellStyle name="Total 11 2 2 2 3" xfId="50681" xr:uid="{00000000-0005-0000-0000-0000FAC50000}"/>
    <cellStyle name="Total 11 2 2 2 4" xfId="50682" xr:uid="{00000000-0005-0000-0000-0000FBC50000}"/>
    <cellStyle name="Total 11 2 2 2 5" xfId="50683" xr:uid="{00000000-0005-0000-0000-0000FCC50000}"/>
    <cellStyle name="Total 11 2 2 2 6" xfId="50684" xr:uid="{00000000-0005-0000-0000-0000FDC50000}"/>
    <cellStyle name="Total 11 2 2 2 7" xfId="50685" xr:uid="{00000000-0005-0000-0000-0000FEC50000}"/>
    <cellStyle name="Total 11 2 2 2 8" xfId="50686" xr:uid="{00000000-0005-0000-0000-0000FFC50000}"/>
    <cellStyle name="Total 11 2 2 2 9" xfId="50687" xr:uid="{00000000-0005-0000-0000-000000C60000}"/>
    <cellStyle name="Total 11 2 2 20" xfId="50688" xr:uid="{00000000-0005-0000-0000-000001C60000}"/>
    <cellStyle name="Total 11 2 2 3" xfId="50689" xr:uid="{00000000-0005-0000-0000-000002C60000}"/>
    <cellStyle name="Total 11 2 2 3 10" xfId="50690" xr:uid="{00000000-0005-0000-0000-000003C60000}"/>
    <cellStyle name="Total 11 2 2 3 11" xfId="50691" xr:uid="{00000000-0005-0000-0000-000004C60000}"/>
    <cellStyle name="Total 11 2 2 3 12" xfId="50692" xr:uid="{00000000-0005-0000-0000-000005C60000}"/>
    <cellStyle name="Total 11 2 2 3 13" xfId="50693" xr:uid="{00000000-0005-0000-0000-000006C60000}"/>
    <cellStyle name="Total 11 2 2 3 14" xfId="50694" xr:uid="{00000000-0005-0000-0000-000007C60000}"/>
    <cellStyle name="Total 11 2 2 3 2" xfId="50695" xr:uid="{00000000-0005-0000-0000-000008C60000}"/>
    <cellStyle name="Total 11 2 2 3 3" xfId="50696" xr:uid="{00000000-0005-0000-0000-000009C60000}"/>
    <cellStyle name="Total 11 2 2 3 4" xfId="50697" xr:uid="{00000000-0005-0000-0000-00000AC60000}"/>
    <cellStyle name="Total 11 2 2 3 5" xfId="50698" xr:uid="{00000000-0005-0000-0000-00000BC60000}"/>
    <cellStyle name="Total 11 2 2 3 6" xfId="50699" xr:uid="{00000000-0005-0000-0000-00000CC60000}"/>
    <cellStyle name="Total 11 2 2 3 7" xfId="50700" xr:uid="{00000000-0005-0000-0000-00000DC60000}"/>
    <cellStyle name="Total 11 2 2 3 8" xfId="50701" xr:uid="{00000000-0005-0000-0000-00000EC60000}"/>
    <cellStyle name="Total 11 2 2 3 9" xfId="50702" xr:uid="{00000000-0005-0000-0000-00000FC60000}"/>
    <cellStyle name="Total 11 2 2 4" xfId="50703" xr:uid="{00000000-0005-0000-0000-000010C60000}"/>
    <cellStyle name="Total 11 2 2 4 10" xfId="50704" xr:uid="{00000000-0005-0000-0000-000011C60000}"/>
    <cellStyle name="Total 11 2 2 4 11" xfId="50705" xr:uid="{00000000-0005-0000-0000-000012C60000}"/>
    <cellStyle name="Total 11 2 2 4 12" xfId="50706" xr:uid="{00000000-0005-0000-0000-000013C60000}"/>
    <cellStyle name="Total 11 2 2 4 13" xfId="50707" xr:uid="{00000000-0005-0000-0000-000014C60000}"/>
    <cellStyle name="Total 11 2 2 4 14" xfId="50708" xr:uid="{00000000-0005-0000-0000-000015C60000}"/>
    <cellStyle name="Total 11 2 2 4 2" xfId="50709" xr:uid="{00000000-0005-0000-0000-000016C60000}"/>
    <cellStyle name="Total 11 2 2 4 3" xfId="50710" xr:uid="{00000000-0005-0000-0000-000017C60000}"/>
    <cellStyle name="Total 11 2 2 4 4" xfId="50711" xr:uid="{00000000-0005-0000-0000-000018C60000}"/>
    <cellStyle name="Total 11 2 2 4 5" xfId="50712" xr:uid="{00000000-0005-0000-0000-000019C60000}"/>
    <cellStyle name="Total 11 2 2 4 6" xfId="50713" xr:uid="{00000000-0005-0000-0000-00001AC60000}"/>
    <cellStyle name="Total 11 2 2 4 7" xfId="50714" xr:uid="{00000000-0005-0000-0000-00001BC60000}"/>
    <cellStyle name="Total 11 2 2 4 8" xfId="50715" xr:uid="{00000000-0005-0000-0000-00001CC60000}"/>
    <cellStyle name="Total 11 2 2 4 9" xfId="50716" xr:uid="{00000000-0005-0000-0000-00001DC60000}"/>
    <cellStyle name="Total 11 2 2 5" xfId="50717" xr:uid="{00000000-0005-0000-0000-00001EC60000}"/>
    <cellStyle name="Total 11 2 2 5 10" xfId="50718" xr:uid="{00000000-0005-0000-0000-00001FC60000}"/>
    <cellStyle name="Total 11 2 2 5 11" xfId="50719" xr:uid="{00000000-0005-0000-0000-000020C60000}"/>
    <cellStyle name="Total 11 2 2 5 12" xfId="50720" xr:uid="{00000000-0005-0000-0000-000021C60000}"/>
    <cellStyle name="Total 11 2 2 5 13" xfId="50721" xr:uid="{00000000-0005-0000-0000-000022C60000}"/>
    <cellStyle name="Total 11 2 2 5 2" xfId="50722" xr:uid="{00000000-0005-0000-0000-000023C60000}"/>
    <cellStyle name="Total 11 2 2 5 3" xfId="50723" xr:uid="{00000000-0005-0000-0000-000024C60000}"/>
    <cellStyle name="Total 11 2 2 5 4" xfId="50724" xr:uid="{00000000-0005-0000-0000-000025C60000}"/>
    <cellStyle name="Total 11 2 2 5 5" xfId="50725" xr:uid="{00000000-0005-0000-0000-000026C60000}"/>
    <cellStyle name="Total 11 2 2 5 6" xfId="50726" xr:uid="{00000000-0005-0000-0000-000027C60000}"/>
    <cellStyle name="Total 11 2 2 5 7" xfId="50727" xr:uid="{00000000-0005-0000-0000-000028C60000}"/>
    <cellStyle name="Total 11 2 2 5 8" xfId="50728" xr:uid="{00000000-0005-0000-0000-000029C60000}"/>
    <cellStyle name="Total 11 2 2 5 9" xfId="50729" xr:uid="{00000000-0005-0000-0000-00002AC60000}"/>
    <cellStyle name="Total 11 2 2 6" xfId="50730" xr:uid="{00000000-0005-0000-0000-00002BC60000}"/>
    <cellStyle name="Total 11 2 2 7" xfId="50731" xr:uid="{00000000-0005-0000-0000-00002CC60000}"/>
    <cellStyle name="Total 11 2 2 8" xfId="50732" xr:uid="{00000000-0005-0000-0000-00002DC60000}"/>
    <cellStyle name="Total 11 2 2 9" xfId="50733" xr:uid="{00000000-0005-0000-0000-00002EC60000}"/>
    <cellStyle name="Total 11 2 20" xfId="50734" xr:uid="{00000000-0005-0000-0000-00002FC60000}"/>
    <cellStyle name="Total 11 2 21" xfId="50735" xr:uid="{00000000-0005-0000-0000-000030C60000}"/>
    <cellStyle name="Total 11 2 22" xfId="50736" xr:uid="{00000000-0005-0000-0000-000031C60000}"/>
    <cellStyle name="Total 11 2 23" xfId="50737" xr:uid="{00000000-0005-0000-0000-000032C60000}"/>
    <cellStyle name="Total 11 2 24" xfId="50738" xr:uid="{00000000-0005-0000-0000-000033C60000}"/>
    <cellStyle name="Total 11 2 25" xfId="50739" xr:uid="{00000000-0005-0000-0000-000034C60000}"/>
    <cellStyle name="Total 11 2 26" xfId="50740" xr:uid="{00000000-0005-0000-0000-000035C60000}"/>
    <cellStyle name="Total 11 2 27" xfId="50741" xr:uid="{00000000-0005-0000-0000-000036C60000}"/>
    <cellStyle name="Total 11 2 28" xfId="50742" xr:uid="{00000000-0005-0000-0000-000037C60000}"/>
    <cellStyle name="Total 11 2 3" xfId="50743" xr:uid="{00000000-0005-0000-0000-000038C60000}"/>
    <cellStyle name="Total 11 2 3 10" xfId="50744" xr:uid="{00000000-0005-0000-0000-000039C60000}"/>
    <cellStyle name="Total 11 2 3 11" xfId="50745" xr:uid="{00000000-0005-0000-0000-00003AC60000}"/>
    <cellStyle name="Total 11 2 3 12" xfId="50746" xr:uid="{00000000-0005-0000-0000-00003BC60000}"/>
    <cellStyle name="Total 11 2 3 13" xfId="50747" xr:uid="{00000000-0005-0000-0000-00003CC60000}"/>
    <cellStyle name="Total 11 2 3 14" xfId="50748" xr:uid="{00000000-0005-0000-0000-00003DC60000}"/>
    <cellStyle name="Total 11 2 3 15" xfId="50749" xr:uid="{00000000-0005-0000-0000-00003EC60000}"/>
    <cellStyle name="Total 11 2 3 16" xfId="50750" xr:uid="{00000000-0005-0000-0000-00003FC60000}"/>
    <cellStyle name="Total 11 2 3 17" xfId="50751" xr:uid="{00000000-0005-0000-0000-000040C60000}"/>
    <cellStyle name="Total 11 2 3 18" xfId="50752" xr:uid="{00000000-0005-0000-0000-000041C60000}"/>
    <cellStyle name="Total 11 2 3 19" xfId="50753" xr:uid="{00000000-0005-0000-0000-000042C60000}"/>
    <cellStyle name="Total 11 2 3 2" xfId="50754" xr:uid="{00000000-0005-0000-0000-000043C60000}"/>
    <cellStyle name="Total 11 2 3 2 10" xfId="50755" xr:uid="{00000000-0005-0000-0000-000044C60000}"/>
    <cellStyle name="Total 11 2 3 2 11" xfId="50756" xr:uid="{00000000-0005-0000-0000-000045C60000}"/>
    <cellStyle name="Total 11 2 3 2 12" xfId="50757" xr:uid="{00000000-0005-0000-0000-000046C60000}"/>
    <cellStyle name="Total 11 2 3 2 13" xfId="50758" xr:uid="{00000000-0005-0000-0000-000047C60000}"/>
    <cellStyle name="Total 11 2 3 2 14" xfId="50759" xr:uid="{00000000-0005-0000-0000-000048C60000}"/>
    <cellStyle name="Total 11 2 3 2 2" xfId="50760" xr:uid="{00000000-0005-0000-0000-000049C60000}"/>
    <cellStyle name="Total 11 2 3 2 3" xfId="50761" xr:uid="{00000000-0005-0000-0000-00004AC60000}"/>
    <cellStyle name="Total 11 2 3 2 4" xfId="50762" xr:uid="{00000000-0005-0000-0000-00004BC60000}"/>
    <cellStyle name="Total 11 2 3 2 5" xfId="50763" xr:uid="{00000000-0005-0000-0000-00004CC60000}"/>
    <cellStyle name="Total 11 2 3 2 6" xfId="50764" xr:uid="{00000000-0005-0000-0000-00004DC60000}"/>
    <cellStyle name="Total 11 2 3 2 7" xfId="50765" xr:uid="{00000000-0005-0000-0000-00004EC60000}"/>
    <cellStyle name="Total 11 2 3 2 8" xfId="50766" xr:uid="{00000000-0005-0000-0000-00004FC60000}"/>
    <cellStyle name="Total 11 2 3 2 9" xfId="50767" xr:uid="{00000000-0005-0000-0000-000050C60000}"/>
    <cellStyle name="Total 11 2 3 20" xfId="50768" xr:uid="{00000000-0005-0000-0000-000051C60000}"/>
    <cellStyle name="Total 11 2 3 3" xfId="50769" xr:uid="{00000000-0005-0000-0000-000052C60000}"/>
    <cellStyle name="Total 11 2 3 3 10" xfId="50770" xr:uid="{00000000-0005-0000-0000-000053C60000}"/>
    <cellStyle name="Total 11 2 3 3 11" xfId="50771" xr:uid="{00000000-0005-0000-0000-000054C60000}"/>
    <cellStyle name="Total 11 2 3 3 12" xfId="50772" xr:uid="{00000000-0005-0000-0000-000055C60000}"/>
    <cellStyle name="Total 11 2 3 3 13" xfId="50773" xr:uid="{00000000-0005-0000-0000-000056C60000}"/>
    <cellStyle name="Total 11 2 3 3 14" xfId="50774" xr:uid="{00000000-0005-0000-0000-000057C60000}"/>
    <cellStyle name="Total 11 2 3 3 2" xfId="50775" xr:uid="{00000000-0005-0000-0000-000058C60000}"/>
    <cellStyle name="Total 11 2 3 3 3" xfId="50776" xr:uid="{00000000-0005-0000-0000-000059C60000}"/>
    <cellStyle name="Total 11 2 3 3 4" xfId="50777" xr:uid="{00000000-0005-0000-0000-00005AC60000}"/>
    <cellStyle name="Total 11 2 3 3 5" xfId="50778" xr:uid="{00000000-0005-0000-0000-00005BC60000}"/>
    <cellStyle name="Total 11 2 3 3 6" xfId="50779" xr:uid="{00000000-0005-0000-0000-00005CC60000}"/>
    <cellStyle name="Total 11 2 3 3 7" xfId="50780" xr:uid="{00000000-0005-0000-0000-00005DC60000}"/>
    <cellStyle name="Total 11 2 3 3 8" xfId="50781" xr:uid="{00000000-0005-0000-0000-00005EC60000}"/>
    <cellStyle name="Total 11 2 3 3 9" xfId="50782" xr:uid="{00000000-0005-0000-0000-00005FC60000}"/>
    <cellStyle name="Total 11 2 3 4" xfId="50783" xr:uid="{00000000-0005-0000-0000-000060C60000}"/>
    <cellStyle name="Total 11 2 3 4 10" xfId="50784" xr:uid="{00000000-0005-0000-0000-000061C60000}"/>
    <cellStyle name="Total 11 2 3 4 11" xfId="50785" xr:uid="{00000000-0005-0000-0000-000062C60000}"/>
    <cellStyle name="Total 11 2 3 4 12" xfId="50786" xr:uid="{00000000-0005-0000-0000-000063C60000}"/>
    <cellStyle name="Total 11 2 3 4 13" xfId="50787" xr:uid="{00000000-0005-0000-0000-000064C60000}"/>
    <cellStyle name="Total 11 2 3 4 14" xfId="50788" xr:uid="{00000000-0005-0000-0000-000065C60000}"/>
    <cellStyle name="Total 11 2 3 4 2" xfId="50789" xr:uid="{00000000-0005-0000-0000-000066C60000}"/>
    <cellStyle name="Total 11 2 3 4 3" xfId="50790" xr:uid="{00000000-0005-0000-0000-000067C60000}"/>
    <cellStyle name="Total 11 2 3 4 4" xfId="50791" xr:uid="{00000000-0005-0000-0000-000068C60000}"/>
    <cellStyle name="Total 11 2 3 4 5" xfId="50792" xr:uid="{00000000-0005-0000-0000-000069C60000}"/>
    <cellStyle name="Total 11 2 3 4 6" xfId="50793" xr:uid="{00000000-0005-0000-0000-00006AC60000}"/>
    <cellStyle name="Total 11 2 3 4 7" xfId="50794" xr:uid="{00000000-0005-0000-0000-00006BC60000}"/>
    <cellStyle name="Total 11 2 3 4 8" xfId="50795" xr:uid="{00000000-0005-0000-0000-00006CC60000}"/>
    <cellStyle name="Total 11 2 3 4 9" xfId="50796" xr:uid="{00000000-0005-0000-0000-00006DC60000}"/>
    <cellStyle name="Total 11 2 3 5" xfId="50797" xr:uid="{00000000-0005-0000-0000-00006EC60000}"/>
    <cellStyle name="Total 11 2 3 5 10" xfId="50798" xr:uid="{00000000-0005-0000-0000-00006FC60000}"/>
    <cellStyle name="Total 11 2 3 5 11" xfId="50799" xr:uid="{00000000-0005-0000-0000-000070C60000}"/>
    <cellStyle name="Total 11 2 3 5 12" xfId="50800" xr:uid="{00000000-0005-0000-0000-000071C60000}"/>
    <cellStyle name="Total 11 2 3 5 13" xfId="50801" xr:uid="{00000000-0005-0000-0000-000072C60000}"/>
    <cellStyle name="Total 11 2 3 5 2" xfId="50802" xr:uid="{00000000-0005-0000-0000-000073C60000}"/>
    <cellStyle name="Total 11 2 3 5 3" xfId="50803" xr:uid="{00000000-0005-0000-0000-000074C60000}"/>
    <cellStyle name="Total 11 2 3 5 4" xfId="50804" xr:uid="{00000000-0005-0000-0000-000075C60000}"/>
    <cellStyle name="Total 11 2 3 5 5" xfId="50805" xr:uid="{00000000-0005-0000-0000-000076C60000}"/>
    <cellStyle name="Total 11 2 3 5 6" xfId="50806" xr:uid="{00000000-0005-0000-0000-000077C60000}"/>
    <cellStyle name="Total 11 2 3 5 7" xfId="50807" xr:uid="{00000000-0005-0000-0000-000078C60000}"/>
    <cellStyle name="Total 11 2 3 5 8" xfId="50808" xr:uid="{00000000-0005-0000-0000-000079C60000}"/>
    <cellStyle name="Total 11 2 3 5 9" xfId="50809" xr:uid="{00000000-0005-0000-0000-00007AC60000}"/>
    <cellStyle name="Total 11 2 3 6" xfId="50810" xr:uid="{00000000-0005-0000-0000-00007BC60000}"/>
    <cellStyle name="Total 11 2 3 7" xfId="50811" xr:uid="{00000000-0005-0000-0000-00007CC60000}"/>
    <cellStyle name="Total 11 2 3 8" xfId="50812" xr:uid="{00000000-0005-0000-0000-00007DC60000}"/>
    <cellStyle name="Total 11 2 3 9" xfId="50813" xr:uid="{00000000-0005-0000-0000-00007EC60000}"/>
    <cellStyle name="Total 11 2 4" xfId="50814" xr:uid="{00000000-0005-0000-0000-00007FC60000}"/>
    <cellStyle name="Total 11 2 4 10" xfId="50815" xr:uid="{00000000-0005-0000-0000-000080C60000}"/>
    <cellStyle name="Total 11 2 4 11" xfId="50816" xr:uid="{00000000-0005-0000-0000-000081C60000}"/>
    <cellStyle name="Total 11 2 4 12" xfId="50817" xr:uid="{00000000-0005-0000-0000-000082C60000}"/>
    <cellStyle name="Total 11 2 4 13" xfId="50818" xr:uid="{00000000-0005-0000-0000-000083C60000}"/>
    <cellStyle name="Total 11 2 4 14" xfId="50819" xr:uid="{00000000-0005-0000-0000-000084C60000}"/>
    <cellStyle name="Total 11 2 4 2" xfId="50820" xr:uid="{00000000-0005-0000-0000-000085C60000}"/>
    <cellStyle name="Total 11 2 4 3" xfId="50821" xr:uid="{00000000-0005-0000-0000-000086C60000}"/>
    <cellStyle name="Total 11 2 4 4" xfId="50822" xr:uid="{00000000-0005-0000-0000-000087C60000}"/>
    <cellStyle name="Total 11 2 4 5" xfId="50823" xr:uid="{00000000-0005-0000-0000-000088C60000}"/>
    <cellStyle name="Total 11 2 4 6" xfId="50824" xr:uid="{00000000-0005-0000-0000-000089C60000}"/>
    <cellStyle name="Total 11 2 4 7" xfId="50825" xr:uid="{00000000-0005-0000-0000-00008AC60000}"/>
    <cellStyle name="Total 11 2 4 8" xfId="50826" xr:uid="{00000000-0005-0000-0000-00008BC60000}"/>
    <cellStyle name="Total 11 2 4 9" xfId="50827" xr:uid="{00000000-0005-0000-0000-00008CC60000}"/>
    <cellStyle name="Total 11 2 5" xfId="50828" xr:uid="{00000000-0005-0000-0000-00008DC60000}"/>
    <cellStyle name="Total 11 2 5 10" xfId="50829" xr:uid="{00000000-0005-0000-0000-00008EC60000}"/>
    <cellStyle name="Total 11 2 5 11" xfId="50830" xr:uid="{00000000-0005-0000-0000-00008FC60000}"/>
    <cellStyle name="Total 11 2 5 12" xfId="50831" xr:uid="{00000000-0005-0000-0000-000090C60000}"/>
    <cellStyle name="Total 11 2 5 13" xfId="50832" xr:uid="{00000000-0005-0000-0000-000091C60000}"/>
    <cellStyle name="Total 11 2 5 14" xfId="50833" xr:uid="{00000000-0005-0000-0000-000092C60000}"/>
    <cellStyle name="Total 11 2 5 2" xfId="50834" xr:uid="{00000000-0005-0000-0000-000093C60000}"/>
    <cellStyle name="Total 11 2 5 3" xfId="50835" xr:uid="{00000000-0005-0000-0000-000094C60000}"/>
    <cellStyle name="Total 11 2 5 4" xfId="50836" xr:uid="{00000000-0005-0000-0000-000095C60000}"/>
    <cellStyle name="Total 11 2 5 5" xfId="50837" xr:uid="{00000000-0005-0000-0000-000096C60000}"/>
    <cellStyle name="Total 11 2 5 6" xfId="50838" xr:uid="{00000000-0005-0000-0000-000097C60000}"/>
    <cellStyle name="Total 11 2 5 7" xfId="50839" xr:uid="{00000000-0005-0000-0000-000098C60000}"/>
    <cellStyle name="Total 11 2 5 8" xfId="50840" xr:uid="{00000000-0005-0000-0000-000099C60000}"/>
    <cellStyle name="Total 11 2 5 9" xfId="50841" xr:uid="{00000000-0005-0000-0000-00009AC60000}"/>
    <cellStyle name="Total 11 2 6" xfId="50842" xr:uid="{00000000-0005-0000-0000-00009BC60000}"/>
    <cellStyle name="Total 11 2 6 10" xfId="50843" xr:uid="{00000000-0005-0000-0000-00009CC60000}"/>
    <cellStyle name="Total 11 2 6 11" xfId="50844" xr:uid="{00000000-0005-0000-0000-00009DC60000}"/>
    <cellStyle name="Total 11 2 6 12" xfId="50845" xr:uid="{00000000-0005-0000-0000-00009EC60000}"/>
    <cellStyle name="Total 11 2 6 13" xfId="50846" xr:uid="{00000000-0005-0000-0000-00009FC60000}"/>
    <cellStyle name="Total 11 2 6 14" xfId="50847" xr:uid="{00000000-0005-0000-0000-0000A0C60000}"/>
    <cellStyle name="Total 11 2 6 2" xfId="50848" xr:uid="{00000000-0005-0000-0000-0000A1C60000}"/>
    <cellStyle name="Total 11 2 6 3" xfId="50849" xr:uid="{00000000-0005-0000-0000-0000A2C60000}"/>
    <cellStyle name="Total 11 2 6 4" xfId="50850" xr:uid="{00000000-0005-0000-0000-0000A3C60000}"/>
    <cellStyle name="Total 11 2 6 5" xfId="50851" xr:uid="{00000000-0005-0000-0000-0000A4C60000}"/>
    <cellStyle name="Total 11 2 6 6" xfId="50852" xr:uid="{00000000-0005-0000-0000-0000A5C60000}"/>
    <cellStyle name="Total 11 2 6 7" xfId="50853" xr:uid="{00000000-0005-0000-0000-0000A6C60000}"/>
    <cellStyle name="Total 11 2 6 8" xfId="50854" xr:uid="{00000000-0005-0000-0000-0000A7C60000}"/>
    <cellStyle name="Total 11 2 6 9" xfId="50855" xr:uid="{00000000-0005-0000-0000-0000A8C60000}"/>
    <cellStyle name="Total 11 2 7" xfId="50856" xr:uid="{00000000-0005-0000-0000-0000A9C60000}"/>
    <cellStyle name="Total 11 2 7 10" xfId="50857" xr:uid="{00000000-0005-0000-0000-0000AAC60000}"/>
    <cellStyle name="Total 11 2 7 11" xfId="50858" xr:uid="{00000000-0005-0000-0000-0000ABC60000}"/>
    <cellStyle name="Total 11 2 7 12" xfId="50859" xr:uid="{00000000-0005-0000-0000-0000ACC60000}"/>
    <cellStyle name="Total 11 2 7 13" xfId="50860" xr:uid="{00000000-0005-0000-0000-0000ADC60000}"/>
    <cellStyle name="Total 11 2 7 14" xfId="50861" xr:uid="{00000000-0005-0000-0000-0000AEC60000}"/>
    <cellStyle name="Total 11 2 7 2" xfId="50862" xr:uid="{00000000-0005-0000-0000-0000AFC60000}"/>
    <cellStyle name="Total 11 2 7 3" xfId="50863" xr:uid="{00000000-0005-0000-0000-0000B0C60000}"/>
    <cellStyle name="Total 11 2 7 4" xfId="50864" xr:uid="{00000000-0005-0000-0000-0000B1C60000}"/>
    <cellStyle name="Total 11 2 7 5" xfId="50865" xr:uid="{00000000-0005-0000-0000-0000B2C60000}"/>
    <cellStyle name="Total 11 2 7 6" xfId="50866" xr:uid="{00000000-0005-0000-0000-0000B3C60000}"/>
    <cellStyle name="Total 11 2 7 7" xfId="50867" xr:uid="{00000000-0005-0000-0000-0000B4C60000}"/>
    <cellStyle name="Total 11 2 7 8" xfId="50868" xr:uid="{00000000-0005-0000-0000-0000B5C60000}"/>
    <cellStyle name="Total 11 2 7 9" xfId="50869" xr:uid="{00000000-0005-0000-0000-0000B6C60000}"/>
    <cellStyle name="Total 11 2 8" xfId="50870" xr:uid="{00000000-0005-0000-0000-0000B7C60000}"/>
    <cellStyle name="Total 11 2 8 10" xfId="50871" xr:uid="{00000000-0005-0000-0000-0000B8C60000}"/>
    <cellStyle name="Total 11 2 8 11" xfId="50872" xr:uid="{00000000-0005-0000-0000-0000B9C60000}"/>
    <cellStyle name="Total 11 2 8 12" xfId="50873" xr:uid="{00000000-0005-0000-0000-0000BAC60000}"/>
    <cellStyle name="Total 11 2 8 13" xfId="50874" xr:uid="{00000000-0005-0000-0000-0000BBC60000}"/>
    <cellStyle name="Total 11 2 8 14" xfId="50875" xr:uid="{00000000-0005-0000-0000-0000BCC60000}"/>
    <cellStyle name="Total 11 2 8 2" xfId="50876" xr:uid="{00000000-0005-0000-0000-0000BDC60000}"/>
    <cellStyle name="Total 11 2 8 3" xfId="50877" xr:uid="{00000000-0005-0000-0000-0000BEC60000}"/>
    <cellStyle name="Total 11 2 8 4" xfId="50878" xr:uid="{00000000-0005-0000-0000-0000BFC60000}"/>
    <cellStyle name="Total 11 2 8 5" xfId="50879" xr:uid="{00000000-0005-0000-0000-0000C0C60000}"/>
    <cellStyle name="Total 11 2 8 6" xfId="50880" xr:uid="{00000000-0005-0000-0000-0000C1C60000}"/>
    <cellStyle name="Total 11 2 8 7" xfId="50881" xr:uid="{00000000-0005-0000-0000-0000C2C60000}"/>
    <cellStyle name="Total 11 2 8 8" xfId="50882" xr:uid="{00000000-0005-0000-0000-0000C3C60000}"/>
    <cellStyle name="Total 11 2 8 9" xfId="50883" xr:uid="{00000000-0005-0000-0000-0000C4C60000}"/>
    <cellStyle name="Total 11 2 9" xfId="50884" xr:uid="{00000000-0005-0000-0000-0000C5C60000}"/>
    <cellStyle name="Total 11 2 9 10" xfId="50885" xr:uid="{00000000-0005-0000-0000-0000C6C60000}"/>
    <cellStyle name="Total 11 2 9 11" xfId="50886" xr:uid="{00000000-0005-0000-0000-0000C7C60000}"/>
    <cellStyle name="Total 11 2 9 12" xfId="50887" xr:uid="{00000000-0005-0000-0000-0000C8C60000}"/>
    <cellStyle name="Total 11 2 9 13" xfId="50888" xr:uid="{00000000-0005-0000-0000-0000C9C60000}"/>
    <cellStyle name="Total 11 2 9 14" xfId="50889" xr:uid="{00000000-0005-0000-0000-0000CAC60000}"/>
    <cellStyle name="Total 11 2 9 2" xfId="50890" xr:uid="{00000000-0005-0000-0000-0000CBC60000}"/>
    <cellStyle name="Total 11 2 9 3" xfId="50891" xr:uid="{00000000-0005-0000-0000-0000CCC60000}"/>
    <cellStyle name="Total 11 2 9 4" xfId="50892" xr:uid="{00000000-0005-0000-0000-0000CDC60000}"/>
    <cellStyle name="Total 11 2 9 5" xfId="50893" xr:uid="{00000000-0005-0000-0000-0000CEC60000}"/>
    <cellStyle name="Total 11 2 9 6" xfId="50894" xr:uid="{00000000-0005-0000-0000-0000CFC60000}"/>
    <cellStyle name="Total 11 2 9 7" xfId="50895" xr:uid="{00000000-0005-0000-0000-0000D0C60000}"/>
    <cellStyle name="Total 11 2 9 8" xfId="50896" xr:uid="{00000000-0005-0000-0000-0000D1C60000}"/>
    <cellStyle name="Total 11 2 9 9" xfId="50897" xr:uid="{00000000-0005-0000-0000-0000D2C60000}"/>
    <cellStyle name="Total 11 3" xfId="50898" xr:uid="{00000000-0005-0000-0000-0000D3C60000}"/>
    <cellStyle name="Total 11 3 10" xfId="50899" xr:uid="{00000000-0005-0000-0000-0000D4C60000}"/>
    <cellStyle name="Total 11 3 11" xfId="50900" xr:uid="{00000000-0005-0000-0000-0000D5C60000}"/>
    <cellStyle name="Total 11 3 12" xfId="50901" xr:uid="{00000000-0005-0000-0000-0000D6C60000}"/>
    <cellStyle name="Total 11 3 13" xfId="50902" xr:uid="{00000000-0005-0000-0000-0000D7C60000}"/>
    <cellStyle name="Total 11 3 14" xfId="50903" xr:uid="{00000000-0005-0000-0000-0000D8C60000}"/>
    <cellStyle name="Total 11 3 15" xfId="50904" xr:uid="{00000000-0005-0000-0000-0000D9C60000}"/>
    <cellStyle name="Total 11 3 16" xfId="50905" xr:uid="{00000000-0005-0000-0000-0000DAC60000}"/>
    <cellStyle name="Total 11 3 17" xfId="50906" xr:uid="{00000000-0005-0000-0000-0000DBC60000}"/>
    <cellStyle name="Total 11 3 18" xfId="50907" xr:uid="{00000000-0005-0000-0000-0000DCC60000}"/>
    <cellStyle name="Total 11 3 19" xfId="50908" xr:uid="{00000000-0005-0000-0000-0000DDC60000}"/>
    <cellStyle name="Total 11 3 2" xfId="50909" xr:uid="{00000000-0005-0000-0000-0000DEC60000}"/>
    <cellStyle name="Total 11 3 2 10" xfId="50910" xr:uid="{00000000-0005-0000-0000-0000DFC60000}"/>
    <cellStyle name="Total 11 3 2 11" xfId="50911" xr:uid="{00000000-0005-0000-0000-0000E0C60000}"/>
    <cellStyle name="Total 11 3 2 12" xfId="50912" xr:uid="{00000000-0005-0000-0000-0000E1C60000}"/>
    <cellStyle name="Total 11 3 2 13" xfId="50913" xr:uid="{00000000-0005-0000-0000-0000E2C60000}"/>
    <cellStyle name="Total 11 3 2 14" xfId="50914" xr:uid="{00000000-0005-0000-0000-0000E3C60000}"/>
    <cellStyle name="Total 11 3 2 15" xfId="50915" xr:uid="{00000000-0005-0000-0000-0000E4C60000}"/>
    <cellStyle name="Total 11 3 2 16" xfId="50916" xr:uid="{00000000-0005-0000-0000-0000E5C60000}"/>
    <cellStyle name="Total 11 3 2 17" xfId="50917" xr:uid="{00000000-0005-0000-0000-0000E6C60000}"/>
    <cellStyle name="Total 11 3 2 18" xfId="50918" xr:uid="{00000000-0005-0000-0000-0000E7C60000}"/>
    <cellStyle name="Total 11 3 2 19" xfId="50919" xr:uid="{00000000-0005-0000-0000-0000E8C60000}"/>
    <cellStyle name="Total 11 3 2 2" xfId="50920" xr:uid="{00000000-0005-0000-0000-0000E9C60000}"/>
    <cellStyle name="Total 11 3 2 2 10" xfId="50921" xr:uid="{00000000-0005-0000-0000-0000EAC60000}"/>
    <cellStyle name="Total 11 3 2 2 11" xfId="50922" xr:uid="{00000000-0005-0000-0000-0000EBC60000}"/>
    <cellStyle name="Total 11 3 2 2 12" xfId="50923" xr:uid="{00000000-0005-0000-0000-0000ECC60000}"/>
    <cellStyle name="Total 11 3 2 2 13" xfId="50924" xr:uid="{00000000-0005-0000-0000-0000EDC60000}"/>
    <cellStyle name="Total 11 3 2 2 14" xfId="50925" xr:uid="{00000000-0005-0000-0000-0000EEC60000}"/>
    <cellStyle name="Total 11 3 2 2 2" xfId="50926" xr:uid="{00000000-0005-0000-0000-0000EFC60000}"/>
    <cellStyle name="Total 11 3 2 2 3" xfId="50927" xr:uid="{00000000-0005-0000-0000-0000F0C60000}"/>
    <cellStyle name="Total 11 3 2 2 4" xfId="50928" xr:uid="{00000000-0005-0000-0000-0000F1C60000}"/>
    <cellStyle name="Total 11 3 2 2 5" xfId="50929" xr:uid="{00000000-0005-0000-0000-0000F2C60000}"/>
    <cellStyle name="Total 11 3 2 2 6" xfId="50930" xr:uid="{00000000-0005-0000-0000-0000F3C60000}"/>
    <cellStyle name="Total 11 3 2 2 7" xfId="50931" xr:uid="{00000000-0005-0000-0000-0000F4C60000}"/>
    <cellStyle name="Total 11 3 2 2 8" xfId="50932" xr:uid="{00000000-0005-0000-0000-0000F5C60000}"/>
    <cellStyle name="Total 11 3 2 2 9" xfId="50933" xr:uid="{00000000-0005-0000-0000-0000F6C60000}"/>
    <cellStyle name="Total 11 3 2 20" xfId="50934" xr:uid="{00000000-0005-0000-0000-0000F7C60000}"/>
    <cellStyle name="Total 11 3 2 3" xfId="50935" xr:uid="{00000000-0005-0000-0000-0000F8C60000}"/>
    <cellStyle name="Total 11 3 2 3 10" xfId="50936" xr:uid="{00000000-0005-0000-0000-0000F9C60000}"/>
    <cellStyle name="Total 11 3 2 3 11" xfId="50937" xr:uid="{00000000-0005-0000-0000-0000FAC60000}"/>
    <cellStyle name="Total 11 3 2 3 12" xfId="50938" xr:uid="{00000000-0005-0000-0000-0000FBC60000}"/>
    <cellStyle name="Total 11 3 2 3 13" xfId="50939" xr:uid="{00000000-0005-0000-0000-0000FCC60000}"/>
    <cellStyle name="Total 11 3 2 3 14" xfId="50940" xr:uid="{00000000-0005-0000-0000-0000FDC60000}"/>
    <cellStyle name="Total 11 3 2 3 2" xfId="50941" xr:uid="{00000000-0005-0000-0000-0000FEC60000}"/>
    <cellStyle name="Total 11 3 2 3 3" xfId="50942" xr:uid="{00000000-0005-0000-0000-0000FFC60000}"/>
    <cellStyle name="Total 11 3 2 3 4" xfId="50943" xr:uid="{00000000-0005-0000-0000-000000C70000}"/>
    <cellStyle name="Total 11 3 2 3 5" xfId="50944" xr:uid="{00000000-0005-0000-0000-000001C70000}"/>
    <cellStyle name="Total 11 3 2 3 6" xfId="50945" xr:uid="{00000000-0005-0000-0000-000002C70000}"/>
    <cellStyle name="Total 11 3 2 3 7" xfId="50946" xr:uid="{00000000-0005-0000-0000-000003C70000}"/>
    <cellStyle name="Total 11 3 2 3 8" xfId="50947" xr:uid="{00000000-0005-0000-0000-000004C70000}"/>
    <cellStyle name="Total 11 3 2 3 9" xfId="50948" xr:uid="{00000000-0005-0000-0000-000005C70000}"/>
    <cellStyle name="Total 11 3 2 4" xfId="50949" xr:uid="{00000000-0005-0000-0000-000006C70000}"/>
    <cellStyle name="Total 11 3 2 4 10" xfId="50950" xr:uid="{00000000-0005-0000-0000-000007C70000}"/>
    <cellStyle name="Total 11 3 2 4 11" xfId="50951" xr:uid="{00000000-0005-0000-0000-000008C70000}"/>
    <cellStyle name="Total 11 3 2 4 12" xfId="50952" xr:uid="{00000000-0005-0000-0000-000009C70000}"/>
    <cellStyle name="Total 11 3 2 4 13" xfId="50953" xr:uid="{00000000-0005-0000-0000-00000AC70000}"/>
    <cellStyle name="Total 11 3 2 4 14" xfId="50954" xr:uid="{00000000-0005-0000-0000-00000BC70000}"/>
    <cellStyle name="Total 11 3 2 4 2" xfId="50955" xr:uid="{00000000-0005-0000-0000-00000CC70000}"/>
    <cellStyle name="Total 11 3 2 4 3" xfId="50956" xr:uid="{00000000-0005-0000-0000-00000DC70000}"/>
    <cellStyle name="Total 11 3 2 4 4" xfId="50957" xr:uid="{00000000-0005-0000-0000-00000EC70000}"/>
    <cellStyle name="Total 11 3 2 4 5" xfId="50958" xr:uid="{00000000-0005-0000-0000-00000FC70000}"/>
    <cellStyle name="Total 11 3 2 4 6" xfId="50959" xr:uid="{00000000-0005-0000-0000-000010C70000}"/>
    <cellStyle name="Total 11 3 2 4 7" xfId="50960" xr:uid="{00000000-0005-0000-0000-000011C70000}"/>
    <cellStyle name="Total 11 3 2 4 8" xfId="50961" xr:uid="{00000000-0005-0000-0000-000012C70000}"/>
    <cellStyle name="Total 11 3 2 4 9" xfId="50962" xr:uid="{00000000-0005-0000-0000-000013C70000}"/>
    <cellStyle name="Total 11 3 2 5" xfId="50963" xr:uid="{00000000-0005-0000-0000-000014C70000}"/>
    <cellStyle name="Total 11 3 2 5 10" xfId="50964" xr:uid="{00000000-0005-0000-0000-000015C70000}"/>
    <cellStyle name="Total 11 3 2 5 11" xfId="50965" xr:uid="{00000000-0005-0000-0000-000016C70000}"/>
    <cellStyle name="Total 11 3 2 5 12" xfId="50966" xr:uid="{00000000-0005-0000-0000-000017C70000}"/>
    <cellStyle name="Total 11 3 2 5 13" xfId="50967" xr:uid="{00000000-0005-0000-0000-000018C70000}"/>
    <cellStyle name="Total 11 3 2 5 2" xfId="50968" xr:uid="{00000000-0005-0000-0000-000019C70000}"/>
    <cellStyle name="Total 11 3 2 5 3" xfId="50969" xr:uid="{00000000-0005-0000-0000-00001AC70000}"/>
    <cellStyle name="Total 11 3 2 5 4" xfId="50970" xr:uid="{00000000-0005-0000-0000-00001BC70000}"/>
    <cellStyle name="Total 11 3 2 5 5" xfId="50971" xr:uid="{00000000-0005-0000-0000-00001CC70000}"/>
    <cellStyle name="Total 11 3 2 5 6" xfId="50972" xr:uid="{00000000-0005-0000-0000-00001DC70000}"/>
    <cellStyle name="Total 11 3 2 5 7" xfId="50973" xr:uid="{00000000-0005-0000-0000-00001EC70000}"/>
    <cellStyle name="Total 11 3 2 5 8" xfId="50974" xr:uid="{00000000-0005-0000-0000-00001FC70000}"/>
    <cellStyle name="Total 11 3 2 5 9" xfId="50975" xr:uid="{00000000-0005-0000-0000-000020C70000}"/>
    <cellStyle name="Total 11 3 2 6" xfId="50976" xr:uid="{00000000-0005-0000-0000-000021C70000}"/>
    <cellStyle name="Total 11 3 2 7" xfId="50977" xr:uid="{00000000-0005-0000-0000-000022C70000}"/>
    <cellStyle name="Total 11 3 2 8" xfId="50978" xr:uid="{00000000-0005-0000-0000-000023C70000}"/>
    <cellStyle name="Total 11 3 2 9" xfId="50979" xr:uid="{00000000-0005-0000-0000-000024C70000}"/>
    <cellStyle name="Total 11 3 20" xfId="50980" xr:uid="{00000000-0005-0000-0000-000025C70000}"/>
    <cellStyle name="Total 11 3 21" xfId="50981" xr:uid="{00000000-0005-0000-0000-000026C70000}"/>
    <cellStyle name="Total 11 3 22" xfId="50982" xr:uid="{00000000-0005-0000-0000-000027C70000}"/>
    <cellStyle name="Total 11 3 3" xfId="50983" xr:uid="{00000000-0005-0000-0000-000028C70000}"/>
    <cellStyle name="Total 11 3 3 10" xfId="50984" xr:uid="{00000000-0005-0000-0000-000029C70000}"/>
    <cellStyle name="Total 11 3 3 11" xfId="50985" xr:uid="{00000000-0005-0000-0000-00002AC70000}"/>
    <cellStyle name="Total 11 3 3 12" xfId="50986" xr:uid="{00000000-0005-0000-0000-00002BC70000}"/>
    <cellStyle name="Total 11 3 3 13" xfId="50987" xr:uid="{00000000-0005-0000-0000-00002CC70000}"/>
    <cellStyle name="Total 11 3 3 14" xfId="50988" xr:uid="{00000000-0005-0000-0000-00002DC70000}"/>
    <cellStyle name="Total 11 3 3 15" xfId="50989" xr:uid="{00000000-0005-0000-0000-00002EC70000}"/>
    <cellStyle name="Total 11 3 3 16" xfId="50990" xr:uid="{00000000-0005-0000-0000-00002FC70000}"/>
    <cellStyle name="Total 11 3 3 17" xfId="50991" xr:uid="{00000000-0005-0000-0000-000030C70000}"/>
    <cellStyle name="Total 11 3 3 18" xfId="50992" xr:uid="{00000000-0005-0000-0000-000031C70000}"/>
    <cellStyle name="Total 11 3 3 19" xfId="50993" xr:uid="{00000000-0005-0000-0000-000032C70000}"/>
    <cellStyle name="Total 11 3 3 2" xfId="50994" xr:uid="{00000000-0005-0000-0000-000033C70000}"/>
    <cellStyle name="Total 11 3 3 2 10" xfId="50995" xr:uid="{00000000-0005-0000-0000-000034C70000}"/>
    <cellStyle name="Total 11 3 3 2 11" xfId="50996" xr:uid="{00000000-0005-0000-0000-000035C70000}"/>
    <cellStyle name="Total 11 3 3 2 12" xfId="50997" xr:uid="{00000000-0005-0000-0000-000036C70000}"/>
    <cellStyle name="Total 11 3 3 2 13" xfId="50998" xr:uid="{00000000-0005-0000-0000-000037C70000}"/>
    <cellStyle name="Total 11 3 3 2 14" xfId="50999" xr:uid="{00000000-0005-0000-0000-000038C70000}"/>
    <cellStyle name="Total 11 3 3 2 2" xfId="51000" xr:uid="{00000000-0005-0000-0000-000039C70000}"/>
    <cellStyle name="Total 11 3 3 2 3" xfId="51001" xr:uid="{00000000-0005-0000-0000-00003AC70000}"/>
    <cellStyle name="Total 11 3 3 2 4" xfId="51002" xr:uid="{00000000-0005-0000-0000-00003BC70000}"/>
    <cellStyle name="Total 11 3 3 2 5" xfId="51003" xr:uid="{00000000-0005-0000-0000-00003CC70000}"/>
    <cellStyle name="Total 11 3 3 2 6" xfId="51004" xr:uid="{00000000-0005-0000-0000-00003DC70000}"/>
    <cellStyle name="Total 11 3 3 2 7" xfId="51005" xr:uid="{00000000-0005-0000-0000-00003EC70000}"/>
    <cellStyle name="Total 11 3 3 2 8" xfId="51006" xr:uid="{00000000-0005-0000-0000-00003FC70000}"/>
    <cellStyle name="Total 11 3 3 2 9" xfId="51007" xr:uid="{00000000-0005-0000-0000-000040C70000}"/>
    <cellStyle name="Total 11 3 3 20" xfId="51008" xr:uid="{00000000-0005-0000-0000-000041C70000}"/>
    <cellStyle name="Total 11 3 3 3" xfId="51009" xr:uid="{00000000-0005-0000-0000-000042C70000}"/>
    <cellStyle name="Total 11 3 3 3 10" xfId="51010" xr:uid="{00000000-0005-0000-0000-000043C70000}"/>
    <cellStyle name="Total 11 3 3 3 11" xfId="51011" xr:uid="{00000000-0005-0000-0000-000044C70000}"/>
    <cellStyle name="Total 11 3 3 3 12" xfId="51012" xr:uid="{00000000-0005-0000-0000-000045C70000}"/>
    <cellStyle name="Total 11 3 3 3 13" xfId="51013" xr:uid="{00000000-0005-0000-0000-000046C70000}"/>
    <cellStyle name="Total 11 3 3 3 14" xfId="51014" xr:uid="{00000000-0005-0000-0000-000047C70000}"/>
    <cellStyle name="Total 11 3 3 3 2" xfId="51015" xr:uid="{00000000-0005-0000-0000-000048C70000}"/>
    <cellStyle name="Total 11 3 3 3 3" xfId="51016" xr:uid="{00000000-0005-0000-0000-000049C70000}"/>
    <cellStyle name="Total 11 3 3 3 4" xfId="51017" xr:uid="{00000000-0005-0000-0000-00004AC70000}"/>
    <cellStyle name="Total 11 3 3 3 5" xfId="51018" xr:uid="{00000000-0005-0000-0000-00004BC70000}"/>
    <cellStyle name="Total 11 3 3 3 6" xfId="51019" xr:uid="{00000000-0005-0000-0000-00004CC70000}"/>
    <cellStyle name="Total 11 3 3 3 7" xfId="51020" xr:uid="{00000000-0005-0000-0000-00004DC70000}"/>
    <cellStyle name="Total 11 3 3 3 8" xfId="51021" xr:uid="{00000000-0005-0000-0000-00004EC70000}"/>
    <cellStyle name="Total 11 3 3 3 9" xfId="51022" xr:uid="{00000000-0005-0000-0000-00004FC70000}"/>
    <cellStyle name="Total 11 3 3 4" xfId="51023" xr:uid="{00000000-0005-0000-0000-000050C70000}"/>
    <cellStyle name="Total 11 3 3 4 10" xfId="51024" xr:uid="{00000000-0005-0000-0000-000051C70000}"/>
    <cellStyle name="Total 11 3 3 4 11" xfId="51025" xr:uid="{00000000-0005-0000-0000-000052C70000}"/>
    <cellStyle name="Total 11 3 3 4 12" xfId="51026" xr:uid="{00000000-0005-0000-0000-000053C70000}"/>
    <cellStyle name="Total 11 3 3 4 13" xfId="51027" xr:uid="{00000000-0005-0000-0000-000054C70000}"/>
    <cellStyle name="Total 11 3 3 4 14" xfId="51028" xr:uid="{00000000-0005-0000-0000-000055C70000}"/>
    <cellStyle name="Total 11 3 3 4 2" xfId="51029" xr:uid="{00000000-0005-0000-0000-000056C70000}"/>
    <cellStyle name="Total 11 3 3 4 3" xfId="51030" xr:uid="{00000000-0005-0000-0000-000057C70000}"/>
    <cellStyle name="Total 11 3 3 4 4" xfId="51031" xr:uid="{00000000-0005-0000-0000-000058C70000}"/>
    <cellStyle name="Total 11 3 3 4 5" xfId="51032" xr:uid="{00000000-0005-0000-0000-000059C70000}"/>
    <cellStyle name="Total 11 3 3 4 6" xfId="51033" xr:uid="{00000000-0005-0000-0000-00005AC70000}"/>
    <cellStyle name="Total 11 3 3 4 7" xfId="51034" xr:uid="{00000000-0005-0000-0000-00005BC70000}"/>
    <cellStyle name="Total 11 3 3 4 8" xfId="51035" xr:uid="{00000000-0005-0000-0000-00005CC70000}"/>
    <cellStyle name="Total 11 3 3 4 9" xfId="51036" xr:uid="{00000000-0005-0000-0000-00005DC70000}"/>
    <cellStyle name="Total 11 3 3 5" xfId="51037" xr:uid="{00000000-0005-0000-0000-00005EC70000}"/>
    <cellStyle name="Total 11 3 3 5 10" xfId="51038" xr:uid="{00000000-0005-0000-0000-00005FC70000}"/>
    <cellStyle name="Total 11 3 3 5 11" xfId="51039" xr:uid="{00000000-0005-0000-0000-000060C70000}"/>
    <cellStyle name="Total 11 3 3 5 12" xfId="51040" xr:uid="{00000000-0005-0000-0000-000061C70000}"/>
    <cellStyle name="Total 11 3 3 5 13" xfId="51041" xr:uid="{00000000-0005-0000-0000-000062C70000}"/>
    <cellStyle name="Total 11 3 3 5 2" xfId="51042" xr:uid="{00000000-0005-0000-0000-000063C70000}"/>
    <cellStyle name="Total 11 3 3 5 3" xfId="51043" xr:uid="{00000000-0005-0000-0000-000064C70000}"/>
    <cellStyle name="Total 11 3 3 5 4" xfId="51044" xr:uid="{00000000-0005-0000-0000-000065C70000}"/>
    <cellStyle name="Total 11 3 3 5 5" xfId="51045" xr:uid="{00000000-0005-0000-0000-000066C70000}"/>
    <cellStyle name="Total 11 3 3 5 6" xfId="51046" xr:uid="{00000000-0005-0000-0000-000067C70000}"/>
    <cellStyle name="Total 11 3 3 5 7" xfId="51047" xr:uid="{00000000-0005-0000-0000-000068C70000}"/>
    <cellStyle name="Total 11 3 3 5 8" xfId="51048" xr:uid="{00000000-0005-0000-0000-000069C70000}"/>
    <cellStyle name="Total 11 3 3 5 9" xfId="51049" xr:uid="{00000000-0005-0000-0000-00006AC70000}"/>
    <cellStyle name="Total 11 3 3 6" xfId="51050" xr:uid="{00000000-0005-0000-0000-00006BC70000}"/>
    <cellStyle name="Total 11 3 3 7" xfId="51051" xr:uid="{00000000-0005-0000-0000-00006CC70000}"/>
    <cellStyle name="Total 11 3 3 8" xfId="51052" xr:uid="{00000000-0005-0000-0000-00006DC70000}"/>
    <cellStyle name="Total 11 3 3 9" xfId="51053" xr:uid="{00000000-0005-0000-0000-00006EC70000}"/>
    <cellStyle name="Total 11 3 4" xfId="51054" xr:uid="{00000000-0005-0000-0000-00006FC70000}"/>
    <cellStyle name="Total 11 3 4 10" xfId="51055" xr:uid="{00000000-0005-0000-0000-000070C70000}"/>
    <cellStyle name="Total 11 3 4 11" xfId="51056" xr:uid="{00000000-0005-0000-0000-000071C70000}"/>
    <cellStyle name="Total 11 3 4 12" xfId="51057" xr:uid="{00000000-0005-0000-0000-000072C70000}"/>
    <cellStyle name="Total 11 3 4 13" xfId="51058" xr:uid="{00000000-0005-0000-0000-000073C70000}"/>
    <cellStyle name="Total 11 3 4 14" xfId="51059" xr:uid="{00000000-0005-0000-0000-000074C70000}"/>
    <cellStyle name="Total 11 3 4 2" xfId="51060" xr:uid="{00000000-0005-0000-0000-000075C70000}"/>
    <cellStyle name="Total 11 3 4 3" xfId="51061" xr:uid="{00000000-0005-0000-0000-000076C70000}"/>
    <cellStyle name="Total 11 3 4 4" xfId="51062" xr:uid="{00000000-0005-0000-0000-000077C70000}"/>
    <cellStyle name="Total 11 3 4 5" xfId="51063" xr:uid="{00000000-0005-0000-0000-000078C70000}"/>
    <cellStyle name="Total 11 3 4 6" xfId="51064" xr:uid="{00000000-0005-0000-0000-000079C70000}"/>
    <cellStyle name="Total 11 3 4 7" xfId="51065" xr:uid="{00000000-0005-0000-0000-00007AC70000}"/>
    <cellStyle name="Total 11 3 4 8" xfId="51066" xr:uid="{00000000-0005-0000-0000-00007BC70000}"/>
    <cellStyle name="Total 11 3 4 9" xfId="51067" xr:uid="{00000000-0005-0000-0000-00007CC70000}"/>
    <cellStyle name="Total 11 3 5" xfId="51068" xr:uid="{00000000-0005-0000-0000-00007DC70000}"/>
    <cellStyle name="Total 11 3 5 10" xfId="51069" xr:uid="{00000000-0005-0000-0000-00007EC70000}"/>
    <cellStyle name="Total 11 3 5 11" xfId="51070" xr:uid="{00000000-0005-0000-0000-00007FC70000}"/>
    <cellStyle name="Total 11 3 5 12" xfId="51071" xr:uid="{00000000-0005-0000-0000-000080C70000}"/>
    <cellStyle name="Total 11 3 5 13" xfId="51072" xr:uid="{00000000-0005-0000-0000-000081C70000}"/>
    <cellStyle name="Total 11 3 5 14" xfId="51073" xr:uid="{00000000-0005-0000-0000-000082C70000}"/>
    <cellStyle name="Total 11 3 5 2" xfId="51074" xr:uid="{00000000-0005-0000-0000-000083C70000}"/>
    <cellStyle name="Total 11 3 5 3" xfId="51075" xr:uid="{00000000-0005-0000-0000-000084C70000}"/>
    <cellStyle name="Total 11 3 5 4" xfId="51076" xr:uid="{00000000-0005-0000-0000-000085C70000}"/>
    <cellStyle name="Total 11 3 5 5" xfId="51077" xr:uid="{00000000-0005-0000-0000-000086C70000}"/>
    <cellStyle name="Total 11 3 5 6" xfId="51078" xr:uid="{00000000-0005-0000-0000-000087C70000}"/>
    <cellStyle name="Total 11 3 5 7" xfId="51079" xr:uid="{00000000-0005-0000-0000-000088C70000}"/>
    <cellStyle name="Total 11 3 5 8" xfId="51080" xr:uid="{00000000-0005-0000-0000-000089C70000}"/>
    <cellStyle name="Total 11 3 5 9" xfId="51081" xr:uid="{00000000-0005-0000-0000-00008AC70000}"/>
    <cellStyle name="Total 11 3 6" xfId="51082" xr:uid="{00000000-0005-0000-0000-00008BC70000}"/>
    <cellStyle name="Total 11 3 6 10" xfId="51083" xr:uid="{00000000-0005-0000-0000-00008CC70000}"/>
    <cellStyle name="Total 11 3 6 11" xfId="51084" xr:uid="{00000000-0005-0000-0000-00008DC70000}"/>
    <cellStyle name="Total 11 3 6 12" xfId="51085" xr:uid="{00000000-0005-0000-0000-00008EC70000}"/>
    <cellStyle name="Total 11 3 6 13" xfId="51086" xr:uid="{00000000-0005-0000-0000-00008FC70000}"/>
    <cellStyle name="Total 11 3 6 14" xfId="51087" xr:uid="{00000000-0005-0000-0000-000090C70000}"/>
    <cellStyle name="Total 11 3 6 2" xfId="51088" xr:uid="{00000000-0005-0000-0000-000091C70000}"/>
    <cellStyle name="Total 11 3 6 3" xfId="51089" xr:uid="{00000000-0005-0000-0000-000092C70000}"/>
    <cellStyle name="Total 11 3 6 4" xfId="51090" xr:uid="{00000000-0005-0000-0000-000093C70000}"/>
    <cellStyle name="Total 11 3 6 5" xfId="51091" xr:uid="{00000000-0005-0000-0000-000094C70000}"/>
    <cellStyle name="Total 11 3 6 6" xfId="51092" xr:uid="{00000000-0005-0000-0000-000095C70000}"/>
    <cellStyle name="Total 11 3 6 7" xfId="51093" xr:uid="{00000000-0005-0000-0000-000096C70000}"/>
    <cellStyle name="Total 11 3 6 8" xfId="51094" xr:uid="{00000000-0005-0000-0000-000097C70000}"/>
    <cellStyle name="Total 11 3 6 9" xfId="51095" xr:uid="{00000000-0005-0000-0000-000098C70000}"/>
    <cellStyle name="Total 11 3 7" xfId="51096" xr:uid="{00000000-0005-0000-0000-000099C70000}"/>
    <cellStyle name="Total 11 3 7 10" xfId="51097" xr:uid="{00000000-0005-0000-0000-00009AC70000}"/>
    <cellStyle name="Total 11 3 7 11" xfId="51098" xr:uid="{00000000-0005-0000-0000-00009BC70000}"/>
    <cellStyle name="Total 11 3 7 12" xfId="51099" xr:uid="{00000000-0005-0000-0000-00009CC70000}"/>
    <cellStyle name="Total 11 3 7 13" xfId="51100" xr:uid="{00000000-0005-0000-0000-00009DC70000}"/>
    <cellStyle name="Total 11 3 7 2" xfId="51101" xr:uid="{00000000-0005-0000-0000-00009EC70000}"/>
    <cellStyle name="Total 11 3 7 3" xfId="51102" xr:uid="{00000000-0005-0000-0000-00009FC70000}"/>
    <cellStyle name="Total 11 3 7 4" xfId="51103" xr:uid="{00000000-0005-0000-0000-0000A0C70000}"/>
    <cellStyle name="Total 11 3 7 5" xfId="51104" xr:uid="{00000000-0005-0000-0000-0000A1C70000}"/>
    <cellStyle name="Total 11 3 7 6" xfId="51105" xr:uid="{00000000-0005-0000-0000-0000A2C70000}"/>
    <cellStyle name="Total 11 3 7 7" xfId="51106" xr:uid="{00000000-0005-0000-0000-0000A3C70000}"/>
    <cellStyle name="Total 11 3 7 8" xfId="51107" xr:uid="{00000000-0005-0000-0000-0000A4C70000}"/>
    <cellStyle name="Total 11 3 7 9" xfId="51108" xr:uid="{00000000-0005-0000-0000-0000A5C70000}"/>
    <cellStyle name="Total 11 3 8" xfId="51109" xr:uid="{00000000-0005-0000-0000-0000A6C70000}"/>
    <cellStyle name="Total 11 3 9" xfId="51110" xr:uid="{00000000-0005-0000-0000-0000A7C70000}"/>
    <cellStyle name="Total 11 4" xfId="51111" xr:uid="{00000000-0005-0000-0000-0000A8C70000}"/>
    <cellStyle name="Total 11 4 10" xfId="51112" xr:uid="{00000000-0005-0000-0000-0000A9C70000}"/>
    <cellStyle name="Total 11 4 11" xfId="51113" xr:uid="{00000000-0005-0000-0000-0000AAC70000}"/>
    <cellStyle name="Total 11 4 12" xfId="51114" xr:uid="{00000000-0005-0000-0000-0000ABC70000}"/>
    <cellStyle name="Total 11 4 13" xfId="51115" xr:uid="{00000000-0005-0000-0000-0000ACC70000}"/>
    <cellStyle name="Total 11 4 14" xfId="51116" xr:uid="{00000000-0005-0000-0000-0000ADC70000}"/>
    <cellStyle name="Total 11 4 15" xfId="51117" xr:uid="{00000000-0005-0000-0000-0000AEC70000}"/>
    <cellStyle name="Total 11 4 16" xfId="51118" xr:uid="{00000000-0005-0000-0000-0000AFC70000}"/>
    <cellStyle name="Total 11 4 17" xfId="51119" xr:uid="{00000000-0005-0000-0000-0000B0C70000}"/>
    <cellStyle name="Total 11 4 18" xfId="51120" xr:uid="{00000000-0005-0000-0000-0000B1C70000}"/>
    <cellStyle name="Total 11 4 19" xfId="51121" xr:uid="{00000000-0005-0000-0000-0000B2C70000}"/>
    <cellStyle name="Total 11 4 2" xfId="51122" xr:uid="{00000000-0005-0000-0000-0000B3C70000}"/>
    <cellStyle name="Total 11 4 2 10" xfId="51123" xr:uid="{00000000-0005-0000-0000-0000B4C70000}"/>
    <cellStyle name="Total 11 4 2 11" xfId="51124" xr:uid="{00000000-0005-0000-0000-0000B5C70000}"/>
    <cellStyle name="Total 11 4 2 12" xfId="51125" xr:uid="{00000000-0005-0000-0000-0000B6C70000}"/>
    <cellStyle name="Total 11 4 2 13" xfId="51126" xr:uid="{00000000-0005-0000-0000-0000B7C70000}"/>
    <cellStyle name="Total 11 4 2 14" xfId="51127" xr:uid="{00000000-0005-0000-0000-0000B8C70000}"/>
    <cellStyle name="Total 11 4 2 15" xfId="51128" xr:uid="{00000000-0005-0000-0000-0000B9C70000}"/>
    <cellStyle name="Total 11 4 2 16" xfId="51129" xr:uid="{00000000-0005-0000-0000-0000BAC70000}"/>
    <cellStyle name="Total 11 4 2 17" xfId="51130" xr:uid="{00000000-0005-0000-0000-0000BBC70000}"/>
    <cellStyle name="Total 11 4 2 18" xfId="51131" xr:uid="{00000000-0005-0000-0000-0000BCC70000}"/>
    <cellStyle name="Total 11 4 2 19" xfId="51132" xr:uid="{00000000-0005-0000-0000-0000BDC70000}"/>
    <cellStyle name="Total 11 4 2 2" xfId="51133" xr:uid="{00000000-0005-0000-0000-0000BEC70000}"/>
    <cellStyle name="Total 11 4 2 2 10" xfId="51134" xr:uid="{00000000-0005-0000-0000-0000BFC70000}"/>
    <cellStyle name="Total 11 4 2 2 11" xfId="51135" xr:uid="{00000000-0005-0000-0000-0000C0C70000}"/>
    <cellStyle name="Total 11 4 2 2 12" xfId="51136" xr:uid="{00000000-0005-0000-0000-0000C1C70000}"/>
    <cellStyle name="Total 11 4 2 2 13" xfId="51137" xr:uid="{00000000-0005-0000-0000-0000C2C70000}"/>
    <cellStyle name="Total 11 4 2 2 14" xfId="51138" xr:uid="{00000000-0005-0000-0000-0000C3C70000}"/>
    <cellStyle name="Total 11 4 2 2 2" xfId="51139" xr:uid="{00000000-0005-0000-0000-0000C4C70000}"/>
    <cellStyle name="Total 11 4 2 2 3" xfId="51140" xr:uid="{00000000-0005-0000-0000-0000C5C70000}"/>
    <cellStyle name="Total 11 4 2 2 4" xfId="51141" xr:uid="{00000000-0005-0000-0000-0000C6C70000}"/>
    <cellStyle name="Total 11 4 2 2 5" xfId="51142" xr:uid="{00000000-0005-0000-0000-0000C7C70000}"/>
    <cellStyle name="Total 11 4 2 2 6" xfId="51143" xr:uid="{00000000-0005-0000-0000-0000C8C70000}"/>
    <cellStyle name="Total 11 4 2 2 7" xfId="51144" xr:uid="{00000000-0005-0000-0000-0000C9C70000}"/>
    <cellStyle name="Total 11 4 2 2 8" xfId="51145" xr:uid="{00000000-0005-0000-0000-0000CAC70000}"/>
    <cellStyle name="Total 11 4 2 2 9" xfId="51146" xr:uid="{00000000-0005-0000-0000-0000CBC70000}"/>
    <cellStyle name="Total 11 4 2 20" xfId="51147" xr:uid="{00000000-0005-0000-0000-0000CCC70000}"/>
    <cellStyle name="Total 11 4 2 3" xfId="51148" xr:uid="{00000000-0005-0000-0000-0000CDC70000}"/>
    <cellStyle name="Total 11 4 2 3 10" xfId="51149" xr:uid="{00000000-0005-0000-0000-0000CEC70000}"/>
    <cellStyle name="Total 11 4 2 3 11" xfId="51150" xr:uid="{00000000-0005-0000-0000-0000CFC70000}"/>
    <cellStyle name="Total 11 4 2 3 12" xfId="51151" xr:uid="{00000000-0005-0000-0000-0000D0C70000}"/>
    <cellStyle name="Total 11 4 2 3 13" xfId="51152" xr:uid="{00000000-0005-0000-0000-0000D1C70000}"/>
    <cellStyle name="Total 11 4 2 3 14" xfId="51153" xr:uid="{00000000-0005-0000-0000-0000D2C70000}"/>
    <cellStyle name="Total 11 4 2 3 2" xfId="51154" xr:uid="{00000000-0005-0000-0000-0000D3C70000}"/>
    <cellStyle name="Total 11 4 2 3 3" xfId="51155" xr:uid="{00000000-0005-0000-0000-0000D4C70000}"/>
    <cellStyle name="Total 11 4 2 3 4" xfId="51156" xr:uid="{00000000-0005-0000-0000-0000D5C70000}"/>
    <cellStyle name="Total 11 4 2 3 5" xfId="51157" xr:uid="{00000000-0005-0000-0000-0000D6C70000}"/>
    <cellStyle name="Total 11 4 2 3 6" xfId="51158" xr:uid="{00000000-0005-0000-0000-0000D7C70000}"/>
    <cellStyle name="Total 11 4 2 3 7" xfId="51159" xr:uid="{00000000-0005-0000-0000-0000D8C70000}"/>
    <cellStyle name="Total 11 4 2 3 8" xfId="51160" xr:uid="{00000000-0005-0000-0000-0000D9C70000}"/>
    <cellStyle name="Total 11 4 2 3 9" xfId="51161" xr:uid="{00000000-0005-0000-0000-0000DAC70000}"/>
    <cellStyle name="Total 11 4 2 4" xfId="51162" xr:uid="{00000000-0005-0000-0000-0000DBC70000}"/>
    <cellStyle name="Total 11 4 2 4 10" xfId="51163" xr:uid="{00000000-0005-0000-0000-0000DCC70000}"/>
    <cellStyle name="Total 11 4 2 4 11" xfId="51164" xr:uid="{00000000-0005-0000-0000-0000DDC70000}"/>
    <cellStyle name="Total 11 4 2 4 12" xfId="51165" xr:uid="{00000000-0005-0000-0000-0000DEC70000}"/>
    <cellStyle name="Total 11 4 2 4 13" xfId="51166" xr:uid="{00000000-0005-0000-0000-0000DFC70000}"/>
    <cellStyle name="Total 11 4 2 4 14" xfId="51167" xr:uid="{00000000-0005-0000-0000-0000E0C70000}"/>
    <cellStyle name="Total 11 4 2 4 2" xfId="51168" xr:uid="{00000000-0005-0000-0000-0000E1C70000}"/>
    <cellStyle name="Total 11 4 2 4 3" xfId="51169" xr:uid="{00000000-0005-0000-0000-0000E2C70000}"/>
    <cellStyle name="Total 11 4 2 4 4" xfId="51170" xr:uid="{00000000-0005-0000-0000-0000E3C70000}"/>
    <cellStyle name="Total 11 4 2 4 5" xfId="51171" xr:uid="{00000000-0005-0000-0000-0000E4C70000}"/>
    <cellStyle name="Total 11 4 2 4 6" xfId="51172" xr:uid="{00000000-0005-0000-0000-0000E5C70000}"/>
    <cellStyle name="Total 11 4 2 4 7" xfId="51173" xr:uid="{00000000-0005-0000-0000-0000E6C70000}"/>
    <cellStyle name="Total 11 4 2 4 8" xfId="51174" xr:uid="{00000000-0005-0000-0000-0000E7C70000}"/>
    <cellStyle name="Total 11 4 2 4 9" xfId="51175" xr:uid="{00000000-0005-0000-0000-0000E8C70000}"/>
    <cellStyle name="Total 11 4 2 5" xfId="51176" xr:uid="{00000000-0005-0000-0000-0000E9C70000}"/>
    <cellStyle name="Total 11 4 2 5 10" xfId="51177" xr:uid="{00000000-0005-0000-0000-0000EAC70000}"/>
    <cellStyle name="Total 11 4 2 5 11" xfId="51178" xr:uid="{00000000-0005-0000-0000-0000EBC70000}"/>
    <cellStyle name="Total 11 4 2 5 12" xfId="51179" xr:uid="{00000000-0005-0000-0000-0000ECC70000}"/>
    <cellStyle name="Total 11 4 2 5 13" xfId="51180" xr:uid="{00000000-0005-0000-0000-0000EDC70000}"/>
    <cellStyle name="Total 11 4 2 5 2" xfId="51181" xr:uid="{00000000-0005-0000-0000-0000EEC70000}"/>
    <cellStyle name="Total 11 4 2 5 3" xfId="51182" xr:uid="{00000000-0005-0000-0000-0000EFC70000}"/>
    <cellStyle name="Total 11 4 2 5 4" xfId="51183" xr:uid="{00000000-0005-0000-0000-0000F0C70000}"/>
    <cellStyle name="Total 11 4 2 5 5" xfId="51184" xr:uid="{00000000-0005-0000-0000-0000F1C70000}"/>
    <cellStyle name="Total 11 4 2 5 6" xfId="51185" xr:uid="{00000000-0005-0000-0000-0000F2C70000}"/>
    <cellStyle name="Total 11 4 2 5 7" xfId="51186" xr:uid="{00000000-0005-0000-0000-0000F3C70000}"/>
    <cellStyle name="Total 11 4 2 5 8" xfId="51187" xr:uid="{00000000-0005-0000-0000-0000F4C70000}"/>
    <cellStyle name="Total 11 4 2 5 9" xfId="51188" xr:uid="{00000000-0005-0000-0000-0000F5C70000}"/>
    <cellStyle name="Total 11 4 2 6" xfId="51189" xr:uid="{00000000-0005-0000-0000-0000F6C70000}"/>
    <cellStyle name="Total 11 4 2 7" xfId="51190" xr:uid="{00000000-0005-0000-0000-0000F7C70000}"/>
    <cellStyle name="Total 11 4 2 8" xfId="51191" xr:uid="{00000000-0005-0000-0000-0000F8C70000}"/>
    <cellStyle name="Total 11 4 2 9" xfId="51192" xr:uid="{00000000-0005-0000-0000-0000F9C70000}"/>
    <cellStyle name="Total 11 4 20" xfId="51193" xr:uid="{00000000-0005-0000-0000-0000FAC70000}"/>
    <cellStyle name="Total 11 4 21" xfId="51194" xr:uid="{00000000-0005-0000-0000-0000FBC70000}"/>
    <cellStyle name="Total 11 4 22" xfId="51195" xr:uid="{00000000-0005-0000-0000-0000FCC70000}"/>
    <cellStyle name="Total 11 4 3" xfId="51196" xr:uid="{00000000-0005-0000-0000-0000FDC70000}"/>
    <cellStyle name="Total 11 4 3 10" xfId="51197" xr:uid="{00000000-0005-0000-0000-0000FEC70000}"/>
    <cellStyle name="Total 11 4 3 11" xfId="51198" xr:uid="{00000000-0005-0000-0000-0000FFC70000}"/>
    <cellStyle name="Total 11 4 3 12" xfId="51199" xr:uid="{00000000-0005-0000-0000-000000C80000}"/>
    <cellStyle name="Total 11 4 3 13" xfId="51200" xr:uid="{00000000-0005-0000-0000-000001C80000}"/>
    <cellStyle name="Total 11 4 3 14" xfId="51201" xr:uid="{00000000-0005-0000-0000-000002C80000}"/>
    <cellStyle name="Total 11 4 3 15" xfId="51202" xr:uid="{00000000-0005-0000-0000-000003C80000}"/>
    <cellStyle name="Total 11 4 3 16" xfId="51203" xr:uid="{00000000-0005-0000-0000-000004C80000}"/>
    <cellStyle name="Total 11 4 3 17" xfId="51204" xr:uid="{00000000-0005-0000-0000-000005C80000}"/>
    <cellStyle name="Total 11 4 3 18" xfId="51205" xr:uid="{00000000-0005-0000-0000-000006C80000}"/>
    <cellStyle name="Total 11 4 3 19" xfId="51206" xr:uid="{00000000-0005-0000-0000-000007C80000}"/>
    <cellStyle name="Total 11 4 3 2" xfId="51207" xr:uid="{00000000-0005-0000-0000-000008C80000}"/>
    <cellStyle name="Total 11 4 3 2 10" xfId="51208" xr:uid="{00000000-0005-0000-0000-000009C80000}"/>
    <cellStyle name="Total 11 4 3 2 11" xfId="51209" xr:uid="{00000000-0005-0000-0000-00000AC80000}"/>
    <cellStyle name="Total 11 4 3 2 12" xfId="51210" xr:uid="{00000000-0005-0000-0000-00000BC80000}"/>
    <cellStyle name="Total 11 4 3 2 13" xfId="51211" xr:uid="{00000000-0005-0000-0000-00000CC80000}"/>
    <cellStyle name="Total 11 4 3 2 14" xfId="51212" xr:uid="{00000000-0005-0000-0000-00000DC80000}"/>
    <cellStyle name="Total 11 4 3 2 2" xfId="51213" xr:uid="{00000000-0005-0000-0000-00000EC80000}"/>
    <cellStyle name="Total 11 4 3 2 3" xfId="51214" xr:uid="{00000000-0005-0000-0000-00000FC80000}"/>
    <cellStyle name="Total 11 4 3 2 4" xfId="51215" xr:uid="{00000000-0005-0000-0000-000010C80000}"/>
    <cellStyle name="Total 11 4 3 2 5" xfId="51216" xr:uid="{00000000-0005-0000-0000-000011C80000}"/>
    <cellStyle name="Total 11 4 3 2 6" xfId="51217" xr:uid="{00000000-0005-0000-0000-000012C80000}"/>
    <cellStyle name="Total 11 4 3 2 7" xfId="51218" xr:uid="{00000000-0005-0000-0000-000013C80000}"/>
    <cellStyle name="Total 11 4 3 2 8" xfId="51219" xr:uid="{00000000-0005-0000-0000-000014C80000}"/>
    <cellStyle name="Total 11 4 3 2 9" xfId="51220" xr:uid="{00000000-0005-0000-0000-000015C80000}"/>
    <cellStyle name="Total 11 4 3 20" xfId="51221" xr:uid="{00000000-0005-0000-0000-000016C80000}"/>
    <cellStyle name="Total 11 4 3 3" xfId="51222" xr:uid="{00000000-0005-0000-0000-000017C80000}"/>
    <cellStyle name="Total 11 4 3 3 10" xfId="51223" xr:uid="{00000000-0005-0000-0000-000018C80000}"/>
    <cellStyle name="Total 11 4 3 3 11" xfId="51224" xr:uid="{00000000-0005-0000-0000-000019C80000}"/>
    <cellStyle name="Total 11 4 3 3 12" xfId="51225" xr:uid="{00000000-0005-0000-0000-00001AC80000}"/>
    <cellStyle name="Total 11 4 3 3 13" xfId="51226" xr:uid="{00000000-0005-0000-0000-00001BC80000}"/>
    <cellStyle name="Total 11 4 3 3 14" xfId="51227" xr:uid="{00000000-0005-0000-0000-00001CC80000}"/>
    <cellStyle name="Total 11 4 3 3 2" xfId="51228" xr:uid="{00000000-0005-0000-0000-00001DC80000}"/>
    <cellStyle name="Total 11 4 3 3 3" xfId="51229" xr:uid="{00000000-0005-0000-0000-00001EC80000}"/>
    <cellStyle name="Total 11 4 3 3 4" xfId="51230" xr:uid="{00000000-0005-0000-0000-00001FC80000}"/>
    <cellStyle name="Total 11 4 3 3 5" xfId="51231" xr:uid="{00000000-0005-0000-0000-000020C80000}"/>
    <cellStyle name="Total 11 4 3 3 6" xfId="51232" xr:uid="{00000000-0005-0000-0000-000021C80000}"/>
    <cellStyle name="Total 11 4 3 3 7" xfId="51233" xr:uid="{00000000-0005-0000-0000-000022C80000}"/>
    <cellStyle name="Total 11 4 3 3 8" xfId="51234" xr:uid="{00000000-0005-0000-0000-000023C80000}"/>
    <cellStyle name="Total 11 4 3 3 9" xfId="51235" xr:uid="{00000000-0005-0000-0000-000024C80000}"/>
    <cellStyle name="Total 11 4 3 4" xfId="51236" xr:uid="{00000000-0005-0000-0000-000025C80000}"/>
    <cellStyle name="Total 11 4 3 4 10" xfId="51237" xr:uid="{00000000-0005-0000-0000-000026C80000}"/>
    <cellStyle name="Total 11 4 3 4 11" xfId="51238" xr:uid="{00000000-0005-0000-0000-000027C80000}"/>
    <cellStyle name="Total 11 4 3 4 12" xfId="51239" xr:uid="{00000000-0005-0000-0000-000028C80000}"/>
    <cellStyle name="Total 11 4 3 4 13" xfId="51240" xr:uid="{00000000-0005-0000-0000-000029C80000}"/>
    <cellStyle name="Total 11 4 3 4 14" xfId="51241" xr:uid="{00000000-0005-0000-0000-00002AC80000}"/>
    <cellStyle name="Total 11 4 3 4 2" xfId="51242" xr:uid="{00000000-0005-0000-0000-00002BC80000}"/>
    <cellStyle name="Total 11 4 3 4 3" xfId="51243" xr:uid="{00000000-0005-0000-0000-00002CC80000}"/>
    <cellStyle name="Total 11 4 3 4 4" xfId="51244" xr:uid="{00000000-0005-0000-0000-00002DC80000}"/>
    <cellStyle name="Total 11 4 3 4 5" xfId="51245" xr:uid="{00000000-0005-0000-0000-00002EC80000}"/>
    <cellStyle name="Total 11 4 3 4 6" xfId="51246" xr:uid="{00000000-0005-0000-0000-00002FC80000}"/>
    <cellStyle name="Total 11 4 3 4 7" xfId="51247" xr:uid="{00000000-0005-0000-0000-000030C80000}"/>
    <cellStyle name="Total 11 4 3 4 8" xfId="51248" xr:uid="{00000000-0005-0000-0000-000031C80000}"/>
    <cellStyle name="Total 11 4 3 4 9" xfId="51249" xr:uid="{00000000-0005-0000-0000-000032C80000}"/>
    <cellStyle name="Total 11 4 3 5" xfId="51250" xr:uid="{00000000-0005-0000-0000-000033C80000}"/>
    <cellStyle name="Total 11 4 3 5 10" xfId="51251" xr:uid="{00000000-0005-0000-0000-000034C80000}"/>
    <cellStyle name="Total 11 4 3 5 11" xfId="51252" xr:uid="{00000000-0005-0000-0000-000035C80000}"/>
    <cellStyle name="Total 11 4 3 5 12" xfId="51253" xr:uid="{00000000-0005-0000-0000-000036C80000}"/>
    <cellStyle name="Total 11 4 3 5 13" xfId="51254" xr:uid="{00000000-0005-0000-0000-000037C80000}"/>
    <cellStyle name="Total 11 4 3 5 2" xfId="51255" xr:uid="{00000000-0005-0000-0000-000038C80000}"/>
    <cellStyle name="Total 11 4 3 5 3" xfId="51256" xr:uid="{00000000-0005-0000-0000-000039C80000}"/>
    <cellStyle name="Total 11 4 3 5 4" xfId="51257" xr:uid="{00000000-0005-0000-0000-00003AC80000}"/>
    <cellStyle name="Total 11 4 3 5 5" xfId="51258" xr:uid="{00000000-0005-0000-0000-00003BC80000}"/>
    <cellStyle name="Total 11 4 3 5 6" xfId="51259" xr:uid="{00000000-0005-0000-0000-00003CC80000}"/>
    <cellStyle name="Total 11 4 3 5 7" xfId="51260" xr:uid="{00000000-0005-0000-0000-00003DC80000}"/>
    <cellStyle name="Total 11 4 3 5 8" xfId="51261" xr:uid="{00000000-0005-0000-0000-00003EC80000}"/>
    <cellStyle name="Total 11 4 3 5 9" xfId="51262" xr:uid="{00000000-0005-0000-0000-00003FC80000}"/>
    <cellStyle name="Total 11 4 3 6" xfId="51263" xr:uid="{00000000-0005-0000-0000-000040C80000}"/>
    <cellStyle name="Total 11 4 3 7" xfId="51264" xr:uid="{00000000-0005-0000-0000-000041C80000}"/>
    <cellStyle name="Total 11 4 3 8" xfId="51265" xr:uid="{00000000-0005-0000-0000-000042C80000}"/>
    <cellStyle name="Total 11 4 3 9" xfId="51266" xr:uid="{00000000-0005-0000-0000-000043C80000}"/>
    <cellStyle name="Total 11 4 4" xfId="51267" xr:uid="{00000000-0005-0000-0000-000044C80000}"/>
    <cellStyle name="Total 11 4 4 10" xfId="51268" xr:uid="{00000000-0005-0000-0000-000045C80000}"/>
    <cellStyle name="Total 11 4 4 11" xfId="51269" xr:uid="{00000000-0005-0000-0000-000046C80000}"/>
    <cellStyle name="Total 11 4 4 12" xfId="51270" xr:uid="{00000000-0005-0000-0000-000047C80000}"/>
    <cellStyle name="Total 11 4 4 13" xfId="51271" xr:uid="{00000000-0005-0000-0000-000048C80000}"/>
    <cellStyle name="Total 11 4 4 14" xfId="51272" xr:uid="{00000000-0005-0000-0000-000049C80000}"/>
    <cellStyle name="Total 11 4 4 2" xfId="51273" xr:uid="{00000000-0005-0000-0000-00004AC80000}"/>
    <cellStyle name="Total 11 4 4 3" xfId="51274" xr:uid="{00000000-0005-0000-0000-00004BC80000}"/>
    <cellStyle name="Total 11 4 4 4" xfId="51275" xr:uid="{00000000-0005-0000-0000-00004CC80000}"/>
    <cellStyle name="Total 11 4 4 5" xfId="51276" xr:uid="{00000000-0005-0000-0000-00004DC80000}"/>
    <cellStyle name="Total 11 4 4 6" xfId="51277" xr:uid="{00000000-0005-0000-0000-00004EC80000}"/>
    <cellStyle name="Total 11 4 4 7" xfId="51278" xr:uid="{00000000-0005-0000-0000-00004FC80000}"/>
    <cellStyle name="Total 11 4 4 8" xfId="51279" xr:uid="{00000000-0005-0000-0000-000050C80000}"/>
    <cellStyle name="Total 11 4 4 9" xfId="51280" xr:uid="{00000000-0005-0000-0000-000051C80000}"/>
    <cellStyle name="Total 11 4 5" xfId="51281" xr:uid="{00000000-0005-0000-0000-000052C80000}"/>
    <cellStyle name="Total 11 4 5 10" xfId="51282" xr:uid="{00000000-0005-0000-0000-000053C80000}"/>
    <cellStyle name="Total 11 4 5 11" xfId="51283" xr:uid="{00000000-0005-0000-0000-000054C80000}"/>
    <cellStyle name="Total 11 4 5 12" xfId="51284" xr:uid="{00000000-0005-0000-0000-000055C80000}"/>
    <cellStyle name="Total 11 4 5 13" xfId="51285" xr:uid="{00000000-0005-0000-0000-000056C80000}"/>
    <cellStyle name="Total 11 4 5 14" xfId="51286" xr:uid="{00000000-0005-0000-0000-000057C80000}"/>
    <cellStyle name="Total 11 4 5 2" xfId="51287" xr:uid="{00000000-0005-0000-0000-000058C80000}"/>
    <cellStyle name="Total 11 4 5 3" xfId="51288" xr:uid="{00000000-0005-0000-0000-000059C80000}"/>
    <cellStyle name="Total 11 4 5 4" xfId="51289" xr:uid="{00000000-0005-0000-0000-00005AC80000}"/>
    <cellStyle name="Total 11 4 5 5" xfId="51290" xr:uid="{00000000-0005-0000-0000-00005BC80000}"/>
    <cellStyle name="Total 11 4 5 6" xfId="51291" xr:uid="{00000000-0005-0000-0000-00005CC80000}"/>
    <cellStyle name="Total 11 4 5 7" xfId="51292" xr:uid="{00000000-0005-0000-0000-00005DC80000}"/>
    <cellStyle name="Total 11 4 5 8" xfId="51293" xr:uid="{00000000-0005-0000-0000-00005EC80000}"/>
    <cellStyle name="Total 11 4 5 9" xfId="51294" xr:uid="{00000000-0005-0000-0000-00005FC80000}"/>
    <cellStyle name="Total 11 4 6" xfId="51295" xr:uid="{00000000-0005-0000-0000-000060C80000}"/>
    <cellStyle name="Total 11 4 6 10" xfId="51296" xr:uid="{00000000-0005-0000-0000-000061C80000}"/>
    <cellStyle name="Total 11 4 6 11" xfId="51297" xr:uid="{00000000-0005-0000-0000-000062C80000}"/>
    <cellStyle name="Total 11 4 6 12" xfId="51298" xr:uid="{00000000-0005-0000-0000-000063C80000}"/>
    <cellStyle name="Total 11 4 6 13" xfId="51299" xr:uid="{00000000-0005-0000-0000-000064C80000}"/>
    <cellStyle name="Total 11 4 6 14" xfId="51300" xr:uid="{00000000-0005-0000-0000-000065C80000}"/>
    <cellStyle name="Total 11 4 6 2" xfId="51301" xr:uid="{00000000-0005-0000-0000-000066C80000}"/>
    <cellStyle name="Total 11 4 6 3" xfId="51302" xr:uid="{00000000-0005-0000-0000-000067C80000}"/>
    <cellStyle name="Total 11 4 6 4" xfId="51303" xr:uid="{00000000-0005-0000-0000-000068C80000}"/>
    <cellStyle name="Total 11 4 6 5" xfId="51304" xr:uid="{00000000-0005-0000-0000-000069C80000}"/>
    <cellStyle name="Total 11 4 6 6" xfId="51305" xr:uid="{00000000-0005-0000-0000-00006AC80000}"/>
    <cellStyle name="Total 11 4 6 7" xfId="51306" xr:uid="{00000000-0005-0000-0000-00006BC80000}"/>
    <cellStyle name="Total 11 4 6 8" xfId="51307" xr:uid="{00000000-0005-0000-0000-00006CC80000}"/>
    <cellStyle name="Total 11 4 6 9" xfId="51308" xr:uid="{00000000-0005-0000-0000-00006DC80000}"/>
    <cellStyle name="Total 11 4 7" xfId="51309" xr:uid="{00000000-0005-0000-0000-00006EC80000}"/>
    <cellStyle name="Total 11 4 7 10" xfId="51310" xr:uid="{00000000-0005-0000-0000-00006FC80000}"/>
    <cellStyle name="Total 11 4 7 11" xfId="51311" xr:uid="{00000000-0005-0000-0000-000070C80000}"/>
    <cellStyle name="Total 11 4 7 12" xfId="51312" xr:uid="{00000000-0005-0000-0000-000071C80000}"/>
    <cellStyle name="Total 11 4 7 13" xfId="51313" xr:uid="{00000000-0005-0000-0000-000072C80000}"/>
    <cellStyle name="Total 11 4 7 2" xfId="51314" xr:uid="{00000000-0005-0000-0000-000073C80000}"/>
    <cellStyle name="Total 11 4 7 3" xfId="51315" xr:uid="{00000000-0005-0000-0000-000074C80000}"/>
    <cellStyle name="Total 11 4 7 4" xfId="51316" xr:uid="{00000000-0005-0000-0000-000075C80000}"/>
    <cellStyle name="Total 11 4 7 5" xfId="51317" xr:uid="{00000000-0005-0000-0000-000076C80000}"/>
    <cellStyle name="Total 11 4 7 6" xfId="51318" xr:uid="{00000000-0005-0000-0000-000077C80000}"/>
    <cellStyle name="Total 11 4 7 7" xfId="51319" xr:uid="{00000000-0005-0000-0000-000078C80000}"/>
    <cellStyle name="Total 11 4 7 8" xfId="51320" xr:uid="{00000000-0005-0000-0000-000079C80000}"/>
    <cellStyle name="Total 11 4 7 9" xfId="51321" xr:uid="{00000000-0005-0000-0000-00007AC80000}"/>
    <cellStyle name="Total 11 4 8" xfId="51322" xr:uid="{00000000-0005-0000-0000-00007BC80000}"/>
    <cellStyle name="Total 11 4 9" xfId="51323" xr:uid="{00000000-0005-0000-0000-00007CC80000}"/>
    <cellStyle name="Total 11 5" xfId="51324" xr:uid="{00000000-0005-0000-0000-00007DC80000}"/>
    <cellStyle name="Total 11 5 10" xfId="51325" xr:uid="{00000000-0005-0000-0000-00007EC80000}"/>
    <cellStyle name="Total 11 5 11" xfId="51326" xr:uid="{00000000-0005-0000-0000-00007FC80000}"/>
    <cellStyle name="Total 11 5 12" xfId="51327" xr:uid="{00000000-0005-0000-0000-000080C80000}"/>
    <cellStyle name="Total 11 5 13" xfId="51328" xr:uid="{00000000-0005-0000-0000-000081C80000}"/>
    <cellStyle name="Total 11 5 14" xfId="51329" xr:uid="{00000000-0005-0000-0000-000082C80000}"/>
    <cellStyle name="Total 11 5 15" xfId="51330" xr:uid="{00000000-0005-0000-0000-000083C80000}"/>
    <cellStyle name="Total 11 5 16" xfId="51331" xr:uid="{00000000-0005-0000-0000-000084C80000}"/>
    <cellStyle name="Total 11 5 17" xfId="51332" xr:uid="{00000000-0005-0000-0000-000085C80000}"/>
    <cellStyle name="Total 11 5 18" xfId="51333" xr:uid="{00000000-0005-0000-0000-000086C80000}"/>
    <cellStyle name="Total 11 5 19" xfId="51334" xr:uid="{00000000-0005-0000-0000-000087C80000}"/>
    <cellStyle name="Total 11 5 2" xfId="51335" xr:uid="{00000000-0005-0000-0000-000088C80000}"/>
    <cellStyle name="Total 11 5 2 10" xfId="51336" xr:uid="{00000000-0005-0000-0000-000089C80000}"/>
    <cellStyle name="Total 11 5 2 11" xfId="51337" xr:uid="{00000000-0005-0000-0000-00008AC80000}"/>
    <cellStyle name="Total 11 5 2 12" xfId="51338" xr:uid="{00000000-0005-0000-0000-00008BC80000}"/>
    <cellStyle name="Total 11 5 2 13" xfId="51339" xr:uid="{00000000-0005-0000-0000-00008CC80000}"/>
    <cellStyle name="Total 11 5 2 14" xfId="51340" xr:uid="{00000000-0005-0000-0000-00008DC80000}"/>
    <cellStyle name="Total 11 5 2 2" xfId="51341" xr:uid="{00000000-0005-0000-0000-00008EC80000}"/>
    <cellStyle name="Total 11 5 2 3" xfId="51342" xr:uid="{00000000-0005-0000-0000-00008FC80000}"/>
    <cellStyle name="Total 11 5 2 4" xfId="51343" xr:uid="{00000000-0005-0000-0000-000090C80000}"/>
    <cellStyle name="Total 11 5 2 5" xfId="51344" xr:uid="{00000000-0005-0000-0000-000091C80000}"/>
    <cellStyle name="Total 11 5 2 6" xfId="51345" xr:uid="{00000000-0005-0000-0000-000092C80000}"/>
    <cellStyle name="Total 11 5 2 7" xfId="51346" xr:uid="{00000000-0005-0000-0000-000093C80000}"/>
    <cellStyle name="Total 11 5 2 8" xfId="51347" xr:uid="{00000000-0005-0000-0000-000094C80000}"/>
    <cellStyle name="Total 11 5 2 9" xfId="51348" xr:uid="{00000000-0005-0000-0000-000095C80000}"/>
    <cellStyle name="Total 11 5 20" xfId="51349" xr:uid="{00000000-0005-0000-0000-000096C80000}"/>
    <cellStyle name="Total 11 5 3" xfId="51350" xr:uid="{00000000-0005-0000-0000-000097C80000}"/>
    <cellStyle name="Total 11 5 3 10" xfId="51351" xr:uid="{00000000-0005-0000-0000-000098C80000}"/>
    <cellStyle name="Total 11 5 3 11" xfId="51352" xr:uid="{00000000-0005-0000-0000-000099C80000}"/>
    <cellStyle name="Total 11 5 3 12" xfId="51353" xr:uid="{00000000-0005-0000-0000-00009AC80000}"/>
    <cellStyle name="Total 11 5 3 13" xfId="51354" xr:uid="{00000000-0005-0000-0000-00009BC80000}"/>
    <cellStyle name="Total 11 5 3 14" xfId="51355" xr:uid="{00000000-0005-0000-0000-00009CC80000}"/>
    <cellStyle name="Total 11 5 3 2" xfId="51356" xr:uid="{00000000-0005-0000-0000-00009DC80000}"/>
    <cellStyle name="Total 11 5 3 3" xfId="51357" xr:uid="{00000000-0005-0000-0000-00009EC80000}"/>
    <cellStyle name="Total 11 5 3 4" xfId="51358" xr:uid="{00000000-0005-0000-0000-00009FC80000}"/>
    <cellStyle name="Total 11 5 3 5" xfId="51359" xr:uid="{00000000-0005-0000-0000-0000A0C80000}"/>
    <cellStyle name="Total 11 5 3 6" xfId="51360" xr:uid="{00000000-0005-0000-0000-0000A1C80000}"/>
    <cellStyle name="Total 11 5 3 7" xfId="51361" xr:uid="{00000000-0005-0000-0000-0000A2C80000}"/>
    <cellStyle name="Total 11 5 3 8" xfId="51362" xr:uid="{00000000-0005-0000-0000-0000A3C80000}"/>
    <cellStyle name="Total 11 5 3 9" xfId="51363" xr:uid="{00000000-0005-0000-0000-0000A4C80000}"/>
    <cellStyle name="Total 11 5 4" xfId="51364" xr:uid="{00000000-0005-0000-0000-0000A5C80000}"/>
    <cellStyle name="Total 11 5 4 10" xfId="51365" xr:uid="{00000000-0005-0000-0000-0000A6C80000}"/>
    <cellStyle name="Total 11 5 4 11" xfId="51366" xr:uid="{00000000-0005-0000-0000-0000A7C80000}"/>
    <cellStyle name="Total 11 5 4 12" xfId="51367" xr:uid="{00000000-0005-0000-0000-0000A8C80000}"/>
    <cellStyle name="Total 11 5 4 13" xfId="51368" xr:uid="{00000000-0005-0000-0000-0000A9C80000}"/>
    <cellStyle name="Total 11 5 4 14" xfId="51369" xr:uid="{00000000-0005-0000-0000-0000AAC80000}"/>
    <cellStyle name="Total 11 5 4 2" xfId="51370" xr:uid="{00000000-0005-0000-0000-0000ABC80000}"/>
    <cellStyle name="Total 11 5 4 3" xfId="51371" xr:uid="{00000000-0005-0000-0000-0000ACC80000}"/>
    <cellStyle name="Total 11 5 4 4" xfId="51372" xr:uid="{00000000-0005-0000-0000-0000ADC80000}"/>
    <cellStyle name="Total 11 5 4 5" xfId="51373" xr:uid="{00000000-0005-0000-0000-0000AEC80000}"/>
    <cellStyle name="Total 11 5 4 6" xfId="51374" xr:uid="{00000000-0005-0000-0000-0000AFC80000}"/>
    <cellStyle name="Total 11 5 4 7" xfId="51375" xr:uid="{00000000-0005-0000-0000-0000B0C80000}"/>
    <cellStyle name="Total 11 5 4 8" xfId="51376" xr:uid="{00000000-0005-0000-0000-0000B1C80000}"/>
    <cellStyle name="Total 11 5 4 9" xfId="51377" xr:uid="{00000000-0005-0000-0000-0000B2C80000}"/>
    <cellStyle name="Total 11 5 5" xfId="51378" xr:uid="{00000000-0005-0000-0000-0000B3C80000}"/>
    <cellStyle name="Total 11 5 5 10" xfId="51379" xr:uid="{00000000-0005-0000-0000-0000B4C80000}"/>
    <cellStyle name="Total 11 5 5 11" xfId="51380" xr:uid="{00000000-0005-0000-0000-0000B5C80000}"/>
    <cellStyle name="Total 11 5 5 12" xfId="51381" xr:uid="{00000000-0005-0000-0000-0000B6C80000}"/>
    <cellStyle name="Total 11 5 5 13" xfId="51382" xr:uid="{00000000-0005-0000-0000-0000B7C80000}"/>
    <cellStyle name="Total 11 5 5 2" xfId="51383" xr:uid="{00000000-0005-0000-0000-0000B8C80000}"/>
    <cellStyle name="Total 11 5 5 3" xfId="51384" xr:uid="{00000000-0005-0000-0000-0000B9C80000}"/>
    <cellStyle name="Total 11 5 5 4" xfId="51385" xr:uid="{00000000-0005-0000-0000-0000BAC80000}"/>
    <cellStyle name="Total 11 5 5 5" xfId="51386" xr:uid="{00000000-0005-0000-0000-0000BBC80000}"/>
    <cellStyle name="Total 11 5 5 6" xfId="51387" xr:uid="{00000000-0005-0000-0000-0000BCC80000}"/>
    <cellStyle name="Total 11 5 5 7" xfId="51388" xr:uid="{00000000-0005-0000-0000-0000BDC80000}"/>
    <cellStyle name="Total 11 5 5 8" xfId="51389" xr:uid="{00000000-0005-0000-0000-0000BEC80000}"/>
    <cellStyle name="Total 11 5 5 9" xfId="51390" xr:uid="{00000000-0005-0000-0000-0000BFC80000}"/>
    <cellStyle name="Total 11 5 6" xfId="51391" xr:uid="{00000000-0005-0000-0000-0000C0C80000}"/>
    <cellStyle name="Total 11 5 7" xfId="51392" xr:uid="{00000000-0005-0000-0000-0000C1C80000}"/>
    <cellStyle name="Total 11 5 8" xfId="51393" xr:uid="{00000000-0005-0000-0000-0000C2C80000}"/>
    <cellStyle name="Total 11 5 9" xfId="51394" xr:uid="{00000000-0005-0000-0000-0000C3C80000}"/>
    <cellStyle name="Total 11 6" xfId="51395" xr:uid="{00000000-0005-0000-0000-0000C4C80000}"/>
    <cellStyle name="Total 11 6 10" xfId="51396" xr:uid="{00000000-0005-0000-0000-0000C5C80000}"/>
    <cellStyle name="Total 11 6 11" xfId="51397" xr:uid="{00000000-0005-0000-0000-0000C6C80000}"/>
    <cellStyle name="Total 11 6 12" xfId="51398" xr:uid="{00000000-0005-0000-0000-0000C7C80000}"/>
    <cellStyle name="Total 11 6 13" xfId="51399" xr:uid="{00000000-0005-0000-0000-0000C8C80000}"/>
    <cellStyle name="Total 11 6 14" xfId="51400" xr:uid="{00000000-0005-0000-0000-0000C9C80000}"/>
    <cellStyle name="Total 11 6 15" xfId="51401" xr:uid="{00000000-0005-0000-0000-0000CAC80000}"/>
    <cellStyle name="Total 11 6 16" xfId="51402" xr:uid="{00000000-0005-0000-0000-0000CBC80000}"/>
    <cellStyle name="Total 11 6 17" xfId="51403" xr:uid="{00000000-0005-0000-0000-0000CCC80000}"/>
    <cellStyle name="Total 11 6 18" xfId="51404" xr:uid="{00000000-0005-0000-0000-0000CDC80000}"/>
    <cellStyle name="Total 11 6 19" xfId="51405" xr:uid="{00000000-0005-0000-0000-0000CEC80000}"/>
    <cellStyle name="Total 11 6 2" xfId="51406" xr:uid="{00000000-0005-0000-0000-0000CFC80000}"/>
    <cellStyle name="Total 11 6 2 10" xfId="51407" xr:uid="{00000000-0005-0000-0000-0000D0C80000}"/>
    <cellStyle name="Total 11 6 2 11" xfId="51408" xr:uid="{00000000-0005-0000-0000-0000D1C80000}"/>
    <cellStyle name="Total 11 6 2 12" xfId="51409" xr:uid="{00000000-0005-0000-0000-0000D2C80000}"/>
    <cellStyle name="Total 11 6 2 13" xfId="51410" xr:uid="{00000000-0005-0000-0000-0000D3C80000}"/>
    <cellStyle name="Total 11 6 2 14" xfId="51411" xr:uid="{00000000-0005-0000-0000-0000D4C80000}"/>
    <cellStyle name="Total 11 6 2 2" xfId="51412" xr:uid="{00000000-0005-0000-0000-0000D5C80000}"/>
    <cellStyle name="Total 11 6 2 3" xfId="51413" xr:uid="{00000000-0005-0000-0000-0000D6C80000}"/>
    <cellStyle name="Total 11 6 2 4" xfId="51414" xr:uid="{00000000-0005-0000-0000-0000D7C80000}"/>
    <cellStyle name="Total 11 6 2 5" xfId="51415" xr:uid="{00000000-0005-0000-0000-0000D8C80000}"/>
    <cellStyle name="Total 11 6 2 6" xfId="51416" xr:uid="{00000000-0005-0000-0000-0000D9C80000}"/>
    <cellStyle name="Total 11 6 2 7" xfId="51417" xr:uid="{00000000-0005-0000-0000-0000DAC80000}"/>
    <cellStyle name="Total 11 6 2 8" xfId="51418" xr:uid="{00000000-0005-0000-0000-0000DBC80000}"/>
    <cellStyle name="Total 11 6 2 9" xfId="51419" xr:uid="{00000000-0005-0000-0000-0000DCC80000}"/>
    <cellStyle name="Total 11 6 20" xfId="51420" xr:uid="{00000000-0005-0000-0000-0000DDC80000}"/>
    <cellStyle name="Total 11 6 3" xfId="51421" xr:uid="{00000000-0005-0000-0000-0000DEC80000}"/>
    <cellStyle name="Total 11 6 3 10" xfId="51422" xr:uid="{00000000-0005-0000-0000-0000DFC80000}"/>
    <cellStyle name="Total 11 6 3 11" xfId="51423" xr:uid="{00000000-0005-0000-0000-0000E0C80000}"/>
    <cellStyle name="Total 11 6 3 12" xfId="51424" xr:uid="{00000000-0005-0000-0000-0000E1C80000}"/>
    <cellStyle name="Total 11 6 3 13" xfId="51425" xr:uid="{00000000-0005-0000-0000-0000E2C80000}"/>
    <cellStyle name="Total 11 6 3 14" xfId="51426" xr:uid="{00000000-0005-0000-0000-0000E3C80000}"/>
    <cellStyle name="Total 11 6 3 2" xfId="51427" xr:uid="{00000000-0005-0000-0000-0000E4C80000}"/>
    <cellStyle name="Total 11 6 3 3" xfId="51428" xr:uid="{00000000-0005-0000-0000-0000E5C80000}"/>
    <cellStyle name="Total 11 6 3 4" xfId="51429" xr:uid="{00000000-0005-0000-0000-0000E6C80000}"/>
    <cellStyle name="Total 11 6 3 5" xfId="51430" xr:uid="{00000000-0005-0000-0000-0000E7C80000}"/>
    <cellStyle name="Total 11 6 3 6" xfId="51431" xr:uid="{00000000-0005-0000-0000-0000E8C80000}"/>
    <cellStyle name="Total 11 6 3 7" xfId="51432" xr:uid="{00000000-0005-0000-0000-0000E9C80000}"/>
    <cellStyle name="Total 11 6 3 8" xfId="51433" xr:uid="{00000000-0005-0000-0000-0000EAC80000}"/>
    <cellStyle name="Total 11 6 3 9" xfId="51434" xr:uid="{00000000-0005-0000-0000-0000EBC80000}"/>
    <cellStyle name="Total 11 6 4" xfId="51435" xr:uid="{00000000-0005-0000-0000-0000ECC80000}"/>
    <cellStyle name="Total 11 6 4 10" xfId="51436" xr:uid="{00000000-0005-0000-0000-0000EDC80000}"/>
    <cellStyle name="Total 11 6 4 11" xfId="51437" xr:uid="{00000000-0005-0000-0000-0000EEC80000}"/>
    <cellStyle name="Total 11 6 4 12" xfId="51438" xr:uid="{00000000-0005-0000-0000-0000EFC80000}"/>
    <cellStyle name="Total 11 6 4 13" xfId="51439" xr:uid="{00000000-0005-0000-0000-0000F0C80000}"/>
    <cellStyle name="Total 11 6 4 14" xfId="51440" xr:uid="{00000000-0005-0000-0000-0000F1C80000}"/>
    <cellStyle name="Total 11 6 4 2" xfId="51441" xr:uid="{00000000-0005-0000-0000-0000F2C80000}"/>
    <cellStyle name="Total 11 6 4 3" xfId="51442" xr:uid="{00000000-0005-0000-0000-0000F3C80000}"/>
    <cellStyle name="Total 11 6 4 4" xfId="51443" xr:uid="{00000000-0005-0000-0000-0000F4C80000}"/>
    <cellStyle name="Total 11 6 4 5" xfId="51444" xr:uid="{00000000-0005-0000-0000-0000F5C80000}"/>
    <cellStyle name="Total 11 6 4 6" xfId="51445" xr:uid="{00000000-0005-0000-0000-0000F6C80000}"/>
    <cellStyle name="Total 11 6 4 7" xfId="51446" xr:uid="{00000000-0005-0000-0000-0000F7C80000}"/>
    <cellStyle name="Total 11 6 4 8" xfId="51447" xr:uid="{00000000-0005-0000-0000-0000F8C80000}"/>
    <cellStyle name="Total 11 6 4 9" xfId="51448" xr:uid="{00000000-0005-0000-0000-0000F9C80000}"/>
    <cellStyle name="Total 11 6 5" xfId="51449" xr:uid="{00000000-0005-0000-0000-0000FAC80000}"/>
    <cellStyle name="Total 11 6 5 10" xfId="51450" xr:uid="{00000000-0005-0000-0000-0000FBC80000}"/>
    <cellStyle name="Total 11 6 5 11" xfId="51451" xr:uid="{00000000-0005-0000-0000-0000FCC80000}"/>
    <cellStyle name="Total 11 6 5 12" xfId="51452" xr:uid="{00000000-0005-0000-0000-0000FDC80000}"/>
    <cellStyle name="Total 11 6 5 13" xfId="51453" xr:uid="{00000000-0005-0000-0000-0000FEC80000}"/>
    <cellStyle name="Total 11 6 5 2" xfId="51454" xr:uid="{00000000-0005-0000-0000-0000FFC80000}"/>
    <cellStyle name="Total 11 6 5 3" xfId="51455" xr:uid="{00000000-0005-0000-0000-000000C90000}"/>
    <cellStyle name="Total 11 6 5 4" xfId="51456" xr:uid="{00000000-0005-0000-0000-000001C90000}"/>
    <cellStyle name="Total 11 6 5 5" xfId="51457" xr:uid="{00000000-0005-0000-0000-000002C90000}"/>
    <cellStyle name="Total 11 6 5 6" xfId="51458" xr:uid="{00000000-0005-0000-0000-000003C90000}"/>
    <cellStyle name="Total 11 6 5 7" xfId="51459" xr:uid="{00000000-0005-0000-0000-000004C90000}"/>
    <cellStyle name="Total 11 6 5 8" xfId="51460" xr:uid="{00000000-0005-0000-0000-000005C90000}"/>
    <cellStyle name="Total 11 6 5 9" xfId="51461" xr:uid="{00000000-0005-0000-0000-000006C90000}"/>
    <cellStyle name="Total 11 6 6" xfId="51462" xr:uid="{00000000-0005-0000-0000-000007C90000}"/>
    <cellStyle name="Total 11 6 7" xfId="51463" xr:uid="{00000000-0005-0000-0000-000008C90000}"/>
    <cellStyle name="Total 11 6 8" xfId="51464" xr:uid="{00000000-0005-0000-0000-000009C90000}"/>
    <cellStyle name="Total 11 6 9" xfId="51465" xr:uid="{00000000-0005-0000-0000-00000AC90000}"/>
    <cellStyle name="Total 11 7" xfId="51466" xr:uid="{00000000-0005-0000-0000-00000BC90000}"/>
    <cellStyle name="Total 11 7 10" xfId="51467" xr:uid="{00000000-0005-0000-0000-00000CC90000}"/>
    <cellStyle name="Total 11 7 11" xfId="51468" xr:uid="{00000000-0005-0000-0000-00000DC90000}"/>
    <cellStyle name="Total 11 7 12" xfId="51469" xr:uid="{00000000-0005-0000-0000-00000EC90000}"/>
    <cellStyle name="Total 11 7 13" xfId="51470" xr:uid="{00000000-0005-0000-0000-00000FC90000}"/>
    <cellStyle name="Total 11 7 14" xfId="51471" xr:uid="{00000000-0005-0000-0000-000010C90000}"/>
    <cellStyle name="Total 11 7 2" xfId="51472" xr:uid="{00000000-0005-0000-0000-000011C90000}"/>
    <cellStyle name="Total 11 7 3" xfId="51473" xr:uid="{00000000-0005-0000-0000-000012C90000}"/>
    <cellStyle name="Total 11 7 4" xfId="51474" xr:uid="{00000000-0005-0000-0000-000013C90000}"/>
    <cellStyle name="Total 11 7 5" xfId="51475" xr:uid="{00000000-0005-0000-0000-000014C90000}"/>
    <cellStyle name="Total 11 7 6" xfId="51476" xr:uid="{00000000-0005-0000-0000-000015C90000}"/>
    <cellStyle name="Total 11 7 7" xfId="51477" xr:uid="{00000000-0005-0000-0000-000016C90000}"/>
    <cellStyle name="Total 11 7 8" xfId="51478" xr:uid="{00000000-0005-0000-0000-000017C90000}"/>
    <cellStyle name="Total 11 7 9" xfId="51479" xr:uid="{00000000-0005-0000-0000-000018C90000}"/>
    <cellStyle name="Total 11 8" xfId="51480" xr:uid="{00000000-0005-0000-0000-000019C90000}"/>
    <cellStyle name="Total 11 8 10" xfId="51481" xr:uid="{00000000-0005-0000-0000-00001AC90000}"/>
    <cellStyle name="Total 11 8 11" xfId="51482" xr:uid="{00000000-0005-0000-0000-00001BC90000}"/>
    <cellStyle name="Total 11 8 12" xfId="51483" xr:uid="{00000000-0005-0000-0000-00001CC90000}"/>
    <cellStyle name="Total 11 8 13" xfId="51484" xr:uid="{00000000-0005-0000-0000-00001DC90000}"/>
    <cellStyle name="Total 11 8 14" xfId="51485" xr:uid="{00000000-0005-0000-0000-00001EC90000}"/>
    <cellStyle name="Total 11 8 2" xfId="51486" xr:uid="{00000000-0005-0000-0000-00001FC90000}"/>
    <cellStyle name="Total 11 8 3" xfId="51487" xr:uid="{00000000-0005-0000-0000-000020C90000}"/>
    <cellStyle name="Total 11 8 4" xfId="51488" xr:uid="{00000000-0005-0000-0000-000021C90000}"/>
    <cellStyle name="Total 11 8 5" xfId="51489" xr:uid="{00000000-0005-0000-0000-000022C90000}"/>
    <cellStyle name="Total 11 8 6" xfId="51490" xr:uid="{00000000-0005-0000-0000-000023C90000}"/>
    <cellStyle name="Total 11 8 7" xfId="51491" xr:uid="{00000000-0005-0000-0000-000024C90000}"/>
    <cellStyle name="Total 11 8 8" xfId="51492" xr:uid="{00000000-0005-0000-0000-000025C90000}"/>
    <cellStyle name="Total 11 8 9" xfId="51493" xr:uid="{00000000-0005-0000-0000-000026C90000}"/>
    <cellStyle name="Total 11 9" xfId="51494" xr:uid="{00000000-0005-0000-0000-000027C90000}"/>
    <cellStyle name="Total 11 9 10" xfId="51495" xr:uid="{00000000-0005-0000-0000-000028C90000}"/>
    <cellStyle name="Total 11 9 11" xfId="51496" xr:uid="{00000000-0005-0000-0000-000029C90000}"/>
    <cellStyle name="Total 11 9 12" xfId="51497" xr:uid="{00000000-0005-0000-0000-00002AC90000}"/>
    <cellStyle name="Total 11 9 13" xfId="51498" xr:uid="{00000000-0005-0000-0000-00002BC90000}"/>
    <cellStyle name="Total 11 9 14" xfId="51499" xr:uid="{00000000-0005-0000-0000-00002CC90000}"/>
    <cellStyle name="Total 11 9 2" xfId="51500" xr:uid="{00000000-0005-0000-0000-00002DC90000}"/>
    <cellStyle name="Total 11 9 3" xfId="51501" xr:uid="{00000000-0005-0000-0000-00002EC90000}"/>
    <cellStyle name="Total 11 9 4" xfId="51502" xr:uid="{00000000-0005-0000-0000-00002FC90000}"/>
    <cellStyle name="Total 11 9 5" xfId="51503" xr:uid="{00000000-0005-0000-0000-000030C90000}"/>
    <cellStyle name="Total 11 9 6" xfId="51504" xr:uid="{00000000-0005-0000-0000-000031C90000}"/>
    <cellStyle name="Total 11 9 7" xfId="51505" xr:uid="{00000000-0005-0000-0000-000032C90000}"/>
    <cellStyle name="Total 11 9 8" xfId="51506" xr:uid="{00000000-0005-0000-0000-000033C90000}"/>
    <cellStyle name="Total 11 9 9" xfId="51507" xr:uid="{00000000-0005-0000-0000-000034C90000}"/>
    <cellStyle name="Total 12" xfId="51508" xr:uid="{00000000-0005-0000-0000-000035C90000}"/>
    <cellStyle name="Total 12 10" xfId="51509" xr:uid="{00000000-0005-0000-0000-000036C90000}"/>
    <cellStyle name="Total 12 10 10" xfId="51510" xr:uid="{00000000-0005-0000-0000-000037C90000}"/>
    <cellStyle name="Total 12 10 11" xfId="51511" xr:uid="{00000000-0005-0000-0000-000038C90000}"/>
    <cellStyle name="Total 12 10 12" xfId="51512" xr:uid="{00000000-0005-0000-0000-000039C90000}"/>
    <cellStyle name="Total 12 10 13" xfId="51513" xr:uid="{00000000-0005-0000-0000-00003AC90000}"/>
    <cellStyle name="Total 12 10 2" xfId="51514" xr:uid="{00000000-0005-0000-0000-00003BC90000}"/>
    <cellStyle name="Total 12 10 3" xfId="51515" xr:uid="{00000000-0005-0000-0000-00003CC90000}"/>
    <cellStyle name="Total 12 10 4" xfId="51516" xr:uid="{00000000-0005-0000-0000-00003DC90000}"/>
    <cellStyle name="Total 12 10 5" xfId="51517" xr:uid="{00000000-0005-0000-0000-00003EC90000}"/>
    <cellStyle name="Total 12 10 6" xfId="51518" xr:uid="{00000000-0005-0000-0000-00003FC90000}"/>
    <cellStyle name="Total 12 10 7" xfId="51519" xr:uid="{00000000-0005-0000-0000-000040C90000}"/>
    <cellStyle name="Total 12 10 8" xfId="51520" xr:uid="{00000000-0005-0000-0000-000041C90000}"/>
    <cellStyle name="Total 12 10 9" xfId="51521" xr:uid="{00000000-0005-0000-0000-000042C90000}"/>
    <cellStyle name="Total 12 11" xfId="51522" xr:uid="{00000000-0005-0000-0000-000043C90000}"/>
    <cellStyle name="Total 12 12" xfId="51523" xr:uid="{00000000-0005-0000-0000-000044C90000}"/>
    <cellStyle name="Total 12 13" xfId="51524" xr:uid="{00000000-0005-0000-0000-000045C90000}"/>
    <cellStyle name="Total 12 14" xfId="51525" xr:uid="{00000000-0005-0000-0000-000046C90000}"/>
    <cellStyle name="Total 12 15" xfId="51526" xr:uid="{00000000-0005-0000-0000-000047C90000}"/>
    <cellStyle name="Total 12 16" xfId="51527" xr:uid="{00000000-0005-0000-0000-000048C90000}"/>
    <cellStyle name="Total 12 17" xfId="51528" xr:uid="{00000000-0005-0000-0000-000049C90000}"/>
    <cellStyle name="Total 12 18" xfId="51529" xr:uid="{00000000-0005-0000-0000-00004AC90000}"/>
    <cellStyle name="Total 12 19" xfId="51530" xr:uid="{00000000-0005-0000-0000-00004BC90000}"/>
    <cellStyle name="Total 12 2" xfId="51531" xr:uid="{00000000-0005-0000-0000-00004CC90000}"/>
    <cellStyle name="Total 12 2 10" xfId="51532" xr:uid="{00000000-0005-0000-0000-00004DC90000}"/>
    <cellStyle name="Total 12 2 10 10" xfId="51533" xr:uid="{00000000-0005-0000-0000-00004EC90000}"/>
    <cellStyle name="Total 12 2 10 11" xfId="51534" xr:uid="{00000000-0005-0000-0000-00004FC90000}"/>
    <cellStyle name="Total 12 2 10 12" xfId="51535" xr:uid="{00000000-0005-0000-0000-000050C90000}"/>
    <cellStyle name="Total 12 2 10 13" xfId="51536" xr:uid="{00000000-0005-0000-0000-000051C90000}"/>
    <cellStyle name="Total 12 2 10 2" xfId="51537" xr:uid="{00000000-0005-0000-0000-000052C90000}"/>
    <cellStyle name="Total 12 2 10 3" xfId="51538" xr:uid="{00000000-0005-0000-0000-000053C90000}"/>
    <cellStyle name="Total 12 2 10 4" xfId="51539" xr:uid="{00000000-0005-0000-0000-000054C90000}"/>
    <cellStyle name="Total 12 2 10 5" xfId="51540" xr:uid="{00000000-0005-0000-0000-000055C90000}"/>
    <cellStyle name="Total 12 2 10 6" xfId="51541" xr:uid="{00000000-0005-0000-0000-000056C90000}"/>
    <cellStyle name="Total 12 2 10 7" xfId="51542" xr:uid="{00000000-0005-0000-0000-000057C90000}"/>
    <cellStyle name="Total 12 2 10 8" xfId="51543" xr:uid="{00000000-0005-0000-0000-000058C90000}"/>
    <cellStyle name="Total 12 2 10 9" xfId="51544" xr:uid="{00000000-0005-0000-0000-000059C90000}"/>
    <cellStyle name="Total 12 2 11" xfId="51545" xr:uid="{00000000-0005-0000-0000-00005AC90000}"/>
    <cellStyle name="Total 12 2 12" xfId="51546" xr:uid="{00000000-0005-0000-0000-00005BC90000}"/>
    <cellStyle name="Total 12 2 13" xfId="51547" xr:uid="{00000000-0005-0000-0000-00005CC90000}"/>
    <cellStyle name="Total 12 2 14" xfId="51548" xr:uid="{00000000-0005-0000-0000-00005DC90000}"/>
    <cellStyle name="Total 12 2 15" xfId="51549" xr:uid="{00000000-0005-0000-0000-00005EC90000}"/>
    <cellStyle name="Total 12 2 16" xfId="51550" xr:uid="{00000000-0005-0000-0000-00005FC90000}"/>
    <cellStyle name="Total 12 2 17" xfId="51551" xr:uid="{00000000-0005-0000-0000-000060C90000}"/>
    <cellStyle name="Total 12 2 18" xfId="51552" xr:uid="{00000000-0005-0000-0000-000061C90000}"/>
    <cellStyle name="Total 12 2 19" xfId="51553" xr:uid="{00000000-0005-0000-0000-000062C90000}"/>
    <cellStyle name="Total 12 2 2" xfId="51554" xr:uid="{00000000-0005-0000-0000-000063C90000}"/>
    <cellStyle name="Total 12 2 2 10" xfId="51555" xr:uid="{00000000-0005-0000-0000-000064C90000}"/>
    <cellStyle name="Total 12 2 2 11" xfId="51556" xr:uid="{00000000-0005-0000-0000-000065C90000}"/>
    <cellStyle name="Total 12 2 2 12" xfId="51557" xr:uid="{00000000-0005-0000-0000-000066C90000}"/>
    <cellStyle name="Total 12 2 2 13" xfId="51558" xr:uid="{00000000-0005-0000-0000-000067C90000}"/>
    <cellStyle name="Total 12 2 2 14" xfId="51559" xr:uid="{00000000-0005-0000-0000-000068C90000}"/>
    <cellStyle name="Total 12 2 2 15" xfId="51560" xr:uid="{00000000-0005-0000-0000-000069C90000}"/>
    <cellStyle name="Total 12 2 2 16" xfId="51561" xr:uid="{00000000-0005-0000-0000-00006AC90000}"/>
    <cellStyle name="Total 12 2 2 17" xfId="51562" xr:uid="{00000000-0005-0000-0000-00006BC90000}"/>
    <cellStyle name="Total 12 2 2 18" xfId="51563" xr:uid="{00000000-0005-0000-0000-00006CC90000}"/>
    <cellStyle name="Total 12 2 2 19" xfId="51564" xr:uid="{00000000-0005-0000-0000-00006DC90000}"/>
    <cellStyle name="Total 12 2 2 2" xfId="51565" xr:uid="{00000000-0005-0000-0000-00006EC90000}"/>
    <cellStyle name="Total 12 2 2 2 10" xfId="51566" xr:uid="{00000000-0005-0000-0000-00006FC90000}"/>
    <cellStyle name="Total 12 2 2 2 11" xfId="51567" xr:uid="{00000000-0005-0000-0000-000070C90000}"/>
    <cellStyle name="Total 12 2 2 2 12" xfId="51568" xr:uid="{00000000-0005-0000-0000-000071C90000}"/>
    <cellStyle name="Total 12 2 2 2 13" xfId="51569" xr:uid="{00000000-0005-0000-0000-000072C90000}"/>
    <cellStyle name="Total 12 2 2 2 14" xfId="51570" xr:uid="{00000000-0005-0000-0000-000073C90000}"/>
    <cellStyle name="Total 12 2 2 2 2" xfId="51571" xr:uid="{00000000-0005-0000-0000-000074C90000}"/>
    <cellStyle name="Total 12 2 2 2 3" xfId="51572" xr:uid="{00000000-0005-0000-0000-000075C90000}"/>
    <cellStyle name="Total 12 2 2 2 4" xfId="51573" xr:uid="{00000000-0005-0000-0000-000076C90000}"/>
    <cellStyle name="Total 12 2 2 2 5" xfId="51574" xr:uid="{00000000-0005-0000-0000-000077C90000}"/>
    <cellStyle name="Total 12 2 2 2 6" xfId="51575" xr:uid="{00000000-0005-0000-0000-000078C90000}"/>
    <cellStyle name="Total 12 2 2 2 7" xfId="51576" xr:uid="{00000000-0005-0000-0000-000079C90000}"/>
    <cellStyle name="Total 12 2 2 2 8" xfId="51577" xr:uid="{00000000-0005-0000-0000-00007AC90000}"/>
    <cellStyle name="Total 12 2 2 2 9" xfId="51578" xr:uid="{00000000-0005-0000-0000-00007BC90000}"/>
    <cellStyle name="Total 12 2 2 20" xfId="51579" xr:uid="{00000000-0005-0000-0000-00007CC90000}"/>
    <cellStyle name="Total 12 2 2 3" xfId="51580" xr:uid="{00000000-0005-0000-0000-00007DC90000}"/>
    <cellStyle name="Total 12 2 2 3 10" xfId="51581" xr:uid="{00000000-0005-0000-0000-00007EC90000}"/>
    <cellStyle name="Total 12 2 2 3 11" xfId="51582" xr:uid="{00000000-0005-0000-0000-00007FC90000}"/>
    <cellStyle name="Total 12 2 2 3 12" xfId="51583" xr:uid="{00000000-0005-0000-0000-000080C90000}"/>
    <cellStyle name="Total 12 2 2 3 13" xfId="51584" xr:uid="{00000000-0005-0000-0000-000081C90000}"/>
    <cellStyle name="Total 12 2 2 3 14" xfId="51585" xr:uid="{00000000-0005-0000-0000-000082C90000}"/>
    <cellStyle name="Total 12 2 2 3 2" xfId="51586" xr:uid="{00000000-0005-0000-0000-000083C90000}"/>
    <cellStyle name="Total 12 2 2 3 3" xfId="51587" xr:uid="{00000000-0005-0000-0000-000084C90000}"/>
    <cellStyle name="Total 12 2 2 3 4" xfId="51588" xr:uid="{00000000-0005-0000-0000-000085C90000}"/>
    <cellStyle name="Total 12 2 2 3 5" xfId="51589" xr:uid="{00000000-0005-0000-0000-000086C90000}"/>
    <cellStyle name="Total 12 2 2 3 6" xfId="51590" xr:uid="{00000000-0005-0000-0000-000087C90000}"/>
    <cellStyle name="Total 12 2 2 3 7" xfId="51591" xr:uid="{00000000-0005-0000-0000-000088C90000}"/>
    <cellStyle name="Total 12 2 2 3 8" xfId="51592" xr:uid="{00000000-0005-0000-0000-000089C90000}"/>
    <cellStyle name="Total 12 2 2 3 9" xfId="51593" xr:uid="{00000000-0005-0000-0000-00008AC90000}"/>
    <cellStyle name="Total 12 2 2 4" xfId="51594" xr:uid="{00000000-0005-0000-0000-00008BC90000}"/>
    <cellStyle name="Total 12 2 2 4 10" xfId="51595" xr:uid="{00000000-0005-0000-0000-00008CC90000}"/>
    <cellStyle name="Total 12 2 2 4 11" xfId="51596" xr:uid="{00000000-0005-0000-0000-00008DC90000}"/>
    <cellStyle name="Total 12 2 2 4 12" xfId="51597" xr:uid="{00000000-0005-0000-0000-00008EC90000}"/>
    <cellStyle name="Total 12 2 2 4 13" xfId="51598" xr:uid="{00000000-0005-0000-0000-00008FC90000}"/>
    <cellStyle name="Total 12 2 2 4 14" xfId="51599" xr:uid="{00000000-0005-0000-0000-000090C90000}"/>
    <cellStyle name="Total 12 2 2 4 2" xfId="51600" xr:uid="{00000000-0005-0000-0000-000091C90000}"/>
    <cellStyle name="Total 12 2 2 4 3" xfId="51601" xr:uid="{00000000-0005-0000-0000-000092C90000}"/>
    <cellStyle name="Total 12 2 2 4 4" xfId="51602" xr:uid="{00000000-0005-0000-0000-000093C90000}"/>
    <cellStyle name="Total 12 2 2 4 5" xfId="51603" xr:uid="{00000000-0005-0000-0000-000094C90000}"/>
    <cellStyle name="Total 12 2 2 4 6" xfId="51604" xr:uid="{00000000-0005-0000-0000-000095C90000}"/>
    <cellStyle name="Total 12 2 2 4 7" xfId="51605" xr:uid="{00000000-0005-0000-0000-000096C90000}"/>
    <cellStyle name="Total 12 2 2 4 8" xfId="51606" xr:uid="{00000000-0005-0000-0000-000097C90000}"/>
    <cellStyle name="Total 12 2 2 4 9" xfId="51607" xr:uid="{00000000-0005-0000-0000-000098C90000}"/>
    <cellStyle name="Total 12 2 2 5" xfId="51608" xr:uid="{00000000-0005-0000-0000-000099C90000}"/>
    <cellStyle name="Total 12 2 2 5 10" xfId="51609" xr:uid="{00000000-0005-0000-0000-00009AC90000}"/>
    <cellStyle name="Total 12 2 2 5 11" xfId="51610" xr:uid="{00000000-0005-0000-0000-00009BC90000}"/>
    <cellStyle name="Total 12 2 2 5 12" xfId="51611" xr:uid="{00000000-0005-0000-0000-00009CC90000}"/>
    <cellStyle name="Total 12 2 2 5 13" xfId="51612" xr:uid="{00000000-0005-0000-0000-00009DC90000}"/>
    <cellStyle name="Total 12 2 2 5 2" xfId="51613" xr:uid="{00000000-0005-0000-0000-00009EC90000}"/>
    <cellStyle name="Total 12 2 2 5 3" xfId="51614" xr:uid="{00000000-0005-0000-0000-00009FC90000}"/>
    <cellStyle name="Total 12 2 2 5 4" xfId="51615" xr:uid="{00000000-0005-0000-0000-0000A0C90000}"/>
    <cellStyle name="Total 12 2 2 5 5" xfId="51616" xr:uid="{00000000-0005-0000-0000-0000A1C90000}"/>
    <cellStyle name="Total 12 2 2 5 6" xfId="51617" xr:uid="{00000000-0005-0000-0000-0000A2C90000}"/>
    <cellStyle name="Total 12 2 2 5 7" xfId="51618" xr:uid="{00000000-0005-0000-0000-0000A3C90000}"/>
    <cellStyle name="Total 12 2 2 5 8" xfId="51619" xr:uid="{00000000-0005-0000-0000-0000A4C90000}"/>
    <cellStyle name="Total 12 2 2 5 9" xfId="51620" xr:uid="{00000000-0005-0000-0000-0000A5C90000}"/>
    <cellStyle name="Total 12 2 2 6" xfId="51621" xr:uid="{00000000-0005-0000-0000-0000A6C90000}"/>
    <cellStyle name="Total 12 2 2 7" xfId="51622" xr:uid="{00000000-0005-0000-0000-0000A7C90000}"/>
    <cellStyle name="Total 12 2 2 8" xfId="51623" xr:uid="{00000000-0005-0000-0000-0000A8C90000}"/>
    <cellStyle name="Total 12 2 2 9" xfId="51624" xr:uid="{00000000-0005-0000-0000-0000A9C90000}"/>
    <cellStyle name="Total 12 2 20" xfId="51625" xr:uid="{00000000-0005-0000-0000-0000AAC90000}"/>
    <cellStyle name="Total 12 2 21" xfId="51626" xr:uid="{00000000-0005-0000-0000-0000ABC90000}"/>
    <cellStyle name="Total 12 2 22" xfId="51627" xr:uid="{00000000-0005-0000-0000-0000ACC90000}"/>
    <cellStyle name="Total 12 2 23" xfId="51628" xr:uid="{00000000-0005-0000-0000-0000ADC90000}"/>
    <cellStyle name="Total 12 2 24" xfId="51629" xr:uid="{00000000-0005-0000-0000-0000AEC90000}"/>
    <cellStyle name="Total 12 2 25" xfId="51630" xr:uid="{00000000-0005-0000-0000-0000AFC90000}"/>
    <cellStyle name="Total 12 2 26" xfId="51631" xr:uid="{00000000-0005-0000-0000-0000B0C90000}"/>
    <cellStyle name="Total 12 2 27" xfId="51632" xr:uid="{00000000-0005-0000-0000-0000B1C90000}"/>
    <cellStyle name="Total 12 2 28" xfId="51633" xr:uid="{00000000-0005-0000-0000-0000B2C90000}"/>
    <cellStyle name="Total 12 2 3" xfId="51634" xr:uid="{00000000-0005-0000-0000-0000B3C90000}"/>
    <cellStyle name="Total 12 2 3 10" xfId="51635" xr:uid="{00000000-0005-0000-0000-0000B4C90000}"/>
    <cellStyle name="Total 12 2 3 11" xfId="51636" xr:uid="{00000000-0005-0000-0000-0000B5C90000}"/>
    <cellStyle name="Total 12 2 3 12" xfId="51637" xr:uid="{00000000-0005-0000-0000-0000B6C90000}"/>
    <cellStyle name="Total 12 2 3 13" xfId="51638" xr:uid="{00000000-0005-0000-0000-0000B7C90000}"/>
    <cellStyle name="Total 12 2 3 14" xfId="51639" xr:uid="{00000000-0005-0000-0000-0000B8C90000}"/>
    <cellStyle name="Total 12 2 3 15" xfId="51640" xr:uid="{00000000-0005-0000-0000-0000B9C90000}"/>
    <cellStyle name="Total 12 2 3 16" xfId="51641" xr:uid="{00000000-0005-0000-0000-0000BAC90000}"/>
    <cellStyle name="Total 12 2 3 17" xfId="51642" xr:uid="{00000000-0005-0000-0000-0000BBC90000}"/>
    <cellStyle name="Total 12 2 3 18" xfId="51643" xr:uid="{00000000-0005-0000-0000-0000BCC90000}"/>
    <cellStyle name="Total 12 2 3 19" xfId="51644" xr:uid="{00000000-0005-0000-0000-0000BDC90000}"/>
    <cellStyle name="Total 12 2 3 2" xfId="51645" xr:uid="{00000000-0005-0000-0000-0000BEC90000}"/>
    <cellStyle name="Total 12 2 3 2 10" xfId="51646" xr:uid="{00000000-0005-0000-0000-0000BFC90000}"/>
    <cellStyle name="Total 12 2 3 2 11" xfId="51647" xr:uid="{00000000-0005-0000-0000-0000C0C90000}"/>
    <cellStyle name="Total 12 2 3 2 12" xfId="51648" xr:uid="{00000000-0005-0000-0000-0000C1C90000}"/>
    <cellStyle name="Total 12 2 3 2 13" xfId="51649" xr:uid="{00000000-0005-0000-0000-0000C2C90000}"/>
    <cellStyle name="Total 12 2 3 2 14" xfId="51650" xr:uid="{00000000-0005-0000-0000-0000C3C90000}"/>
    <cellStyle name="Total 12 2 3 2 2" xfId="51651" xr:uid="{00000000-0005-0000-0000-0000C4C90000}"/>
    <cellStyle name="Total 12 2 3 2 3" xfId="51652" xr:uid="{00000000-0005-0000-0000-0000C5C90000}"/>
    <cellStyle name="Total 12 2 3 2 4" xfId="51653" xr:uid="{00000000-0005-0000-0000-0000C6C90000}"/>
    <cellStyle name="Total 12 2 3 2 5" xfId="51654" xr:uid="{00000000-0005-0000-0000-0000C7C90000}"/>
    <cellStyle name="Total 12 2 3 2 6" xfId="51655" xr:uid="{00000000-0005-0000-0000-0000C8C90000}"/>
    <cellStyle name="Total 12 2 3 2 7" xfId="51656" xr:uid="{00000000-0005-0000-0000-0000C9C90000}"/>
    <cellStyle name="Total 12 2 3 2 8" xfId="51657" xr:uid="{00000000-0005-0000-0000-0000CAC90000}"/>
    <cellStyle name="Total 12 2 3 2 9" xfId="51658" xr:uid="{00000000-0005-0000-0000-0000CBC90000}"/>
    <cellStyle name="Total 12 2 3 20" xfId="51659" xr:uid="{00000000-0005-0000-0000-0000CCC90000}"/>
    <cellStyle name="Total 12 2 3 3" xfId="51660" xr:uid="{00000000-0005-0000-0000-0000CDC90000}"/>
    <cellStyle name="Total 12 2 3 3 10" xfId="51661" xr:uid="{00000000-0005-0000-0000-0000CEC90000}"/>
    <cellStyle name="Total 12 2 3 3 11" xfId="51662" xr:uid="{00000000-0005-0000-0000-0000CFC90000}"/>
    <cellStyle name="Total 12 2 3 3 12" xfId="51663" xr:uid="{00000000-0005-0000-0000-0000D0C90000}"/>
    <cellStyle name="Total 12 2 3 3 13" xfId="51664" xr:uid="{00000000-0005-0000-0000-0000D1C90000}"/>
    <cellStyle name="Total 12 2 3 3 14" xfId="51665" xr:uid="{00000000-0005-0000-0000-0000D2C90000}"/>
    <cellStyle name="Total 12 2 3 3 2" xfId="51666" xr:uid="{00000000-0005-0000-0000-0000D3C90000}"/>
    <cellStyle name="Total 12 2 3 3 3" xfId="51667" xr:uid="{00000000-0005-0000-0000-0000D4C90000}"/>
    <cellStyle name="Total 12 2 3 3 4" xfId="51668" xr:uid="{00000000-0005-0000-0000-0000D5C90000}"/>
    <cellStyle name="Total 12 2 3 3 5" xfId="51669" xr:uid="{00000000-0005-0000-0000-0000D6C90000}"/>
    <cellStyle name="Total 12 2 3 3 6" xfId="51670" xr:uid="{00000000-0005-0000-0000-0000D7C90000}"/>
    <cellStyle name="Total 12 2 3 3 7" xfId="51671" xr:uid="{00000000-0005-0000-0000-0000D8C90000}"/>
    <cellStyle name="Total 12 2 3 3 8" xfId="51672" xr:uid="{00000000-0005-0000-0000-0000D9C90000}"/>
    <cellStyle name="Total 12 2 3 3 9" xfId="51673" xr:uid="{00000000-0005-0000-0000-0000DAC90000}"/>
    <cellStyle name="Total 12 2 3 4" xfId="51674" xr:uid="{00000000-0005-0000-0000-0000DBC90000}"/>
    <cellStyle name="Total 12 2 3 4 10" xfId="51675" xr:uid="{00000000-0005-0000-0000-0000DCC90000}"/>
    <cellStyle name="Total 12 2 3 4 11" xfId="51676" xr:uid="{00000000-0005-0000-0000-0000DDC90000}"/>
    <cellStyle name="Total 12 2 3 4 12" xfId="51677" xr:uid="{00000000-0005-0000-0000-0000DEC90000}"/>
    <cellStyle name="Total 12 2 3 4 13" xfId="51678" xr:uid="{00000000-0005-0000-0000-0000DFC90000}"/>
    <cellStyle name="Total 12 2 3 4 14" xfId="51679" xr:uid="{00000000-0005-0000-0000-0000E0C90000}"/>
    <cellStyle name="Total 12 2 3 4 2" xfId="51680" xr:uid="{00000000-0005-0000-0000-0000E1C90000}"/>
    <cellStyle name="Total 12 2 3 4 3" xfId="51681" xr:uid="{00000000-0005-0000-0000-0000E2C90000}"/>
    <cellStyle name="Total 12 2 3 4 4" xfId="51682" xr:uid="{00000000-0005-0000-0000-0000E3C90000}"/>
    <cellStyle name="Total 12 2 3 4 5" xfId="51683" xr:uid="{00000000-0005-0000-0000-0000E4C90000}"/>
    <cellStyle name="Total 12 2 3 4 6" xfId="51684" xr:uid="{00000000-0005-0000-0000-0000E5C90000}"/>
    <cellStyle name="Total 12 2 3 4 7" xfId="51685" xr:uid="{00000000-0005-0000-0000-0000E6C90000}"/>
    <cellStyle name="Total 12 2 3 4 8" xfId="51686" xr:uid="{00000000-0005-0000-0000-0000E7C90000}"/>
    <cellStyle name="Total 12 2 3 4 9" xfId="51687" xr:uid="{00000000-0005-0000-0000-0000E8C90000}"/>
    <cellStyle name="Total 12 2 3 5" xfId="51688" xr:uid="{00000000-0005-0000-0000-0000E9C90000}"/>
    <cellStyle name="Total 12 2 3 5 10" xfId="51689" xr:uid="{00000000-0005-0000-0000-0000EAC90000}"/>
    <cellStyle name="Total 12 2 3 5 11" xfId="51690" xr:uid="{00000000-0005-0000-0000-0000EBC90000}"/>
    <cellStyle name="Total 12 2 3 5 12" xfId="51691" xr:uid="{00000000-0005-0000-0000-0000ECC90000}"/>
    <cellStyle name="Total 12 2 3 5 13" xfId="51692" xr:uid="{00000000-0005-0000-0000-0000EDC90000}"/>
    <cellStyle name="Total 12 2 3 5 2" xfId="51693" xr:uid="{00000000-0005-0000-0000-0000EEC90000}"/>
    <cellStyle name="Total 12 2 3 5 3" xfId="51694" xr:uid="{00000000-0005-0000-0000-0000EFC90000}"/>
    <cellStyle name="Total 12 2 3 5 4" xfId="51695" xr:uid="{00000000-0005-0000-0000-0000F0C90000}"/>
    <cellStyle name="Total 12 2 3 5 5" xfId="51696" xr:uid="{00000000-0005-0000-0000-0000F1C90000}"/>
    <cellStyle name="Total 12 2 3 5 6" xfId="51697" xr:uid="{00000000-0005-0000-0000-0000F2C90000}"/>
    <cellStyle name="Total 12 2 3 5 7" xfId="51698" xr:uid="{00000000-0005-0000-0000-0000F3C90000}"/>
    <cellStyle name="Total 12 2 3 5 8" xfId="51699" xr:uid="{00000000-0005-0000-0000-0000F4C90000}"/>
    <cellStyle name="Total 12 2 3 5 9" xfId="51700" xr:uid="{00000000-0005-0000-0000-0000F5C90000}"/>
    <cellStyle name="Total 12 2 3 6" xfId="51701" xr:uid="{00000000-0005-0000-0000-0000F6C90000}"/>
    <cellStyle name="Total 12 2 3 7" xfId="51702" xr:uid="{00000000-0005-0000-0000-0000F7C90000}"/>
    <cellStyle name="Total 12 2 3 8" xfId="51703" xr:uid="{00000000-0005-0000-0000-0000F8C90000}"/>
    <cellStyle name="Total 12 2 3 9" xfId="51704" xr:uid="{00000000-0005-0000-0000-0000F9C90000}"/>
    <cellStyle name="Total 12 2 4" xfId="51705" xr:uid="{00000000-0005-0000-0000-0000FAC90000}"/>
    <cellStyle name="Total 12 2 4 10" xfId="51706" xr:uid="{00000000-0005-0000-0000-0000FBC90000}"/>
    <cellStyle name="Total 12 2 4 11" xfId="51707" xr:uid="{00000000-0005-0000-0000-0000FCC90000}"/>
    <cellStyle name="Total 12 2 4 12" xfId="51708" xr:uid="{00000000-0005-0000-0000-0000FDC90000}"/>
    <cellStyle name="Total 12 2 4 13" xfId="51709" xr:uid="{00000000-0005-0000-0000-0000FEC90000}"/>
    <cellStyle name="Total 12 2 4 14" xfId="51710" xr:uid="{00000000-0005-0000-0000-0000FFC90000}"/>
    <cellStyle name="Total 12 2 4 2" xfId="51711" xr:uid="{00000000-0005-0000-0000-000000CA0000}"/>
    <cellStyle name="Total 12 2 4 3" xfId="51712" xr:uid="{00000000-0005-0000-0000-000001CA0000}"/>
    <cellStyle name="Total 12 2 4 4" xfId="51713" xr:uid="{00000000-0005-0000-0000-000002CA0000}"/>
    <cellStyle name="Total 12 2 4 5" xfId="51714" xr:uid="{00000000-0005-0000-0000-000003CA0000}"/>
    <cellStyle name="Total 12 2 4 6" xfId="51715" xr:uid="{00000000-0005-0000-0000-000004CA0000}"/>
    <cellStyle name="Total 12 2 4 7" xfId="51716" xr:uid="{00000000-0005-0000-0000-000005CA0000}"/>
    <cellStyle name="Total 12 2 4 8" xfId="51717" xr:uid="{00000000-0005-0000-0000-000006CA0000}"/>
    <cellStyle name="Total 12 2 4 9" xfId="51718" xr:uid="{00000000-0005-0000-0000-000007CA0000}"/>
    <cellStyle name="Total 12 2 5" xfId="51719" xr:uid="{00000000-0005-0000-0000-000008CA0000}"/>
    <cellStyle name="Total 12 2 5 10" xfId="51720" xr:uid="{00000000-0005-0000-0000-000009CA0000}"/>
    <cellStyle name="Total 12 2 5 11" xfId="51721" xr:uid="{00000000-0005-0000-0000-00000ACA0000}"/>
    <cellStyle name="Total 12 2 5 12" xfId="51722" xr:uid="{00000000-0005-0000-0000-00000BCA0000}"/>
    <cellStyle name="Total 12 2 5 13" xfId="51723" xr:uid="{00000000-0005-0000-0000-00000CCA0000}"/>
    <cellStyle name="Total 12 2 5 14" xfId="51724" xr:uid="{00000000-0005-0000-0000-00000DCA0000}"/>
    <cellStyle name="Total 12 2 5 2" xfId="51725" xr:uid="{00000000-0005-0000-0000-00000ECA0000}"/>
    <cellStyle name="Total 12 2 5 3" xfId="51726" xr:uid="{00000000-0005-0000-0000-00000FCA0000}"/>
    <cellStyle name="Total 12 2 5 4" xfId="51727" xr:uid="{00000000-0005-0000-0000-000010CA0000}"/>
    <cellStyle name="Total 12 2 5 5" xfId="51728" xr:uid="{00000000-0005-0000-0000-000011CA0000}"/>
    <cellStyle name="Total 12 2 5 6" xfId="51729" xr:uid="{00000000-0005-0000-0000-000012CA0000}"/>
    <cellStyle name="Total 12 2 5 7" xfId="51730" xr:uid="{00000000-0005-0000-0000-000013CA0000}"/>
    <cellStyle name="Total 12 2 5 8" xfId="51731" xr:uid="{00000000-0005-0000-0000-000014CA0000}"/>
    <cellStyle name="Total 12 2 5 9" xfId="51732" xr:uid="{00000000-0005-0000-0000-000015CA0000}"/>
    <cellStyle name="Total 12 2 6" xfId="51733" xr:uid="{00000000-0005-0000-0000-000016CA0000}"/>
    <cellStyle name="Total 12 2 6 10" xfId="51734" xr:uid="{00000000-0005-0000-0000-000017CA0000}"/>
    <cellStyle name="Total 12 2 6 11" xfId="51735" xr:uid="{00000000-0005-0000-0000-000018CA0000}"/>
    <cellStyle name="Total 12 2 6 12" xfId="51736" xr:uid="{00000000-0005-0000-0000-000019CA0000}"/>
    <cellStyle name="Total 12 2 6 13" xfId="51737" xr:uid="{00000000-0005-0000-0000-00001ACA0000}"/>
    <cellStyle name="Total 12 2 6 14" xfId="51738" xr:uid="{00000000-0005-0000-0000-00001BCA0000}"/>
    <cellStyle name="Total 12 2 6 2" xfId="51739" xr:uid="{00000000-0005-0000-0000-00001CCA0000}"/>
    <cellStyle name="Total 12 2 6 3" xfId="51740" xr:uid="{00000000-0005-0000-0000-00001DCA0000}"/>
    <cellStyle name="Total 12 2 6 4" xfId="51741" xr:uid="{00000000-0005-0000-0000-00001ECA0000}"/>
    <cellStyle name="Total 12 2 6 5" xfId="51742" xr:uid="{00000000-0005-0000-0000-00001FCA0000}"/>
    <cellStyle name="Total 12 2 6 6" xfId="51743" xr:uid="{00000000-0005-0000-0000-000020CA0000}"/>
    <cellStyle name="Total 12 2 6 7" xfId="51744" xr:uid="{00000000-0005-0000-0000-000021CA0000}"/>
    <cellStyle name="Total 12 2 6 8" xfId="51745" xr:uid="{00000000-0005-0000-0000-000022CA0000}"/>
    <cellStyle name="Total 12 2 6 9" xfId="51746" xr:uid="{00000000-0005-0000-0000-000023CA0000}"/>
    <cellStyle name="Total 12 2 7" xfId="51747" xr:uid="{00000000-0005-0000-0000-000024CA0000}"/>
    <cellStyle name="Total 12 2 7 10" xfId="51748" xr:uid="{00000000-0005-0000-0000-000025CA0000}"/>
    <cellStyle name="Total 12 2 7 11" xfId="51749" xr:uid="{00000000-0005-0000-0000-000026CA0000}"/>
    <cellStyle name="Total 12 2 7 12" xfId="51750" xr:uid="{00000000-0005-0000-0000-000027CA0000}"/>
    <cellStyle name="Total 12 2 7 13" xfId="51751" xr:uid="{00000000-0005-0000-0000-000028CA0000}"/>
    <cellStyle name="Total 12 2 7 14" xfId="51752" xr:uid="{00000000-0005-0000-0000-000029CA0000}"/>
    <cellStyle name="Total 12 2 7 2" xfId="51753" xr:uid="{00000000-0005-0000-0000-00002ACA0000}"/>
    <cellStyle name="Total 12 2 7 3" xfId="51754" xr:uid="{00000000-0005-0000-0000-00002BCA0000}"/>
    <cellStyle name="Total 12 2 7 4" xfId="51755" xr:uid="{00000000-0005-0000-0000-00002CCA0000}"/>
    <cellStyle name="Total 12 2 7 5" xfId="51756" xr:uid="{00000000-0005-0000-0000-00002DCA0000}"/>
    <cellStyle name="Total 12 2 7 6" xfId="51757" xr:uid="{00000000-0005-0000-0000-00002ECA0000}"/>
    <cellStyle name="Total 12 2 7 7" xfId="51758" xr:uid="{00000000-0005-0000-0000-00002FCA0000}"/>
    <cellStyle name="Total 12 2 7 8" xfId="51759" xr:uid="{00000000-0005-0000-0000-000030CA0000}"/>
    <cellStyle name="Total 12 2 7 9" xfId="51760" xr:uid="{00000000-0005-0000-0000-000031CA0000}"/>
    <cellStyle name="Total 12 2 8" xfId="51761" xr:uid="{00000000-0005-0000-0000-000032CA0000}"/>
    <cellStyle name="Total 12 2 8 10" xfId="51762" xr:uid="{00000000-0005-0000-0000-000033CA0000}"/>
    <cellStyle name="Total 12 2 8 11" xfId="51763" xr:uid="{00000000-0005-0000-0000-000034CA0000}"/>
    <cellStyle name="Total 12 2 8 12" xfId="51764" xr:uid="{00000000-0005-0000-0000-000035CA0000}"/>
    <cellStyle name="Total 12 2 8 13" xfId="51765" xr:uid="{00000000-0005-0000-0000-000036CA0000}"/>
    <cellStyle name="Total 12 2 8 14" xfId="51766" xr:uid="{00000000-0005-0000-0000-000037CA0000}"/>
    <cellStyle name="Total 12 2 8 2" xfId="51767" xr:uid="{00000000-0005-0000-0000-000038CA0000}"/>
    <cellStyle name="Total 12 2 8 3" xfId="51768" xr:uid="{00000000-0005-0000-0000-000039CA0000}"/>
    <cellStyle name="Total 12 2 8 4" xfId="51769" xr:uid="{00000000-0005-0000-0000-00003ACA0000}"/>
    <cellStyle name="Total 12 2 8 5" xfId="51770" xr:uid="{00000000-0005-0000-0000-00003BCA0000}"/>
    <cellStyle name="Total 12 2 8 6" xfId="51771" xr:uid="{00000000-0005-0000-0000-00003CCA0000}"/>
    <cellStyle name="Total 12 2 8 7" xfId="51772" xr:uid="{00000000-0005-0000-0000-00003DCA0000}"/>
    <cellStyle name="Total 12 2 8 8" xfId="51773" xr:uid="{00000000-0005-0000-0000-00003ECA0000}"/>
    <cellStyle name="Total 12 2 8 9" xfId="51774" xr:uid="{00000000-0005-0000-0000-00003FCA0000}"/>
    <cellStyle name="Total 12 2 9" xfId="51775" xr:uid="{00000000-0005-0000-0000-000040CA0000}"/>
    <cellStyle name="Total 12 2 9 10" xfId="51776" xr:uid="{00000000-0005-0000-0000-000041CA0000}"/>
    <cellStyle name="Total 12 2 9 11" xfId="51777" xr:uid="{00000000-0005-0000-0000-000042CA0000}"/>
    <cellStyle name="Total 12 2 9 12" xfId="51778" xr:uid="{00000000-0005-0000-0000-000043CA0000}"/>
    <cellStyle name="Total 12 2 9 13" xfId="51779" xr:uid="{00000000-0005-0000-0000-000044CA0000}"/>
    <cellStyle name="Total 12 2 9 14" xfId="51780" xr:uid="{00000000-0005-0000-0000-000045CA0000}"/>
    <cellStyle name="Total 12 2 9 2" xfId="51781" xr:uid="{00000000-0005-0000-0000-000046CA0000}"/>
    <cellStyle name="Total 12 2 9 3" xfId="51782" xr:uid="{00000000-0005-0000-0000-000047CA0000}"/>
    <cellStyle name="Total 12 2 9 4" xfId="51783" xr:uid="{00000000-0005-0000-0000-000048CA0000}"/>
    <cellStyle name="Total 12 2 9 5" xfId="51784" xr:uid="{00000000-0005-0000-0000-000049CA0000}"/>
    <cellStyle name="Total 12 2 9 6" xfId="51785" xr:uid="{00000000-0005-0000-0000-00004ACA0000}"/>
    <cellStyle name="Total 12 2 9 7" xfId="51786" xr:uid="{00000000-0005-0000-0000-00004BCA0000}"/>
    <cellStyle name="Total 12 2 9 8" xfId="51787" xr:uid="{00000000-0005-0000-0000-00004CCA0000}"/>
    <cellStyle name="Total 12 2 9 9" xfId="51788" xr:uid="{00000000-0005-0000-0000-00004DCA0000}"/>
    <cellStyle name="Total 12 3" xfId="51789" xr:uid="{00000000-0005-0000-0000-00004ECA0000}"/>
    <cellStyle name="Total 12 3 10" xfId="51790" xr:uid="{00000000-0005-0000-0000-00004FCA0000}"/>
    <cellStyle name="Total 12 3 11" xfId="51791" xr:uid="{00000000-0005-0000-0000-000050CA0000}"/>
    <cellStyle name="Total 12 3 12" xfId="51792" xr:uid="{00000000-0005-0000-0000-000051CA0000}"/>
    <cellStyle name="Total 12 3 13" xfId="51793" xr:uid="{00000000-0005-0000-0000-000052CA0000}"/>
    <cellStyle name="Total 12 3 14" xfId="51794" xr:uid="{00000000-0005-0000-0000-000053CA0000}"/>
    <cellStyle name="Total 12 3 15" xfId="51795" xr:uid="{00000000-0005-0000-0000-000054CA0000}"/>
    <cellStyle name="Total 12 3 16" xfId="51796" xr:uid="{00000000-0005-0000-0000-000055CA0000}"/>
    <cellStyle name="Total 12 3 17" xfId="51797" xr:uid="{00000000-0005-0000-0000-000056CA0000}"/>
    <cellStyle name="Total 12 3 18" xfId="51798" xr:uid="{00000000-0005-0000-0000-000057CA0000}"/>
    <cellStyle name="Total 12 3 19" xfId="51799" xr:uid="{00000000-0005-0000-0000-000058CA0000}"/>
    <cellStyle name="Total 12 3 2" xfId="51800" xr:uid="{00000000-0005-0000-0000-000059CA0000}"/>
    <cellStyle name="Total 12 3 2 10" xfId="51801" xr:uid="{00000000-0005-0000-0000-00005ACA0000}"/>
    <cellStyle name="Total 12 3 2 11" xfId="51802" xr:uid="{00000000-0005-0000-0000-00005BCA0000}"/>
    <cellStyle name="Total 12 3 2 12" xfId="51803" xr:uid="{00000000-0005-0000-0000-00005CCA0000}"/>
    <cellStyle name="Total 12 3 2 13" xfId="51804" xr:uid="{00000000-0005-0000-0000-00005DCA0000}"/>
    <cellStyle name="Total 12 3 2 14" xfId="51805" xr:uid="{00000000-0005-0000-0000-00005ECA0000}"/>
    <cellStyle name="Total 12 3 2 15" xfId="51806" xr:uid="{00000000-0005-0000-0000-00005FCA0000}"/>
    <cellStyle name="Total 12 3 2 16" xfId="51807" xr:uid="{00000000-0005-0000-0000-000060CA0000}"/>
    <cellStyle name="Total 12 3 2 17" xfId="51808" xr:uid="{00000000-0005-0000-0000-000061CA0000}"/>
    <cellStyle name="Total 12 3 2 18" xfId="51809" xr:uid="{00000000-0005-0000-0000-000062CA0000}"/>
    <cellStyle name="Total 12 3 2 19" xfId="51810" xr:uid="{00000000-0005-0000-0000-000063CA0000}"/>
    <cellStyle name="Total 12 3 2 2" xfId="51811" xr:uid="{00000000-0005-0000-0000-000064CA0000}"/>
    <cellStyle name="Total 12 3 2 2 10" xfId="51812" xr:uid="{00000000-0005-0000-0000-000065CA0000}"/>
    <cellStyle name="Total 12 3 2 2 11" xfId="51813" xr:uid="{00000000-0005-0000-0000-000066CA0000}"/>
    <cellStyle name="Total 12 3 2 2 12" xfId="51814" xr:uid="{00000000-0005-0000-0000-000067CA0000}"/>
    <cellStyle name="Total 12 3 2 2 13" xfId="51815" xr:uid="{00000000-0005-0000-0000-000068CA0000}"/>
    <cellStyle name="Total 12 3 2 2 14" xfId="51816" xr:uid="{00000000-0005-0000-0000-000069CA0000}"/>
    <cellStyle name="Total 12 3 2 2 2" xfId="51817" xr:uid="{00000000-0005-0000-0000-00006ACA0000}"/>
    <cellStyle name="Total 12 3 2 2 3" xfId="51818" xr:uid="{00000000-0005-0000-0000-00006BCA0000}"/>
    <cellStyle name="Total 12 3 2 2 4" xfId="51819" xr:uid="{00000000-0005-0000-0000-00006CCA0000}"/>
    <cellStyle name="Total 12 3 2 2 5" xfId="51820" xr:uid="{00000000-0005-0000-0000-00006DCA0000}"/>
    <cellStyle name="Total 12 3 2 2 6" xfId="51821" xr:uid="{00000000-0005-0000-0000-00006ECA0000}"/>
    <cellStyle name="Total 12 3 2 2 7" xfId="51822" xr:uid="{00000000-0005-0000-0000-00006FCA0000}"/>
    <cellStyle name="Total 12 3 2 2 8" xfId="51823" xr:uid="{00000000-0005-0000-0000-000070CA0000}"/>
    <cellStyle name="Total 12 3 2 2 9" xfId="51824" xr:uid="{00000000-0005-0000-0000-000071CA0000}"/>
    <cellStyle name="Total 12 3 2 20" xfId="51825" xr:uid="{00000000-0005-0000-0000-000072CA0000}"/>
    <cellStyle name="Total 12 3 2 3" xfId="51826" xr:uid="{00000000-0005-0000-0000-000073CA0000}"/>
    <cellStyle name="Total 12 3 2 3 10" xfId="51827" xr:uid="{00000000-0005-0000-0000-000074CA0000}"/>
    <cellStyle name="Total 12 3 2 3 11" xfId="51828" xr:uid="{00000000-0005-0000-0000-000075CA0000}"/>
    <cellStyle name="Total 12 3 2 3 12" xfId="51829" xr:uid="{00000000-0005-0000-0000-000076CA0000}"/>
    <cellStyle name="Total 12 3 2 3 13" xfId="51830" xr:uid="{00000000-0005-0000-0000-000077CA0000}"/>
    <cellStyle name="Total 12 3 2 3 14" xfId="51831" xr:uid="{00000000-0005-0000-0000-000078CA0000}"/>
    <cellStyle name="Total 12 3 2 3 2" xfId="51832" xr:uid="{00000000-0005-0000-0000-000079CA0000}"/>
    <cellStyle name="Total 12 3 2 3 3" xfId="51833" xr:uid="{00000000-0005-0000-0000-00007ACA0000}"/>
    <cellStyle name="Total 12 3 2 3 4" xfId="51834" xr:uid="{00000000-0005-0000-0000-00007BCA0000}"/>
    <cellStyle name="Total 12 3 2 3 5" xfId="51835" xr:uid="{00000000-0005-0000-0000-00007CCA0000}"/>
    <cellStyle name="Total 12 3 2 3 6" xfId="51836" xr:uid="{00000000-0005-0000-0000-00007DCA0000}"/>
    <cellStyle name="Total 12 3 2 3 7" xfId="51837" xr:uid="{00000000-0005-0000-0000-00007ECA0000}"/>
    <cellStyle name="Total 12 3 2 3 8" xfId="51838" xr:uid="{00000000-0005-0000-0000-00007FCA0000}"/>
    <cellStyle name="Total 12 3 2 3 9" xfId="51839" xr:uid="{00000000-0005-0000-0000-000080CA0000}"/>
    <cellStyle name="Total 12 3 2 4" xfId="51840" xr:uid="{00000000-0005-0000-0000-000081CA0000}"/>
    <cellStyle name="Total 12 3 2 4 10" xfId="51841" xr:uid="{00000000-0005-0000-0000-000082CA0000}"/>
    <cellStyle name="Total 12 3 2 4 11" xfId="51842" xr:uid="{00000000-0005-0000-0000-000083CA0000}"/>
    <cellStyle name="Total 12 3 2 4 12" xfId="51843" xr:uid="{00000000-0005-0000-0000-000084CA0000}"/>
    <cellStyle name="Total 12 3 2 4 13" xfId="51844" xr:uid="{00000000-0005-0000-0000-000085CA0000}"/>
    <cellStyle name="Total 12 3 2 4 14" xfId="51845" xr:uid="{00000000-0005-0000-0000-000086CA0000}"/>
    <cellStyle name="Total 12 3 2 4 2" xfId="51846" xr:uid="{00000000-0005-0000-0000-000087CA0000}"/>
    <cellStyle name="Total 12 3 2 4 3" xfId="51847" xr:uid="{00000000-0005-0000-0000-000088CA0000}"/>
    <cellStyle name="Total 12 3 2 4 4" xfId="51848" xr:uid="{00000000-0005-0000-0000-000089CA0000}"/>
    <cellStyle name="Total 12 3 2 4 5" xfId="51849" xr:uid="{00000000-0005-0000-0000-00008ACA0000}"/>
    <cellStyle name="Total 12 3 2 4 6" xfId="51850" xr:uid="{00000000-0005-0000-0000-00008BCA0000}"/>
    <cellStyle name="Total 12 3 2 4 7" xfId="51851" xr:uid="{00000000-0005-0000-0000-00008CCA0000}"/>
    <cellStyle name="Total 12 3 2 4 8" xfId="51852" xr:uid="{00000000-0005-0000-0000-00008DCA0000}"/>
    <cellStyle name="Total 12 3 2 4 9" xfId="51853" xr:uid="{00000000-0005-0000-0000-00008ECA0000}"/>
    <cellStyle name="Total 12 3 2 5" xfId="51854" xr:uid="{00000000-0005-0000-0000-00008FCA0000}"/>
    <cellStyle name="Total 12 3 2 5 10" xfId="51855" xr:uid="{00000000-0005-0000-0000-000090CA0000}"/>
    <cellStyle name="Total 12 3 2 5 11" xfId="51856" xr:uid="{00000000-0005-0000-0000-000091CA0000}"/>
    <cellStyle name="Total 12 3 2 5 12" xfId="51857" xr:uid="{00000000-0005-0000-0000-000092CA0000}"/>
    <cellStyle name="Total 12 3 2 5 13" xfId="51858" xr:uid="{00000000-0005-0000-0000-000093CA0000}"/>
    <cellStyle name="Total 12 3 2 5 2" xfId="51859" xr:uid="{00000000-0005-0000-0000-000094CA0000}"/>
    <cellStyle name="Total 12 3 2 5 3" xfId="51860" xr:uid="{00000000-0005-0000-0000-000095CA0000}"/>
    <cellStyle name="Total 12 3 2 5 4" xfId="51861" xr:uid="{00000000-0005-0000-0000-000096CA0000}"/>
    <cellStyle name="Total 12 3 2 5 5" xfId="51862" xr:uid="{00000000-0005-0000-0000-000097CA0000}"/>
    <cellStyle name="Total 12 3 2 5 6" xfId="51863" xr:uid="{00000000-0005-0000-0000-000098CA0000}"/>
    <cellStyle name="Total 12 3 2 5 7" xfId="51864" xr:uid="{00000000-0005-0000-0000-000099CA0000}"/>
    <cellStyle name="Total 12 3 2 5 8" xfId="51865" xr:uid="{00000000-0005-0000-0000-00009ACA0000}"/>
    <cellStyle name="Total 12 3 2 5 9" xfId="51866" xr:uid="{00000000-0005-0000-0000-00009BCA0000}"/>
    <cellStyle name="Total 12 3 2 6" xfId="51867" xr:uid="{00000000-0005-0000-0000-00009CCA0000}"/>
    <cellStyle name="Total 12 3 2 7" xfId="51868" xr:uid="{00000000-0005-0000-0000-00009DCA0000}"/>
    <cellStyle name="Total 12 3 2 8" xfId="51869" xr:uid="{00000000-0005-0000-0000-00009ECA0000}"/>
    <cellStyle name="Total 12 3 2 9" xfId="51870" xr:uid="{00000000-0005-0000-0000-00009FCA0000}"/>
    <cellStyle name="Total 12 3 20" xfId="51871" xr:uid="{00000000-0005-0000-0000-0000A0CA0000}"/>
    <cellStyle name="Total 12 3 21" xfId="51872" xr:uid="{00000000-0005-0000-0000-0000A1CA0000}"/>
    <cellStyle name="Total 12 3 22" xfId="51873" xr:uid="{00000000-0005-0000-0000-0000A2CA0000}"/>
    <cellStyle name="Total 12 3 3" xfId="51874" xr:uid="{00000000-0005-0000-0000-0000A3CA0000}"/>
    <cellStyle name="Total 12 3 3 10" xfId="51875" xr:uid="{00000000-0005-0000-0000-0000A4CA0000}"/>
    <cellStyle name="Total 12 3 3 11" xfId="51876" xr:uid="{00000000-0005-0000-0000-0000A5CA0000}"/>
    <cellStyle name="Total 12 3 3 12" xfId="51877" xr:uid="{00000000-0005-0000-0000-0000A6CA0000}"/>
    <cellStyle name="Total 12 3 3 13" xfId="51878" xr:uid="{00000000-0005-0000-0000-0000A7CA0000}"/>
    <cellStyle name="Total 12 3 3 14" xfId="51879" xr:uid="{00000000-0005-0000-0000-0000A8CA0000}"/>
    <cellStyle name="Total 12 3 3 15" xfId="51880" xr:uid="{00000000-0005-0000-0000-0000A9CA0000}"/>
    <cellStyle name="Total 12 3 3 16" xfId="51881" xr:uid="{00000000-0005-0000-0000-0000AACA0000}"/>
    <cellStyle name="Total 12 3 3 17" xfId="51882" xr:uid="{00000000-0005-0000-0000-0000ABCA0000}"/>
    <cellStyle name="Total 12 3 3 18" xfId="51883" xr:uid="{00000000-0005-0000-0000-0000ACCA0000}"/>
    <cellStyle name="Total 12 3 3 19" xfId="51884" xr:uid="{00000000-0005-0000-0000-0000ADCA0000}"/>
    <cellStyle name="Total 12 3 3 2" xfId="51885" xr:uid="{00000000-0005-0000-0000-0000AECA0000}"/>
    <cellStyle name="Total 12 3 3 2 10" xfId="51886" xr:uid="{00000000-0005-0000-0000-0000AFCA0000}"/>
    <cellStyle name="Total 12 3 3 2 11" xfId="51887" xr:uid="{00000000-0005-0000-0000-0000B0CA0000}"/>
    <cellStyle name="Total 12 3 3 2 12" xfId="51888" xr:uid="{00000000-0005-0000-0000-0000B1CA0000}"/>
    <cellStyle name="Total 12 3 3 2 13" xfId="51889" xr:uid="{00000000-0005-0000-0000-0000B2CA0000}"/>
    <cellStyle name="Total 12 3 3 2 14" xfId="51890" xr:uid="{00000000-0005-0000-0000-0000B3CA0000}"/>
    <cellStyle name="Total 12 3 3 2 2" xfId="51891" xr:uid="{00000000-0005-0000-0000-0000B4CA0000}"/>
    <cellStyle name="Total 12 3 3 2 3" xfId="51892" xr:uid="{00000000-0005-0000-0000-0000B5CA0000}"/>
    <cellStyle name="Total 12 3 3 2 4" xfId="51893" xr:uid="{00000000-0005-0000-0000-0000B6CA0000}"/>
    <cellStyle name="Total 12 3 3 2 5" xfId="51894" xr:uid="{00000000-0005-0000-0000-0000B7CA0000}"/>
    <cellStyle name="Total 12 3 3 2 6" xfId="51895" xr:uid="{00000000-0005-0000-0000-0000B8CA0000}"/>
    <cellStyle name="Total 12 3 3 2 7" xfId="51896" xr:uid="{00000000-0005-0000-0000-0000B9CA0000}"/>
    <cellStyle name="Total 12 3 3 2 8" xfId="51897" xr:uid="{00000000-0005-0000-0000-0000BACA0000}"/>
    <cellStyle name="Total 12 3 3 2 9" xfId="51898" xr:uid="{00000000-0005-0000-0000-0000BBCA0000}"/>
    <cellStyle name="Total 12 3 3 20" xfId="51899" xr:uid="{00000000-0005-0000-0000-0000BCCA0000}"/>
    <cellStyle name="Total 12 3 3 3" xfId="51900" xr:uid="{00000000-0005-0000-0000-0000BDCA0000}"/>
    <cellStyle name="Total 12 3 3 3 10" xfId="51901" xr:uid="{00000000-0005-0000-0000-0000BECA0000}"/>
    <cellStyle name="Total 12 3 3 3 11" xfId="51902" xr:uid="{00000000-0005-0000-0000-0000BFCA0000}"/>
    <cellStyle name="Total 12 3 3 3 12" xfId="51903" xr:uid="{00000000-0005-0000-0000-0000C0CA0000}"/>
    <cellStyle name="Total 12 3 3 3 13" xfId="51904" xr:uid="{00000000-0005-0000-0000-0000C1CA0000}"/>
    <cellStyle name="Total 12 3 3 3 14" xfId="51905" xr:uid="{00000000-0005-0000-0000-0000C2CA0000}"/>
    <cellStyle name="Total 12 3 3 3 2" xfId="51906" xr:uid="{00000000-0005-0000-0000-0000C3CA0000}"/>
    <cellStyle name="Total 12 3 3 3 3" xfId="51907" xr:uid="{00000000-0005-0000-0000-0000C4CA0000}"/>
    <cellStyle name="Total 12 3 3 3 4" xfId="51908" xr:uid="{00000000-0005-0000-0000-0000C5CA0000}"/>
    <cellStyle name="Total 12 3 3 3 5" xfId="51909" xr:uid="{00000000-0005-0000-0000-0000C6CA0000}"/>
    <cellStyle name="Total 12 3 3 3 6" xfId="51910" xr:uid="{00000000-0005-0000-0000-0000C7CA0000}"/>
    <cellStyle name="Total 12 3 3 3 7" xfId="51911" xr:uid="{00000000-0005-0000-0000-0000C8CA0000}"/>
    <cellStyle name="Total 12 3 3 3 8" xfId="51912" xr:uid="{00000000-0005-0000-0000-0000C9CA0000}"/>
    <cellStyle name="Total 12 3 3 3 9" xfId="51913" xr:uid="{00000000-0005-0000-0000-0000CACA0000}"/>
    <cellStyle name="Total 12 3 3 4" xfId="51914" xr:uid="{00000000-0005-0000-0000-0000CBCA0000}"/>
    <cellStyle name="Total 12 3 3 4 10" xfId="51915" xr:uid="{00000000-0005-0000-0000-0000CCCA0000}"/>
    <cellStyle name="Total 12 3 3 4 11" xfId="51916" xr:uid="{00000000-0005-0000-0000-0000CDCA0000}"/>
    <cellStyle name="Total 12 3 3 4 12" xfId="51917" xr:uid="{00000000-0005-0000-0000-0000CECA0000}"/>
    <cellStyle name="Total 12 3 3 4 13" xfId="51918" xr:uid="{00000000-0005-0000-0000-0000CFCA0000}"/>
    <cellStyle name="Total 12 3 3 4 14" xfId="51919" xr:uid="{00000000-0005-0000-0000-0000D0CA0000}"/>
    <cellStyle name="Total 12 3 3 4 2" xfId="51920" xr:uid="{00000000-0005-0000-0000-0000D1CA0000}"/>
    <cellStyle name="Total 12 3 3 4 3" xfId="51921" xr:uid="{00000000-0005-0000-0000-0000D2CA0000}"/>
    <cellStyle name="Total 12 3 3 4 4" xfId="51922" xr:uid="{00000000-0005-0000-0000-0000D3CA0000}"/>
    <cellStyle name="Total 12 3 3 4 5" xfId="51923" xr:uid="{00000000-0005-0000-0000-0000D4CA0000}"/>
    <cellStyle name="Total 12 3 3 4 6" xfId="51924" xr:uid="{00000000-0005-0000-0000-0000D5CA0000}"/>
    <cellStyle name="Total 12 3 3 4 7" xfId="51925" xr:uid="{00000000-0005-0000-0000-0000D6CA0000}"/>
    <cellStyle name="Total 12 3 3 4 8" xfId="51926" xr:uid="{00000000-0005-0000-0000-0000D7CA0000}"/>
    <cellStyle name="Total 12 3 3 4 9" xfId="51927" xr:uid="{00000000-0005-0000-0000-0000D8CA0000}"/>
    <cellStyle name="Total 12 3 3 5" xfId="51928" xr:uid="{00000000-0005-0000-0000-0000D9CA0000}"/>
    <cellStyle name="Total 12 3 3 5 10" xfId="51929" xr:uid="{00000000-0005-0000-0000-0000DACA0000}"/>
    <cellStyle name="Total 12 3 3 5 11" xfId="51930" xr:uid="{00000000-0005-0000-0000-0000DBCA0000}"/>
    <cellStyle name="Total 12 3 3 5 12" xfId="51931" xr:uid="{00000000-0005-0000-0000-0000DCCA0000}"/>
    <cellStyle name="Total 12 3 3 5 13" xfId="51932" xr:uid="{00000000-0005-0000-0000-0000DDCA0000}"/>
    <cellStyle name="Total 12 3 3 5 2" xfId="51933" xr:uid="{00000000-0005-0000-0000-0000DECA0000}"/>
    <cellStyle name="Total 12 3 3 5 3" xfId="51934" xr:uid="{00000000-0005-0000-0000-0000DFCA0000}"/>
    <cellStyle name="Total 12 3 3 5 4" xfId="51935" xr:uid="{00000000-0005-0000-0000-0000E0CA0000}"/>
    <cellStyle name="Total 12 3 3 5 5" xfId="51936" xr:uid="{00000000-0005-0000-0000-0000E1CA0000}"/>
    <cellStyle name="Total 12 3 3 5 6" xfId="51937" xr:uid="{00000000-0005-0000-0000-0000E2CA0000}"/>
    <cellStyle name="Total 12 3 3 5 7" xfId="51938" xr:uid="{00000000-0005-0000-0000-0000E3CA0000}"/>
    <cellStyle name="Total 12 3 3 5 8" xfId="51939" xr:uid="{00000000-0005-0000-0000-0000E4CA0000}"/>
    <cellStyle name="Total 12 3 3 5 9" xfId="51940" xr:uid="{00000000-0005-0000-0000-0000E5CA0000}"/>
    <cellStyle name="Total 12 3 3 6" xfId="51941" xr:uid="{00000000-0005-0000-0000-0000E6CA0000}"/>
    <cellStyle name="Total 12 3 3 7" xfId="51942" xr:uid="{00000000-0005-0000-0000-0000E7CA0000}"/>
    <cellStyle name="Total 12 3 3 8" xfId="51943" xr:uid="{00000000-0005-0000-0000-0000E8CA0000}"/>
    <cellStyle name="Total 12 3 3 9" xfId="51944" xr:uid="{00000000-0005-0000-0000-0000E9CA0000}"/>
    <cellStyle name="Total 12 3 4" xfId="51945" xr:uid="{00000000-0005-0000-0000-0000EACA0000}"/>
    <cellStyle name="Total 12 3 4 10" xfId="51946" xr:uid="{00000000-0005-0000-0000-0000EBCA0000}"/>
    <cellStyle name="Total 12 3 4 11" xfId="51947" xr:uid="{00000000-0005-0000-0000-0000ECCA0000}"/>
    <cellStyle name="Total 12 3 4 12" xfId="51948" xr:uid="{00000000-0005-0000-0000-0000EDCA0000}"/>
    <cellStyle name="Total 12 3 4 13" xfId="51949" xr:uid="{00000000-0005-0000-0000-0000EECA0000}"/>
    <cellStyle name="Total 12 3 4 14" xfId="51950" xr:uid="{00000000-0005-0000-0000-0000EFCA0000}"/>
    <cellStyle name="Total 12 3 4 2" xfId="51951" xr:uid="{00000000-0005-0000-0000-0000F0CA0000}"/>
    <cellStyle name="Total 12 3 4 3" xfId="51952" xr:uid="{00000000-0005-0000-0000-0000F1CA0000}"/>
    <cellStyle name="Total 12 3 4 4" xfId="51953" xr:uid="{00000000-0005-0000-0000-0000F2CA0000}"/>
    <cellStyle name="Total 12 3 4 5" xfId="51954" xr:uid="{00000000-0005-0000-0000-0000F3CA0000}"/>
    <cellStyle name="Total 12 3 4 6" xfId="51955" xr:uid="{00000000-0005-0000-0000-0000F4CA0000}"/>
    <cellStyle name="Total 12 3 4 7" xfId="51956" xr:uid="{00000000-0005-0000-0000-0000F5CA0000}"/>
    <cellStyle name="Total 12 3 4 8" xfId="51957" xr:uid="{00000000-0005-0000-0000-0000F6CA0000}"/>
    <cellStyle name="Total 12 3 4 9" xfId="51958" xr:uid="{00000000-0005-0000-0000-0000F7CA0000}"/>
    <cellStyle name="Total 12 3 5" xfId="51959" xr:uid="{00000000-0005-0000-0000-0000F8CA0000}"/>
    <cellStyle name="Total 12 3 5 10" xfId="51960" xr:uid="{00000000-0005-0000-0000-0000F9CA0000}"/>
    <cellStyle name="Total 12 3 5 11" xfId="51961" xr:uid="{00000000-0005-0000-0000-0000FACA0000}"/>
    <cellStyle name="Total 12 3 5 12" xfId="51962" xr:uid="{00000000-0005-0000-0000-0000FBCA0000}"/>
    <cellStyle name="Total 12 3 5 13" xfId="51963" xr:uid="{00000000-0005-0000-0000-0000FCCA0000}"/>
    <cellStyle name="Total 12 3 5 14" xfId="51964" xr:uid="{00000000-0005-0000-0000-0000FDCA0000}"/>
    <cellStyle name="Total 12 3 5 2" xfId="51965" xr:uid="{00000000-0005-0000-0000-0000FECA0000}"/>
    <cellStyle name="Total 12 3 5 3" xfId="51966" xr:uid="{00000000-0005-0000-0000-0000FFCA0000}"/>
    <cellStyle name="Total 12 3 5 4" xfId="51967" xr:uid="{00000000-0005-0000-0000-000000CB0000}"/>
    <cellStyle name="Total 12 3 5 5" xfId="51968" xr:uid="{00000000-0005-0000-0000-000001CB0000}"/>
    <cellStyle name="Total 12 3 5 6" xfId="51969" xr:uid="{00000000-0005-0000-0000-000002CB0000}"/>
    <cellStyle name="Total 12 3 5 7" xfId="51970" xr:uid="{00000000-0005-0000-0000-000003CB0000}"/>
    <cellStyle name="Total 12 3 5 8" xfId="51971" xr:uid="{00000000-0005-0000-0000-000004CB0000}"/>
    <cellStyle name="Total 12 3 5 9" xfId="51972" xr:uid="{00000000-0005-0000-0000-000005CB0000}"/>
    <cellStyle name="Total 12 3 6" xfId="51973" xr:uid="{00000000-0005-0000-0000-000006CB0000}"/>
    <cellStyle name="Total 12 3 6 10" xfId="51974" xr:uid="{00000000-0005-0000-0000-000007CB0000}"/>
    <cellStyle name="Total 12 3 6 11" xfId="51975" xr:uid="{00000000-0005-0000-0000-000008CB0000}"/>
    <cellStyle name="Total 12 3 6 12" xfId="51976" xr:uid="{00000000-0005-0000-0000-000009CB0000}"/>
    <cellStyle name="Total 12 3 6 13" xfId="51977" xr:uid="{00000000-0005-0000-0000-00000ACB0000}"/>
    <cellStyle name="Total 12 3 6 14" xfId="51978" xr:uid="{00000000-0005-0000-0000-00000BCB0000}"/>
    <cellStyle name="Total 12 3 6 2" xfId="51979" xr:uid="{00000000-0005-0000-0000-00000CCB0000}"/>
    <cellStyle name="Total 12 3 6 3" xfId="51980" xr:uid="{00000000-0005-0000-0000-00000DCB0000}"/>
    <cellStyle name="Total 12 3 6 4" xfId="51981" xr:uid="{00000000-0005-0000-0000-00000ECB0000}"/>
    <cellStyle name="Total 12 3 6 5" xfId="51982" xr:uid="{00000000-0005-0000-0000-00000FCB0000}"/>
    <cellStyle name="Total 12 3 6 6" xfId="51983" xr:uid="{00000000-0005-0000-0000-000010CB0000}"/>
    <cellStyle name="Total 12 3 6 7" xfId="51984" xr:uid="{00000000-0005-0000-0000-000011CB0000}"/>
    <cellStyle name="Total 12 3 6 8" xfId="51985" xr:uid="{00000000-0005-0000-0000-000012CB0000}"/>
    <cellStyle name="Total 12 3 6 9" xfId="51986" xr:uid="{00000000-0005-0000-0000-000013CB0000}"/>
    <cellStyle name="Total 12 3 7" xfId="51987" xr:uid="{00000000-0005-0000-0000-000014CB0000}"/>
    <cellStyle name="Total 12 3 7 10" xfId="51988" xr:uid="{00000000-0005-0000-0000-000015CB0000}"/>
    <cellStyle name="Total 12 3 7 11" xfId="51989" xr:uid="{00000000-0005-0000-0000-000016CB0000}"/>
    <cellStyle name="Total 12 3 7 12" xfId="51990" xr:uid="{00000000-0005-0000-0000-000017CB0000}"/>
    <cellStyle name="Total 12 3 7 13" xfId="51991" xr:uid="{00000000-0005-0000-0000-000018CB0000}"/>
    <cellStyle name="Total 12 3 7 2" xfId="51992" xr:uid="{00000000-0005-0000-0000-000019CB0000}"/>
    <cellStyle name="Total 12 3 7 3" xfId="51993" xr:uid="{00000000-0005-0000-0000-00001ACB0000}"/>
    <cellStyle name="Total 12 3 7 4" xfId="51994" xr:uid="{00000000-0005-0000-0000-00001BCB0000}"/>
    <cellStyle name="Total 12 3 7 5" xfId="51995" xr:uid="{00000000-0005-0000-0000-00001CCB0000}"/>
    <cellStyle name="Total 12 3 7 6" xfId="51996" xr:uid="{00000000-0005-0000-0000-00001DCB0000}"/>
    <cellStyle name="Total 12 3 7 7" xfId="51997" xr:uid="{00000000-0005-0000-0000-00001ECB0000}"/>
    <cellStyle name="Total 12 3 7 8" xfId="51998" xr:uid="{00000000-0005-0000-0000-00001FCB0000}"/>
    <cellStyle name="Total 12 3 7 9" xfId="51999" xr:uid="{00000000-0005-0000-0000-000020CB0000}"/>
    <cellStyle name="Total 12 3 8" xfId="52000" xr:uid="{00000000-0005-0000-0000-000021CB0000}"/>
    <cellStyle name="Total 12 3 9" xfId="52001" xr:uid="{00000000-0005-0000-0000-000022CB0000}"/>
    <cellStyle name="Total 12 4" xfId="52002" xr:uid="{00000000-0005-0000-0000-000023CB0000}"/>
    <cellStyle name="Total 12 4 10" xfId="52003" xr:uid="{00000000-0005-0000-0000-000024CB0000}"/>
    <cellStyle name="Total 12 4 11" xfId="52004" xr:uid="{00000000-0005-0000-0000-000025CB0000}"/>
    <cellStyle name="Total 12 4 12" xfId="52005" xr:uid="{00000000-0005-0000-0000-000026CB0000}"/>
    <cellStyle name="Total 12 4 13" xfId="52006" xr:uid="{00000000-0005-0000-0000-000027CB0000}"/>
    <cellStyle name="Total 12 4 14" xfId="52007" xr:uid="{00000000-0005-0000-0000-000028CB0000}"/>
    <cellStyle name="Total 12 4 15" xfId="52008" xr:uid="{00000000-0005-0000-0000-000029CB0000}"/>
    <cellStyle name="Total 12 4 16" xfId="52009" xr:uid="{00000000-0005-0000-0000-00002ACB0000}"/>
    <cellStyle name="Total 12 4 17" xfId="52010" xr:uid="{00000000-0005-0000-0000-00002BCB0000}"/>
    <cellStyle name="Total 12 4 18" xfId="52011" xr:uid="{00000000-0005-0000-0000-00002CCB0000}"/>
    <cellStyle name="Total 12 4 19" xfId="52012" xr:uid="{00000000-0005-0000-0000-00002DCB0000}"/>
    <cellStyle name="Total 12 4 2" xfId="52013" xr:uid="{00000000-0005-0000-0000-00002ECB0000}"/>
    <cellStyle name="Total 12 4 2 10" xfId="52014" xr:uid="{00000000-0005-0000-0000-00002FCB0000}"/>
    <cellStyle name="Total 12 4 2 11" xfId="52015" xr:uid="{00000000-0005-0000-0000-000030CB0000}"/>
    <cellStyle name="Total 12 4 2 12" xfId="52016" xr:uid="{00000000-0005-0000-0000-000031CB0000}"/>
    <cellStyle name="Total 12 4 2 13" xfId="52017" xr:uid="{00000000-0005-0000-0000-000032CB0000}"/>
    <cellStyle name="Total 12 4 2 14" xfId="52018" xr:uid="{00000000-0005-0000-0000-000033CB0000}"/>
    <cellStyle name="Total 12 4 2 15" xfId="52019" xr:uid="{00000000-0005-0000-0000-000034CB0000}"/>
    <cellStyle name="Total 12 4 2 16" xfId="52020" xr:uid="{00000000-0005-0000-0000-000035CB0000}"/>
    <cellStyle name="Total 12 4 2 17" xfId="52021" xr:uid="{00000000-0005-0000-0000-000036CB0000}"/>
    <cellStyle name="Total 12 4 2 18" xfId="52022" xr:uid="{00000000-0005-0000-0000-000037CB0000}"/>
    <cellStyle name="Total 12 4 2 19" xfId="52023" xr:uid="{00000000-0005-0000-0000-000038CB0000}"/>
    <cellStyle name="Total 12 4 2 2" xfId="52024" xr:uid="{00000000-0005-0000-0000-000039CB0000}"/>
    <cellStyle name="Total 12 4 2 2 10" xfId="52025" xr:uid="{00000000-0005-0000-0000-00003ACB0000}"/>
    <cellStyle name="Total 12 4 2 2 11" xfId="52026" xr:uid="{00000000-0005-0000-0000-00003BCB0000}"/>
    <cellStyle name="Total 12 4 2 2 12" xfId="52027" xr:uid="{00000000-0005-0000-0000-00003CCB0000}"/>
    <cellStyle name="Total 12 4 2 2 13" xfId="52028" xr:uid="{00000000-0005-0000-0000-00003DCB0000}"/>
    <cellStyle name="Total 12 4 2 2 14" xfId="52029" xr:uid="{00000000-0005-0000-0000-00003ECB0000}"/>
    <cellStyle name="Total 12 4 2 2 2" xfId="52030" xr:uid="{00000000-0005-0000-0000-00003FCB0000}"/>
    <cellStyle name="Total 12 4 2 2 3" xfId="52031" xr:uid="{00000000-0005-0000-0000-000040CB0000}"/>
    <cellStyle name="Total 12 4 2 2 4" xfId="52032" xr:uid="{00000000-0005-0000-0000-000041CB0000}"/>
    <cellStyle name="Total 12 4 2 2 5" xfId="52033" xr:uid="{00000000-0005-0000-0000-000042CB0000}"/>
    <cellStyle name="Total 12 4 2 2 6" xfId="52034" xr:uid="{00000000-0005-0000-0000-000043CB0000}"/>
    <cellStyle name="Total 12 4 2 2 7" xfId="52035" xr:uid="{00000000-0005-0000-0000-000044CB0000}"/>
    <cellStyle name="Total 12 4 2 2 8" xfId="52036" xr:uid="{00000000-0005-0000-0000-000045CB0000}"/>
    <cellStyle name="Total 12 4 2 2 9" xfId="52037" xr:uid="{00000000-0005-0000-0000-000046CB0000}"/>
    <cellStyle name="Total 12 4 2 20" xfId="52038" xr:uid="{00000000-0005-0000-0000-000047CB0000}"/>
    <cellStyle name="Total 12 4 2 3" xfId="52039" xr:uid="{00000000-0005-0000-0000-000048CB0000}"/>
    <cellStyle name="Total 12 4 2 3 10" xfId="52040" xr:uid="{00000000-0005-0000-0000-000049CB0000}"/>
    <cellStyle name="Total 12 4 2 3 11" xfId="52041" xr:uid="{00000000-0005-0000-0000-00004ACB0000}"/>
    <cellStyle name="Total 12 4 2 3 12" xfId="52042" xr:uid="{00000000-0005-0000-0000-00004BCB0000}"/>
    <cellStyle name="Total 12 4 2 3 13" xfId="52043" xr:uid="{00000000-0005-0000-0000-00004CCB0000}"/>
    <cellStyle name="Total 12 4 2 3 14" xfId="52044" xr:uid="{00000000-0005-0000-0000-00004DCB0000}"/>
    <cellStyle name="Total 12 4 2 3 2" xfId="52045" xr:uid="{00000000-0005-0000-0000-00004ECB0000}"/>
    <cellStyle name="Total 12 4 2 3 3" xfId="52046" xr:uid="{00000000-0005-0000-0000-00004FCB0000}"/>
    <cellStyle name="Total 12 4 2 3 4" xfId="52047" xr:uid="{00000000-0005-0000-0000-000050CB0000}"/>
    <cellStyle name="Total 12 4 2 3 5" xfId="52048" xr:uid="{00000000-0005-0000-0000-000051CB0000}"/>
    <cellStyle name="Total 12 4 2 3 6" xfId="52049" xr:uid="{00000000-0005-0000-0000-000052CB0000}"/>
    <cellStyle name="Total 12 4 2 3 7" xfId="52050" xr:uid="{00000000-0005-0000-0000-000053CB0000}"/>
    <cellStyle name="Total 12 4 2 3 8" xfId="52051" xr:uid="{00000000-0005-0000-0000-000054CB0000}"/>
    <cellStyle name="Total 12 4 2 3 9" xfId="52052" xr:uid="{00000000-0005-0000-0000-000055CB0000}"/>
    <cellStyle name="Total 12 4 2 4" xfId="52053" xr:uid="{00000000-0005-0000-0000-000056CB0000}"/>
    <cellStyle name="Total 12 4 2 4 10" xfId="52054" xr:uid="{00000000-0005-0000-0000-000057CB0000}"/>
    <cellStyle name="Total 12 4 2 4 11" xfId="52055" xr:uid="{00000000-0005-0000-0000-000058CB0000}"/>
    <cellStyle name="Total 12 4 2 4 12" xfId="52056" xr:uid="{00000000-0005-0000-0000-000059CB0000}"/>
    <cellStyle name="Total 12 4 2 4 13" xfId="52057" xr:uid="{00000000-0005-0000-0000-00005ACB0000}"/>
    <cellStyle name="Total 12 4 2 4 14" xfId="52058" xr:uid="{00000000-0005-0000-0000-00005BCB0000}"/>
    <cellStyle name="Total 12 4 2 4 2" xfId="52059" xr:uid="{00000000-0005-0000-0000-00005CCB0000}"/>
    <cellStyle name="Total 12 4 2 4 3" xfId="52060" xr:uid="{00000000-0005-0000-0000-00005DCB0000}"/>
    <cellStyle name="Total 12 4 2 4 4" xfId="52061" xr:uid="{00000000-0005-0000-0000-00005ECB0000}"/>
    <cellStyle name="Total 12 4 2 4 5" xfId="52062" xr:uid="{00000000-0005-0000-0000-00005FCB0000}"/>
    <cellStyle name="Total 12 4 2 4 6" xfId="52063" xr:uid="{00000000-0005-0000-0000-000060CB0000}"/>
    <cellStyle name="Total 12 4 2 4 7" xfId="52064" xr:uid="{00000000-0005-0000-0000-000061CB0000}"/>
    <cellStyle name="Total 12 4 2 4 8" xfId="52065" xr:uid="{00000000-0005-0000-0000-000062CB0000}"/>
    <cellStyle name="Total 12 4 2 4 9" xfId="52066" xr:uid="{00000000-0005-0000-0000-000063CB0000}"/>
    <cellStyle name="Total 12 4 2 5" xfId="52067" xr:uid="{00000000-0005-0000-0000-000064CB0000}"/>
    <cellStyle name="Total 12 4 2 5 10" xfId="52068" xr:uid="{00000000-0005-0000-0000-000065CB0000}"/>
    <cellStyle name="Total 12 4 2 5 11" xfId="52069" xr:uid="{00000000-0005-0000-0000-000066CB0000}"/>
    <cellStyle name="Total 12 4 2 5 12" xfId="52070" xr:uid="{00000000-0005-0000-0000-000067CB0000}"/>
    <cellStyle name="Total 12 4 2 5 13" xfId="52071" xr:uid="{00000000-0005-0000-0000-000068CB0000}"/>
    <cellStyle name="Total 12 4 2 5 2" xfId="52072" xr:uid="{00000000-0005-0000-0000-000069CB0000}"/>
    <cellStyle name="Total 12 4 2 5 3" xfId="52073" xr:uid="{00000000-0005-0000-0000-00006ACB0000}"/>
    <cellStyle name="Total 12 4 2 5 4" xfId="52074" xr:uid="{00000000-0005-0000-0000-00006BCB0000}"/>
    <cellStyle name="Total 12 4 2 5 5" xfId="52075" xr:uid="{00000000-0005-0000-0000-00006CCB0000}"/>
    <cellStyle name="Total 12 4 2 5 6" xfId="52076" xr:uid="{00000000-0005-0000-0000-00006DCB0000}"/>
    <cellStyle name="Total 12 4 2 5 7" xfId="52077" xr:uid="{00000000-0005-0000-0000-00006ECB0000}"/>
    <cellStyle name="Total 12 4 2 5 8" xfId="52078" xr:uid="{00000000-0005-0000-0000-00006FCB0000}"/>
    <cellStyle name="Total 12 4 2 5 9" xfId="52079" xr:uid="{00000000-0005-0000-0000-000070CB0000}"/>
    <cellStyle name="Total 12 4 2 6" xfId="52080" xr:uid="{00000000-0005-0000-0000-000071CB0000}"/>
    <cellStyle name="Total 12 4 2 7" xfId="52081" xr:uid="{00000000-0005-0000-0000-000072CB0000}"/>
    <cellStyle name="Total 12 4 2 8" xfId="52082" xr:uid="{00000000-0005-0000-0000-000073CB0000}"/>
    <cellStyle name="Total 12 4 2 9" xfId="52083" xr:uid="{00000000-0005-0000-0000-000074CB0000}"/>
    <cellStyle name="Total 12 4 20" xfId="52084" xr:uid="{00000000-0005-0000-0000-000075CB0000}"/>
    <cellStyle name="Total 12 4 21" xfId="52085" xr:uid="{00000000-0005-0000-0000-000076CB0000}"/>
    <cellStyle name="Total 12 4 22" xfId="52086" xr:uid="{00000000-0005-0000-0000-000077CB0000}"/>
    <cellStyle name="Total 12 4 3" xfId="52087" xr:uid="{00000000-0005-0000-0000-000078CB0000}"/>
    <cellStyle name="Total 12 4 3 10" xfId="52088" xr:uid="{00000000-0005-0000-0000-000079CB0000}"/>
    <cellStyle name="Total 12 4 3 11" xfId="52089" xr:uid="{00000000-0005-0000-0000-00007ACB0000}"/>
    <cellStyle name="Total 12 4 3 12" xfId="52090" xr:uid="{00000000-0005-0000-0000-00007BCB0000}"/>
    <cellStyle name="Total 12 4 3 13" xfId="52091" xr:uid="{00000000-0005-0000-0000-00007CCB0000}"/>
    <cellStyle name="Total 12 4 3 14" xfId="52092" xr:uid="{00000000-0005-0000-0000-00007DCB0000}"/>
    <cellStyle name="Total 12 4 3 15" xfId="52093" xr:uid="{00000000-0005-0000-0000-00007ECB0000}"/>
    <cellStyle name="Total 12 4 3 16" xfId="52094" xr:uid="{00000000-0005-0000-0000-00007FCB0000}"/>
    <cellStyle name="Total 12 4 3 17" xfId="52095" xr:uid="{00000000-0005-0000-0000-000080CB0000}"/>
    <cellStyle name="Total 12 4 3 18" xfId="52096" xr:uid="{00000000-0005-0000-0000-000081CB0000}"/>
    <cellStyle name="Total 12 4 3 19" xfId="52097" xr:uid="{00000000-0005-0000-0000-000082CB0000}"/>
    <cellStyle name="Total 12 4 3 2" xfId="52098" xr:uid="{00000000-0005-0000-0000-000083CB0000}"/>
    <cellStyle name="Total 12 4 3 2 10" xfId="52099" xr:uid="{00000000-0005-0000-0000-000084CB0000}"/>
    <cellStyle name="Total 12 4 3 2 11" xfId="52100" xr:uid="{00000000-0005-0000-0000-000085CB0000}"/>
    <cellStyle name="Total 12 4 3 2 12" xfId="52101" xr:uid="{00000000-0005-0000-0000-000086CB0000}"/>
    <cellStyle name="Total 12 4 3 2 13" xfId="52102" xr:uid="{00000000-0005-0000-0000-000087CB0000}"/>
    <cellStyle name="Total 12 4 3 2 14" xfId="52103" xr:uid="{00000000-0005-0000-0000-000088CB0000}"/>
    <cellStyle name="Total 12 4 3 2 2" xfId="52104" xr:uid="{00000000-0005-0000-0000-000089CB0000}"/>
    <cellStyle name="Total 12 4 3 2 3" xfId="52105" xr:uid="{00000000-0005-0000-0000-00008ACB0000}"/>
    <cellStyle name="Total 12 4 3 2 4" xfId="52106" xr:uid="{00000000-0005-0000-0000-00008BCB0000}"/>
    <cellStyle name="Total 12 4 3 2 5" xfId="52107" xr:uid="{00000000-0005-0000-0000-00008CCB0000}"/>
    <cellStyle name="Total 12 4 3 2 6" xfId="52108" xr:uid="{00000000-0005-0000-0000-00008DCB0000}"/>
    <cellStyle name="Total 12 4 3 2 7" xfId="52109" xr:uid="{00000000-0005-0000-0000-00008ECB0000}"/>
    <cellStyle name="Total 12 4 3 2 8" xfId="52110" xr:uid="{00000000-0005-0000-0000-00008FCB0000}"/>
    <cellStyle name="Total 12 4 3 2 9" xfId="52111" xr:uid="{00000000-0005-0000-0000-000090CB0000}"/>
    <cellStyle name="Total 12 4 3 20" xfId="52112" xr:uid="{00000000-0005-0000-0000-000091CB0000}"/>
    <cellStyle name="Total 12 4 3 3" xfId="52113" xr:uid="{00000000-0005-0000-0000-000092CB0000}"/>
    <cellStyle name="Total 12 4 3 3 10" xfId="52114" xr:uid="{00000000-0005-0000-0000-000093CB0000}"/>
    <cellStyle name="Total 12 4 3 3 11" xfId="52115" xr:uid="{00000000-0005-0000-0000-000094CB0000}"/>
    <cellStyle name="Total 12 4 3 3 12" xfId="52116" xr:uid="{00000000-0005-0000-0000-000095CB0000}"/>
    <cellStyle name="Total 12 4 3 3 13" xfId="52117" xr:uid="{00000000-0005-0000-0000-000096CB0000}"/>
    <cellStyle name="Total 12 4 3 3 14" xfId="52118" xr:uid="{00000000-0005-0000-0000-000097CB0000}"/>
    <cellStyle name="Total 12 4 3 3 2" xfId="52119" xr:uid="{00000000-0005-0000-0000-000098CB0000}"/>
    <cellStyle name="Total 12 4 3 3 3" xfId="52120" xr:uid="{00000000-0005-0000-0000-000099CB0000}"/>
    <cellStyle name="Total 12 4 3 3 4" xfId="52121" xr:uid="{00000000-0005-0000-0000-00009ACB0000}"/>
    <cellStyle name="Total 12 4 3 3 5" xfId="52122" xr:uid="{00000000-0005-0000-0000-00009BCB0000}"/>
    <cellStyle name="Total 12 4 3 3 6" xfId="52123" xr:uid="{00000000-0005-0000-0000-00009CCB0000}"/>
    <cellStyle name="Total 12 4 3 3 7" xfId="52124" xr:uid="{00000000-0005-0000-0000-00009DCB0000}"/>
    <cellStyle name="Total 12 4 3 3 8" xfId="52125" xr:uid="{00000000-0005-0000-0000-00009ECB0000}"/>
    <cellStyle name="Total 12 4 3 3 9" xfId="52126" xr:uid="{00000000-0005-0000-0000-00009FCB0000}"/>
    <cellStyle name="Total 12 4 3 4" xfId="52127" xr:uid="{00000000-0005-0000-0000-0000A0CB0000}"/>
    <cellStyle name="Total 12 4 3 4 10" xfId="52128" xr:uid="{00000000-0005-0000-0000-0000A1CB0000}"/>
    <cellStyle name="Total 12 4 3 4 11" xfId="52129" xr:uid="{00000000-0005-0000-0000-0000A2CB0000}"/>
    <cellStyle name="Total 12 4 3 4 12" xfId="52130" xr:uid="{00000000-0005-0000-0000-0000A3CB0000}"/>
    <cellStyle name="Total 12 4 3 4 13" xfId="52131" xr:uid="{00000000-0005-0000-0000-0000A4CB0000}"/>
    <cellStyle name="Total 12 4 3 4 14" xfId="52132" xr:uid="{00000000-0005-0000-0000-0000A5CB0000}"/>
    <cellStyle name="Total 12 4 3 4 2" xfId="52133" xr:uid="{00000000-0005-0000-0000-0000A6CB0000}"/>
    <cellStyle name="Total 12 4 3 4 3" xfId="52134" xr:uid="{00000000-0005-0000-0000-0000A7CB0000}"/>
    <cellStyle name="Total 12 4 3 4 4" xfId="52135" xr:uid="{00000000-0005-0000-0000-0000A8CB0000}"/>
    <cellStyle name="Total 12 4 3 4 5" xfId="52136" xr:uid="{00000000-0005-0000-0000-0000A9CB0000}"/>
    <cellStyle name="Total 12 4 3 4 6" xfId="52137" xr:uid="{00000000-0005-0000-0000-0000AACB0000}"/>
    <cellStyle name="Total 12 4 3 4 7" xfId="52138" xr:uid="{00000000-0005-0000-0000-0000ABCB0000}"/>
    <cellStyle name="Total 12 4 3 4 8" xfId="52139" xr:uid="{00000000-0005-0000-0000-0000ACCB0000}"/>
    <cellStyle name="Total 12 4 3 4 9" xfId="52140" xr:uid="{00000000-0005-0000-0000-0000ADCB0000}"/>
    <cellStyle name="Total 12 4 3 5" xfId="52141" xr:uid="{00000000-0005-0000-0000-0000AECB0000}"/>
    <cellStyle name="Total 12 4 3 5 10" xfId="52142" xr:uid="{00000000-0005-0000-0000-0000AFCB0000}"/>
    <cellStyle name="Total 12 4 3 5 11" xfId="52143" xr:uid="{00000000-0005-0000-0000-0000B0CB0000}"/>
    <cellStyle name="Total 12 4 3 5 12" xfId="52144" xr:uid="{00000000-0005-0000-0000-0000B1CB0000}"/>
    <cellStyle name="Total 12 4 3 5 13" xfId="52145" xr:uid="{00000000-0005-0000-0000-0000B2CB0000}"/>
    <cellStyle name="Total 12 4 3 5 2" xfId="52146" xr:uid="{00000000-0005-0000-0000-0000B3CB0000}"/>
    <cellStyle name="Total 12 4 3 5 3" xfId="52147" xr:uid="{00000000-0005-0000-0000-0000B4CB0000}"/>
    <cellStyle name="Total 12 4 3 5 4" xfId="52148" xr:uid="{00000000-0005-0000-0000-0000B5CB0000}"/>
    <cellStyle name="Total 12 4 3 5 5" xfId="52149" xr:uid="{00000000-0005-0000-0000-0000B6CB0000}"/>
    <cellStyle name="Total 12 4 3 5 6" xfId="52150" xr:uid="{00000000-0005-0000-0000-0000B7CB0000}"/>
    <cellStyle name="Total 12 4 3 5 7" xfId="52151" xr:uid="{00000000-0005-0000-0000-0000B8CB0000}"/>
    <cellStyle name="Total 12 4 3 5 8" xfId="52152" xr:uid="{00000000-0005-0000-0000-0000B9CB0000}"/>
    <cellStyle name="Total 12 4 3 5 9" xfId="52153" xr:uid="{00000000-0005-0000-0000-0000BACB0000}"/>
    <cellStyle name="Total 12 4 3 6" xfId="52154" xr:uid="{00000000-0005-0000-0000-0000BBCB0000}"/>
    <cellStyle name="Total 12 4 3 7" xfId="52155" xr:uid="{00000000-0005-0000-0000-0000BCCB0000}"/>
    <cellStyle name="Total 12 4 3 8" xfId="52156" xr:uid="{00000000-0005-0000-0000-0000BDCB0000}"/>
    <cellStyle name="Total 12 4 3 9" xfId="52157" xr:uid="{00000000-0005-0000-0000-0000BECB0000}"/>
    <cellStyle name="Total 12 4 4" xfId="52158" xr:uid="{00000000-0005-0000-0000-0000BFCB0000}"/>
    <cellStyle name="Total 12 4 4 10" xfId="52159" xr:uid="{00000000-0005-0000-0000-0000C0CB0000}"/>
    <cellStyle name="Total 12 4 4 11" xfId="52160" xr:uid="{00000000-0005-0000-0000-0000C1CB0000}"/>
    <cellStyle name="Total 12 4 4 12" xfId="52161" xr:uid="{00000000-0005-0000-0000-0000C2CB0000}"/>
    <cellStyle name="Total 12 4 4 13" xfId="52162" xr:uid="{00000000-0005-0000-0000-0000C3CB0000}"/>
    <cellStyle name="Total 12 4 4 14" xfId="52163" xr:uid="{00000000-0005-0000-0000-0000C4CB0000}"/>
    <cellStyle name="Total 12 4 4 2" xfId="52164" xr:uid="{00000000-0005-0000-0000-0000C5CB0000}"/>
    <cellStyle name="Total 12 4 4 3" xfId="52165" xr:uid="{00000000-0005-0000-0000-0000C6CB0000}"/>
    <cellStyle name="Total 12 4 4 4" xfId="52166" xr:uid="{00000000-0005-0000-0000-0000C7CB0000}"/>
    <cellStyle name="Total 12 4 4 5" xfId="52167" xr:uid="{00000000-0005-0000-0000-0000C8CB0000}"/>
    <cellStyle name="Total 12 4 4 6" xfId="52168" xr:uid="{00000000-0005-0000-0000-0000C9CB0000}"/>
    <cellStyle name="Total 12 4 4 7" xfId="52169" xr:uid="{00000000-0005-0000-0000-0000CACB0000}"/>
    <cellStyle name="Total 12 4 4 8" xfId="52170" xr:uid="{00000000-0005-0000-0000-0000CBCB0000}"/>
    <cellStyle name="Total 12 4 4 9" xfId="52171" xr:uid="{00000000-0005-0000-0000-0000CCCB0000}"/>
    <cellStyle name="Total 12 4 5" xfId="52172" xr:uid="{00000000-0005-0000-0000-0000CDCB0000}"/>
    <cellStyle name="Total 12 4 5 10" xfId="52173" xr:uid="{00000000-0005-0000-0000-0000CECB0000}"/>
    <cellStyle name="Total 12 4 5 11" xfId="52174" xr:uid="{00000000-0005-0000-0000-0000CFCB0000}"/>
    <cellStyle name="Total 12 4 5 12" xfId="52175" xr:uid="{00000000-0005-0000-0000-0000D0CB0000}"/>
    <cellStyle name="Total 12 4 5 13" xfId="52176" xr:uid="{00000000-0005-0000-0000-0000D1CB0000}"/>
    <cellStyle name="Total 12 4 5 14" xfId="52177" xr:uid="{00000000-0005-0000-0000-0000D2CB0000}"/>
    <cellStyle name="Total 12 4 5 2" xfId="52178" xr:uid="{00000000-0005-0000-0000-0000D3CB0000}"/>
    <cellStyle name="Total 12 4 5 3" xfId="52179" xr:uid="{00000000-0005-0000-0000-0000D4CB0000}"/>
    <cellStyle name="Total 12 4 5 4" xfId="52180" xr:uid="{00000000-0005-0000-0000-0000D5CB0000}"/>
    <cellStyle name="Total 12 4 5 5" xfId="52181" xr:uid="{00000000-0005-0000-0000-0000D6CB0000}"/>
    <cellStyle name="Total 12 4 5 6" xfId="52182" xr:uid="{00000000-0005-0000-0000-0000D7CB0000}"/>
    <cellStyle name="Total 12 4 5 7" xfId="52183" xr:uid="{00000000-0005-0000-0000-0000D8CB0000}"/>
    <cellStyle name="Total 12 4 5 8" xfId="52184" xr:uid="{00000000-0005-0000-0000-0000D9CB0000}"/>
    <cellStyle name="Total 12 4 5 9" xfId="52185" xr:uid="{00000000-0005-0000-0000-0000DACB0000}"/>
    <cellStyle name="Total 12 4 6" xfId="52186" xr:uid="{00000000-0005-0000-0000-0000DBCB0000}"/>
    <cellStyle name="Total 12 4 6 10" xfId="52187" xr:uid="{00000000-0005-0000-0000-0000DCCB0000}"/>
    <cellStyle name="Total 12 4 6 11" xfId="52188" xr:uid="{00000000-0005-0000-0000-0000DDCB0000}"/>
    <cellStyle name="Total 12 4 6 12" xfId="52189" xr:uid="{00000000-0005-0000-0000-0000DECB0000}"/>
    <cellStyle name="Total 12 4 6 13" xfId="52190" xr:uid="{00000000-0005-0000-0000-0000DFCB0000}"/>
    <cellStyle name="Total 12 4 6 14" xfId="52191" xr:uid="{00000000-0005-0000-0000-0000E0CB0000}"/>
    <cellStyle name="Total 12 4 6 2" xfId="52192" xr:uid="{00000000-0005-0000-0000-0000E1CB0000}"/>
    <cellStyle name="Total 12 4 6 3" xfId="52193" xr:uid="{00000000-0005-0000-0000-0000E2CB0000}"/>
    <cellStyle name="Total 12 4 6 4" xfId="52194" xr:uid="{00000000-0005-0000-0000-0000E3CB0000}"/>
    <cellStyle name="Total 12 4 6 5" xfId="52195" xr:uid="{00000000-0005-0000-0000-0000E4CB0000}"/>
    <cellStyle name="Total 12 4 6 6" xfId="52196" xr:uid="{00000000-0005-0000-0000-0000E5CB0000}"/>
    <cellStyle name="Total 12 4 6 7" xfId="52197" xr:uid="{00000000-0005-0000-0000-0000E6CB0000}"/>
    <cellStyle name="Total 12 4 6 8" xfId="52198" xr:uid="{00000000-0005-0000-0000-0000E7CB0000}"/>
    <cellStyle name="Total 12 4 6 9" xfId="52199" xr:uid="{00000000-0005-0000-0000-0000E8CB0000}"/>
    <cellStyle name="Total 12 4 7" xfId="52200" xr:uid="{00000000-0005-0000-0000-0000E9CB0000}"/>
    <cellStyle name="Total 12 4 7 10" xfId="52201" xr:uid="{00000000-0005-0000-0000-0000EACB0000}"/>
    <cellStyle name="Total 12 4 7 11" xfId="52202" xr:uid="{00000000-0005-0000-0000-0000EBCB0000}"/>
    <cellStyle name="Total 12 4 7 12" xfId="52203" xr:uid="{00000000-0005-0000-0000-0000ECCB0000}"/>
    <cellStyle name="Total 12 4 7 13" xfId="52204" xr:uid="{00000000-0005-0000-0000-0000EDCB0000}"/>
    <cellStyle name="Total 12 4 7 2" xfId="52205" xr:uid="{00000000-0005-0000-0000-0000EECB0000}"/>
    <cellStyle name="Total 12 4 7 3" xfId="52206" xr:uid="{00000000-0005-0000-0000-0000EFCB0000}"/>
    <cellStyle name="Total 12 4 7 4" xfId="52207" xr:uid="{00000000-0005-0000-0000-0000F0CB0000}"/>
    <cellStyle name="Total 12 4 7 5" xfId="52208" xr:uid="{00000000-0005-0000-0000-0000F1CB0000}"/>
    <cellStyle name="Total 12 4 7 6" xfId="52209" xr:uid="{00000000-0005-0000-0000-0000F2CB0000}"/>
    <cellStyle name="Total 12 4 7 7" xfId="52210" xr:uid="{00000000-0005-0000-0000-0000F3CB0000}"/>
    <cellStyle name="Total 12 4 7 8" xfId="52211" xr:uid="{00000000-0005-0000-0000-0000F4CB0000}"/>
    <cellStyle name="Total 12 4 7 9" xfId="52212" xr:uid="{00000000-0005-0000-0000-0000F5CB0000}"/>
    <cellStyle name="Total 12 4 8" xfId="52213" xr:uid="{00000000-0005-0000-0000-0000F6CB0000}"/>
    <cellStyle name="Total 12 4 9" xfId="52214" xr:uid="{00000000-0005-0000-0000-0000F7CB0000}"/>
    <cellStyle name="Total 12 5" xfId="52215" xr:uid="{00000000-0005-0000-0000-0000F8CB0000}"/>
    <cellStyle name="Total 12 5 10" xfId="52216" xr:uid="{00000000-0005-0000-0000-0000F9CB0000}"/>
    <cellStyle name="Total 12 5 11" xfId="52217" xr:uid="{00000000-0005-0000-0000-0000FACB0000}"/>
    <cellStyle name="Total 12 5 12" xfId="52218" xr:uid="{00000000-0005-0000-0000-0000FBCB0000}"/>
    <cellStyle name="Total 12 5 13" xfId="52219" xr:uid="{00000000-0005-0000-0000-0000FCCB0000}"/>
    <cellStyle name="Total 12 5 14" xfId="52220" xr:uid="{00000000-0005-0000-0000-0000FDCB0000}"/>
    <cellStyle name="Total 12 5 15" xfId="52221" xr:uid="{00000000-0005-0000-0000-0000FECB0000}"/>
    <cellStyle name="Total 12 5 16" xfId="52222" xr:uid="{00000000-0005-0000-0000-0000FFCB0000}"/>
    <cellStyle name="Total 12 5 17" xfId="52223" xr:uid="{00000000-0005-0000-0000-000000CC0000}"/>
    <cellStyle name="Total 12 5 18" xfId="52224" xr:uid="{00000000-0005-0000-0000-000001CC0000}"/>
    <cellStyle name="Total 12 5 19" xfId="52225" xr:uid="{00000000-0005-0000-0000-000002CC0000}"/>
    <cellStyle name="Total 12 5 2" xfId="52226" xr:uid="{00000000-0005-0000-0000-000003CC0000}"/>
    <cellStyle name="Total 12 5 2 10" xfId="52227" xr:uid="{00000000-0005-0000-0000-000004CC0000}"/>
    <cellStyle name="Total 12 5 2 11" xfId="52228" xr:uid="{00000000-0005-0000-0000-000005CC0000}"/>
    <cellStyle name="Total 12 5 2 12" xfId="52229" xr:uid="{00000000-0005-0000-0000-000006CC0000}"/>
    <cellStyle name="Total 12 5 2 13" xfId="52230" xr:uid="{00000000-0005-0000-0000-000007CC0000}"/>
    <cellStyle name="Total 12 5 2 14" xfId="52231" xr:uid="{00000000-0005-0000-0000-000008CC0000}"/>
    <cellStyle name="Total 12 5 2 2" xfId="52232" xr:uid="{00000000-0005-0000-0000-000009CC0000}"/>
    <cellStyle name="Total 12 5 2 3" xfId="52233" xr:uid="{00000000-0005-0000-0000-00000ACC0000}"/>
    <cellStyle name="Total 12 5 2 4" xfId="52234" xr:uid="{00000000-0005-0000-0000-00000BCC0000}"/>
    <cellStyle name="Total 12 5 2 5" xfId="52235" xr:uid="{00000000-0005-0000-0000-00000CCC0000}"/>
    <cellStyle name="Total 12 5 2 6" xfId="52236" xr:uid="{00000000-0005-0000-0000-00000DCC0000}"/>
    <cellStyle name="Total 12 5 2 7" xfId="52237" xr:uid="{00000000-0005-0000-0000-00000ECC0000}"/>
    <cellStyle name="Total 12 5 2 8" xfId="52238" xr:uid="{00000000-0005-0000-0000-00000FCC0000}"/>
    <cellStyle name="Total 12 5 2 9" xfId="52239" xr:uid="{00000000-0005-0000-0000-000010CC0000}"/>
    <cellStyle name="Total 12 5 20" xfId="52240" xr:uid="{00000000-0005-0000-0000-000011CC0000}"/>
    <cellStyle name="Total 12 5 3" xfId="52241" xr:uid="{00000000-0005-0000-0000-000012CC0000}"/>
    <cellStyle name="Total 12 5 3 10" xfId="52242" xr:uid="{00000000-0005-0000-0000-000013CC0000}"/>
    <cellStyle name="Total 12 5 3 11" xfId="52243" xr:uid="{00000000-0005-0000-0000-000014CC0000}"/>
    <cellStyle name="Total 12 5 3 12" xfId="52244" xr:uid="{00000000-0005-0000-0000-000015CC0000}"/>
    <cellStyle name="Total 12 5 3 13" xfId="52245" xr:uid="{00000000-0005-0000-0000-000016CC0000}"/>
    <cellStyle name="Total 12 5 3 14" xfId="52246" xr:uid="{00000000-0005-0000-0000-000017CC0000}"/>
    <cellStyle name="Total 12 5 3 2" xfId="52247" xr:uid="{00000000-0005-0000-0000-000018CC0000}"/>
    <cellStyle name="Total 12 5 3 3" xfId="52248" xr:uid="{00000000-0005-0000-0000-000019CC0000}"/>
    <cellStyle name="Total 12 5 3 4" xfId="52249" xr:uid="{00000000-0005-0000-0000-00001ACC0000}"/>
    <cellStyle name="Total 12 5 3 5" xfId="52250" xr:uid="{00000000-0005-0000-0000-00001BCC0000}"/>
    <cellStyle name="Total 12 5 3 6" xfId="52251" xr:uid="{00000000-0005-0000-0000-00001CCC0000}"/>
    <cellStyle name="Total 12 5 3 7" xfId="52252" xr:uid="{00000000-0005-0000-0000-00001DCC0000}"/>
    <cellStyle name="Total 12 5 3 8" xfId="52253" xr:uid="{00000000-0005-0000-0000-00001ECC0000}"/>
    <cellStyle name="Total 12 5 3 9" xfId="52254" xr:uid="{00000000-0005-0000-0000-00001FCC0000}"/>
    <cellStyle name="Total 12 5 4" xfId="52255" xr:uid="{00000000-0005-0000-0000-000020CC0000}"/>
    <cellStyle name="Total 12 5 4 10" xfId="52256" xr:uid="{00000000-0005-0000-0000-000021CC0000}"/>
    <cellStyle name="Total 12 5 4 11" xfId="52257" xr:uid="{00000000-0005-0000-0000-000022CC0000}"/>
    <cellStyle name="Total 12 5 4 12" xfId="52258" xr:uid="{00000000-0005-0000-0000-000023CC0000}"/>
    <cellStyle name="Total 12 5 4 13" xfId="52259" xr:uid="{00000000-0005-0000-0000-000024CC0000}"/>
    <cellStyle name="Total 12 5 4 14" xfId="52260" xr:uid="{00000000-0005-0000-0000-000025CC0000}"/>
    <cellStyle name="Total 12 5 4 2" xfId="52261" xr:uid="{00000000-0005-0000-0000-000026CC0000}"/>
    <cellStyle name="Total 12 5 4 3" xfId="52262" xr:uid="{00000000-0005-0000-0000-000027CC0000}"/>
    <cellStyle name="Total 12 5 4 4" xfId="52263" xr:uid="{00000000-0005-0000-0000-000028CC0000}"/>
    <cellStyle name="Total 12 5 4 5" xfId="52264" xr:uid="{00000000-0005-0000-0000-000029CC0000}"/>
    <cellStyle name="Total 12 5 4 6" xfId="52265" xr:uid="{00000000-0005-0000-0000-00002ACC0000}"/>
    <cellStyle name="Total 12 5 4 7" xfId="52266" xr:uid="{00000000-0005-0000-0000-00002BCC0000}"/>
    <cellStyle name="Total 12 5 4 8" xfId="52267" xr:uid="{00000000-0005-0000-0000-00002CCC0000}"/>
    <cellStyle name="Total 12 5 4 9" xfId="52268" xr:uid="{00000000-0005-0000-0000-00002DCC0000}"/>
    <cellStyle name="Total 12 5 5" xfId="52269" xr:uid="{00000000-0005-0000-0000-00002ECC0000}"/>
    <cellStyle name="Total 12 5 5 10" xfId="52270" xr:uid="{00000000-0005-0000-0000-00002FCC0000}"/>
    <cellStyle name="Total 12 5 5 11" xfId="52271" xr:uid="{00000000-0005-0000-0000-000030CC0000}"/>
    <cellStyle name="Total 12 5 5 12" xfId="52272" xr:uid="{00000000-0005-0000-0000-000031CC0000}"/>
    <cellStyle name="Total 12 5 5 13" xfId="52273" xr:uid="{00000000-0005-0000-0000-000032CC0000}"/>
    <cellStyle name="Total 12 5 5 2" xfId="52274" xr:uid="{00000000-0005-0000-0000-000033CC0000}"/>
    <cellStyle name="Total 12 5 5 3" xfId="52275" xr:uid="{00000000-0005-0000-0000-000034CC0000}"/>
    <cellStyle name="Total 12 5 5 4" xfId="52276" xr:uid="{00000000-0005-0000-0000-000035CC0000}"/>
    <cellStyle name="Total 12 5 5 5" xfId="52277" xr:uid="{00000000-0005-0000-0000-000036CC0000}"/>
    <cellStyle name="Total 12 5 5 6" xfId="52278" xr:uid="{00000000-0005-0000-0000-000037CC0000}"/>
    <cellStyle name="Total 12 5 5 7" xfId="52279" xr:uid="{00000000-0005-0000-0000-000038CC0000}"/>
    <cellStyle name="Total 12 5 5 8" xfId="52280" xr:uid="{00000000-0005-0000-0000-000039CC0000}"/>
    <cellStyle name="Total 12 5 5 9" xfId="52281" xr:uid="{00000000-0005-0000-0000-00003ACC0000}"/>
    <cellStyle name="Total 12 5 6" xfId="52282" xr:uid="{00000000-0005-0000-0000-00003BCC0000}"/>
    <cellStyle name="Total 12 5 7" xfId="52283" xr:uid="{00000000-0005-0000-0000-00003CCC0000}"/>
    <cellStyle name="Total 12 5 8" xfId="52284" xr:uid="{00000000-0005-0000-0000-00003DCC0000}"/>
    <cellStyle name="Total 12 5 9" xfId="52285" xr:uid="{00000000-0005-0000-0000-00003ECC0000}"/>
    <cellStyle name="Total 12 6" xfId="52286" xr:uid="{00000000-0005-0000-0000-00003FCC0000}"/>
    <cellStyle name="Total 12 6 10" xfId="52287" xr:uid="{00000000-0005-0000-0000-000040CC0000}"/>
    <cellStyle name="Total 12 6 11" xfId="52288" xr:uid="{00000000-0005-0000-0000-000041CC0000}"/>
    <cellStyle name="Total 12 6 12" xfId="52289" xr:uid="{00000000-0005-0000-0000-000042CC0000}"/>
    <cellStyle name="Total 12 6 13" xfId="52290" xr:uid="{00000000-0005-0000-0000-000043CC0000}"/>
    <cellStyle name="Total 12 6 14" xfId="52291" xr:uid="{00000000-0005-0000-0000-000044CC0000}"/>
    <cellStyle name="Total 12 6 15" xfId="52292" xr:uid="{00000000-0005-0000-0000-000045CC0000}"/>
    <cellStyle name="Total 12 6 16" xfId="52293" xr:uid="{00000000-0005-0000-0000-000046CC0000}"/>
    <cellStyle name="Total 12 6 17" xfId="52294" xr:uid="{00000000-0005-0000-0000-000047CC0000}"/>
    <cellStyle name="Total 12 6 18" xfId="52295" xr:uid="{00000000-0005-0000-0000-000048CC0000}"/>
    <cellStyle name="Total 12 6 19" xfId="52296" xr:uid="{00000000-0005-0000-0000-000049CC0000}"/>
    <cellStyle name="Total 12 6 2" xfId="52297" xr:uid="{00000000-0005-0000-0000-00004ACC0000}"/>
    <cellStyle name="Total 12 6 2 10" xfId="52298" xr:uid="{00000000-0005-0000-0000-00004BCC0000}"/>
    <cellStyle name="Total 12 6 2 11" xfId="52299" xr:uid="{00000000-0005-0000-0000-00004CCC0000}"/>
    <cellStyle name="Total 12 6 2 12" xfId="52300" xr:uid="{00000000-0005-0000-0000-00004DCC0000}"/>
    <cellStyle name="Total 12 6 2 13" xfId="52301" xr:uid="{00000000-0005-0000-0000-00004ECC0000}"/>
    <cellStyle name="Total 12 6 2 14" xfId="52302" xr:uid="{00000000-0005-0000-0000-00004FCC0000}"/>
    <cellStyle name="Total 12 6 2 2" xfId="52303" xr:uid="{00000000-0005-0000-0000-000050CC0000}"/>
    <cellStyle name="Total 12 6 2 3" xfId="52304" xr:uid="{00000000-0005-0000-0000-000051CC0000}"/>
    <cellStyle name="Total 12 6 2 4" xfId="52305" xr:uid="{00000000-0005-0000-0000-000052CC0000}"/>
    <cellStyle name="Total 12 6 2 5" xfId="52306" xr:uid="{00000000-0005-0000-0000-000053CC0000}"/>
    <cellStyle name="Total 12 6 2 6" xfId="52307" xr:uid="{00000000-0005-0000-0000-000054CC0000}"/>
    <cellStyle name="Total 12 6 2 7" xfId="52308" xr:uid="{00000000-0005-0000-0000-000055CC0000}"/>
    <cellStyle name="Total 12 6 2 8" xfId="52309" xr:uid="{00000000-0005-0000-0000-000056CC0000}"/>
    <cellStyle name="Total 12 6 2 9" xfId="52310" xr:uid="{00000000-0005-0000-0000-000057CC0000}"/>
    <cellStyle name="Total 12 6 20" xfId="52311" xr:uid="{00000000-0005-0000-0000-000058CC0000}"/>
    <cellStyle name="Total 12 6 3" xfId="52312" xr:uid="{00000000-0005-0000-0000-000059CC0000}"/>
    <cellStyle name="Total 12 6 3 10" xfId="52313" xr:uid="{00000000-0005-0000-0000-00005ACC0000}"/>
    <cellStyle name="Total 12 6 3 11" xfId="52314" xr:uid="{00000000-0005-0000-0000-00005BCC0000}"/>
    <cellStyle name="Total 12 6 3 12" xfId="52315" xr:uid="{00000000-0005-0000-0000-00005CCC0000}"/>
    <cellStyle name="Total 12 6 3 13" xfId="52316" xr:uid="{00000000-0005-0000-0000-00005DCC0000}"/>
    <cellStyle name="Total 12 6 3 14" xfId="52317" xr:uid="{00000000-0005-0000-0000-00005ECC0000}"/>
    <cellStyle name="Total 12 6 3 2" xfId="52318" xr:uid="{00000000-0005-0000-0000-00005FCC0000}"/>
    <cellStyle name="Total 12 6 3 3" xfId="52319" xr:uid="{00000000-0005-0000-0000-000060CC0000}"/>
    <cellStyle name="Total 12 6 3 4" xfId="52320" xr:uid="{00000000-0005-0000-0000-000061CC0000}"/>
    <cellStyle name="Total 12 6 3 5" xfId="52321" xr:uid="{00000000-0005-0000-0000-000062CC0000}"/>
    <cellStyle name="Total 12 6 3 6" xfId="52322" xr:uid="{00000000-0005-0000-0000-000063CC0000}"/>
    <cellStyle name="Total 12 6 3 7" xfId="52323" xr:uid="{00000000-0005-0000-0000-000064CC0000}"/>
    <cellStyle name="Total 12 6 3 8" xfId="52324" xr:uid="{00000000-0005-0000-0000-000065CC0000}"/>
    <cellStyle name="Total 12 6 3 9" xfId="52325" xr:uid="{00000000-0005-0000-0000-000066CC0000}"/>
    <cellStyle name="Total 12 6 4" xfId="52326" xr:uid="{00000000-0005-0000-0000-000067CC0000}"/>
    <cellStyle name="Total 12 6 4 10" xfId="52327" xr:uid="{00000000-0005-0000-0000-000068CC0000}"/>
    <cellStyle name="Total 12 6 4 11" xfId="52328" xr:uid="{00000000-0005-0000-0000-000069CC0000}"/>
    <cellStyle name="Total 12 6 4 12" xfId="52329" xr:uid="{00000000-0005-0000-0000-00006ACC0000}"/>
    <cellStyle name="Total 12 6 4 13" xfId="52330" xr:uid="{00000000-0005-0000-0000-00006BCC0000}"/>
    <cellStyle name="Total 12 6 4 14" xfId="52331" xr:uid="{00000000-0005-0000-0000-00006CCC0000}"/>
    <cellStyle name="Total 12 6 4 2" xfId="52332" xr:uid="{00000000-0005-0000-0000-00006DCC0000}"/>
    <cellStyle name="Total 12 6 4 3" xfId="52333" xr:uid="{00000000-0005-0000-0000-00006ECC0000}"/>
    <cellStyle name="Total 12 6 4 4" xfId="52334" xr:uid="{00000000-0005-0000-0000-00006FCC0000}"/>
    <cellStyle name="Total 12 6 4 5" xfId="52335" xr:uid="{00000000-0005-0000-0000-000070CC0000}"/>
    <cellStyle name="Total 12 6 4 6" xfId="52336" xr:uid="{00000000-0005-0000-0000-000071CC0000}"/>
    <cellStyle name="Total 12 6 4 7" xfId="52337" xr:uid="{00000000-0005-0000-0000-000072CC0000}"/>
    <cellStyle name="Total 12 6 4 8" xfId="52338" xr:uid="{00000000-0005-0000-0000-000073CC0000}"/>
    <cellStyle name="Total 12 6 4 9" xfId="52339" xr:uid="{00000000-0005-0000-0000-000074CC0000}"/>
    <cellStyle name="Total 12 6 5" xfId="52340" xr:uid="{00000000-0005-0000-0000-000075CC0000}"/>
    <cellStyle name="Total 12 6 5 10" xfId="52341" xr:uid="{00000000-0005-0000-0000-000076CC0000}"/>
    <cellStyle name="Total 12 6 5 11" xfId="52342" xr:uid="{00000000-0005-0000-0000-000077CC0000}"/>
    <cellStyle name="Total 12 6 5 12" xfId="52343" xr:uid="{00000000-0005-0000-0000-000078CC0000}"/>
    <cellStyle name="Total 12 6 5 13" xfId="52344" xr:uid="{00000000-0005-0000-0000-000079CC0000}"/>
    <cellStyle name="Total 12 6 5 2" xfId="52345" xr:uid="{00000000-0005-0000-0000-00007ACC0000}"/>
    <cellStyle name="Total 12 6 5 3" xfId="52346" xr:uid="{00000000-0005-0000-0000-00007BCC0000}"/>
    <cellStyle name="Total 12 6 5 4" xfId="52347" xr:uid="{00000000-0005-0000-0000-00007CCC0000}"/>
    <cellStyle name="Total 12 6 5 5" xfId="52348" xr:uid="{00000000-0005-0000-0000-00007DCC0000}"/>
    <cellStyle name="Total 12 6 5 6" xfId="52349" xr:uid="{00000000-0005-0000-0000-00007ECC0000}"/>
    <cellStyle name="Total 12 6 5 7" xfId="52350" xr:uid="{00000000-0005-0000-0000-00007FCC0000}"/>
    <cellStyle name="Total 12 6 5 8" xfId="52351" xr:uid="{00000000-0005-0000-0000-000080CC0000}"/>
    <cellStyle name="Total 12 6 5 9" xfId="52352" xr:uid="{00000000-0005-0000-0000-000081CC0000}"/>
    <cellStyle name="Total 12 6 6" xfId="52353" xr:uid="{00000000-0005-0000-0000-000082CC0000}"/>
    <cellStyle name="Total 12 6 7" xfId="52354" xr:uid="{00000000-0005-0000-0000-000083CC0000}"/>
    <cellStyle name="Total 12 6 8" xfId="52355" xr:uid="{00000000-0005-0000-0000-000084CC0000}"/>
    <cellStyle name="Total 12 6 9" xfId="52356" xr:uid="{00000000-0005-0000-0000-000085CC0000}"/>
    <cellStyle name="Total 12 7" xfId="52357" xr:uid="{00000000-0005-0000-0000-000086CC0000}"/>
    <cellStyle name="Total 12 7 10" xfId="52358" xr:uid="{00000000-0005-0000-0000-000087CC0000}"/>
    <cellStyle name="Total 12 7 11" xfId="52359" xr:uid="{00000000-0005-0000-0000-000088CC0000}"/>
    <cellStyle name="Total 12 7 12" xfId="52360" xr:uid="{00000000-0005-0000-0000-000089CC0000}"/>
    <cellStyle name="Total 12 7 13" xfId="52361" xr:uid="{00000000-0005-0000-0000-00008ACC0000}"/>
    <cellStyle name="Total 12 7 14" xfId="52362" xr:uid="{00000000-0005-0000-0000-00008BCC0000}"/>
    <cellStyle name="Total 12 7 2" xfId="52363" xr:uid="{00000000-0005-0000-0000-00008CCC0000}"/>
    <cellStyle name="Total 12 7 3" xfId="52364" xr:uid="{00000000-0005-0000-0000-00008DCC0000}"/>
    <cellStyle name="Total 12 7 4" xfId="52365" xr:uid="{00000000-0005-0000-0000-00008ECC0000}"/>
    <cellStyle name="Total 12 7 5" xfId="52366" xr:uid="{00000000-0005-0000-0000-00008FCC0000}"/>
    <cellStyle name="Total 12 7 6" xfId="52367" xr:uid="{00000000-0005-0000-0000-000090CC0000}"/>
    <cellStyle name="Total 12 7 7" xfId="52368" xr:uid="{00000000-0005-0000-0000-000091CC0000}"/>
    <cellStyle name="Total 12 7 8" xfId="52369" xr:uid="{00000000-0005-0000-0000-000092CC0000}"/>
    <cellStyle name="Total 12 7 9" xfId="52370" xr:uid="{00000000-0005-0000-0000-000093CC0000}"/>
    <cellStyle name="Total 12 8" xfId="52371" xr:uid="{00000000-0005-0000-0000-000094CC0000}"/>
    <cellStyle name="Total 12 8 10" xfId="52372" xr:uid="{00000000-0005-0000-0000-000095CC0000}"/>
    <cellStyle name="Total 12 8 11" xfId="52373" xr:uid="{00000000-0005-0000-0000-000096CC0000}"/>
    <cellStyle name="Total 12 8 12" xfId="52374" xr:uid="{00000000-0005-0000-0000-000097CC0000}"/>
    <cellStyle name="Total 12 8 13" xfId="52375" xr:uid="{00000000-0005-0000-0000-000098CC0000}"/>
    <cellStyle name="Total 12 8 14" xfId="52376" xr:uid="{00000000-0005-0000-0000-000099CC0000}"/>
    <cellStyle name="Total 12 8 2" xfId="52377" xr:uid="{00000000-0005-0000-0000-00009ACC0000}"/>
    <cellStyle name="Total 12 8 3" xfId="52378" xr:uid="{00000000-0005-0000-0000-00009BCC0000}"/>
    <cellStyle name="Total 12 8 4" xfId="52379" xr:uid="{00000000-0005-0000-0000-00009CCC0000}"/>
    <cellStyle name="Total 12 8 5" xfId="52380" xr:uid="{00000000-0005-0000-0000-00009DCC0000}"/>
    <cellStyle name="Total 12 8 6" xfId="52381" xr:uid="{00000000-0005-0000-0000-00009ECC0000}"/>
    <cellStyle name="Total 12 8 7" xfId="52382" xr:uid="{00000000-0005-0000-0000-00009FCC0000}"/>
    <cellStyle name="Total 12 8 8" xfId="52383" xr:uid="{00000000-0005-0000-0000-0000A0CC0000}"/>
    <cellStyle name="Total 12 8 9" xfId="52384" xr:uid="{00000000-0005-0000-0000-0000A1CC0000}"/>
    <cellStyle name="Total 12 9" xfId="52385" xr:uid="{00000000-0005-0000-0000-0000A2CC0000}"/>
    <cellStyle name="Total 12 9 10" xfId="52386" xr:uid="{00000000-0005-0000-0000-0000A3CC0000}"/>
    <cellStyle name="Total 12 9 11" xfId="52387" xr:uid="{00000000-0005-0000-0000-0000A4CC0000}"/>
    <cellStyle name="Total 12 9 12" xfId="52388" xr:uid="{00000000-0005-0000-0000-0000A5CC0000}"/>
    <cellStyle name="Total 12 9 13" xfId="52389" xr:uid="{00000000-0005-0000-0000-0000A6CC0000}"/>
    <cellStyle name="Total 12 9 14" xfId="52390" xr:uid="{00000000-0005-0000-0000-0000A7CC0000}"/>
    <cellStyle name="Total 12 9 2" xfId="52391" xr:uid="{00000000-0005-0000-0000-0000A8CC0000}"/>
    <cellStyle name="Total 12 9 3" xfId="52392" xr:uid="{00000000-0005-0000-0000-0000A9CC0000}"/>
    <cellStyle name="Total 12 9 4" xfId="52393" xr:uid="{00000000-0005-0000-0000-0000AACC0000}"/>
    <cellStyle name="Total 12 9 5" xfId="52394" xr:uid="{00000000-0005-0000-0000-0000ABCC0000}"/>
    <cellStyle name="Total 12 9 6" xfId="52395" xr:uid="{00000000-0005-0000-0000-0000ACCC0000}"/>
    <cellStyle name="Total 12 9 7" xfId="52396" xr:uid="{00000000-0005-0000-0000-0000ADCC0000}"/>
    <cellStyle name="Total 12 9 8" xfId="52397" xr:uid="{00000000-0005-0000-0000-0000AECC0000}"/>
    <cellStyle name="Total 12 9 9" xfId="52398" xr:uid="{00000000-0005-0000-0000-0000AFCC0000}"/>
    <cellStyle name="Total 13" xfId="52399" xr:uid="{00000000-0005-0000-0000-0000B0CC0000}"/>
    <cellStyle name="Total 13 10" xfId="52400" xr:uid="{00000000-0005-0000-0000-0000B1CC0000}"/>
    <cellStyle name="Total 13 10 10" xfId="52401" xr:uid="{00000000-0005-0000-0000-0000B2CC0000}"/>
    <cellStyle name="Total 13 10 11" xfId="52402" xr:uid="{00000000-0005-0000-0000-0000B3CC0000}"/>
    <cellStyle name="Total 13 10 12" xfId="52403" xr:uid="{00000000-0005-0000-0000-0000B4CC0000}"/>
    <cellStyle name="Total 13 10 13" xfId="52404" xr:uid="{00000000-0005-0000-0000-0000B5CC0000}"/>
    <cellStyle name="Total 13 10 2" xfId="52405" xr:uid="{00000000-0005-0000-0000-0000B6CC0000}"/>
    <cellStyle name="Total 13 10 3" xfId="52406" xr:uid="{00000000-0005-0000-0000-0000B7CC0000}"/>
    <cellStyle name="Total 13 10 4" xfId="52407" xr:uid="{00000000-0005-0000-0000-0000B8CC0000}"/>
    <cellStyle name="Total 13 10 5" xfId="52408" xr:uid="{00000000-0005-0000-0000-0000B9CC0000}"/>
    <cellStyle name="Total 13 10 6" xfId="52409" xr:uid="{00000000-0005-0000-0000-0000BACC0000}"/>
    <cellStyle name="Total 13 10 7" xfId="52410" xr:uid="{00000000-0005-0000-0000-0000BBCC0000}"/>
    <cellStyle name="Total 13 10 8" xfId="52411" xr:uid="{00000000-0005-0000-0000-0000BCCC0000}"/>
    <cellStyle name="Total 13 10 9" xfId="52412" xr:uid="{00000000-0005-0000-0000-0000BDCC0000}"/>
    <cellStyle name="Total 13 11" xfId="52413" xr:uid="{00000000-0005-0000-0000-0000BECC0000}"/>
    <cellStyle name="Total 13 12" xfId="52414" xr:uid="{00000000-0005-0000-0000-0000BFCC0000}"/>
    <cellStyle name="Total 13 13" xfId="52415" xr:uid="{00000000-0005-0000-0000-0000C0CC0000}"/>
    <cellStyle name="Total 13 14" xfId="52416" xr:uid="{00000000-0005-0000-0000-0000C1CC0000}"/>
    <cellStyle name="Total 13 15" xfId="52417" xr:uid="{00000000-0005-0000-0000-0000C2CC0000}"/>
    <cellStyle name="Total 13 16" xfId="52418" xr:uid="{00000000-0005-0000-0000-0000C3CC0000}"/>
    <cellStyle name="Total 13 17" xfId="52419" xr:uid="{00000000-0005-0000-0000-0000C4CC0000}"/>
    <cellStyle name="Total 13 18" xfId="52420" xr:uid="{00000000-0005-0000-0000-0000C5CC0000}"/>
    <cellStyle name="Total 13 19" xfId="52421" xr:uid="{00000000-0005-0000-0000-0000C6CC0000}"/>
    <cellStyle name="Total 13 2" xfId="52422" xr:uid="{00000000-0005-0000-0000-0000C7CC0000}"/>
    <cellStyle name="Total 13 2 10" xfId="52423" xr:uid="{00000000-0005-0000-0000-0000C8CC0000}"/>
    <cellStyle name="Total 13 2 10 10" xfId="52424" xr:uid="{00000000-0005-0000-0000-0000C9CC0000}"/>
    <cellStyle name="Total 13 2 10 11" xfId="52425" xr:uid="{00000000-0005-0000-0000-0000CACC0000}"/>
    <cellStyle name="Total 13 2 10 12" xfId="52426" xr:uid="{00000000-0005-0000-0000-0000CBCC0000}"/>
    <cellStyle name="Total 13 2 10 13" xfId="52427" xr:uid="{00000000-0005-0000-0000-0000CCCC0000}"/>
    <cellStyle name="Total 13 2 10 2" xfId="52428" xr:uid="{00000000-0005-0000-0000-0000CDCC0000}"/>
    <cellStyle name="Total 13 2 10 3" xfId="52429" xr:uid="{00000000-0005-0000-0000-0000CECC0000}"/>
    <cellStyle name="Total 13 2 10 4" xfId="52430" xr:uid="{00000000-0005-0000-0000-0000CFCC0000}"/>
    <cellStyle name="Total 13 2 10 5" xfId="52431" xr:uid="{00000000-0005-0000-0000-0000D0CC0000}"/>
    <cellStyle name="Total 13 2 10 6" xfId="52432" xr:uid="{00000000-0005-0000-0000-0000D1CC0000}"/>
    <cellStyle name="Total 13 2 10 7" xfId="52433" xr:uid="{00000000-0005-0000-0000-0000D2CC0000}"/>
    <cellStyle name="Total 13 2 10 8" xfId="52434" xr:uid="{00000000-0005-0000-0000-0000D3CC0000}"/>
    <cellStyle name="Total 13 2 10 9" xfId="52435" xr:uid="{00000000-0005-0000-0000-0000D4CC0000}"/>
    <cellStyle name="Total 13 2 11" xfId="52436" xr:uid="{00000000-0005-0000-0000-0000D5CC0000}"/>
    <cellStyle name="Total 13 2 12" xfId="52437" xr:uid="{00000000-0005-0000-0000-0000D6CC0000}"/>
    <cellStyle name="Total 13 2 13" xfId="52438" xr:uid="{00000000-0005-0000-0000-0000D7CC0000}"/>
    <cellStyle name="Total 13 2 14" xfId="52439" xr:uid="{00000000-0005-0000-0000-0000D8CC0000}"/>
    <cellStyle name="Total 13 2 15" xfId="52440" xr:uid="{00000000-0005-0000-0000-0000D9CC0000}"/>
    <cellStyle name="Total 13 2 16" xfId="52441" xr:uid="{00000000-0005-0000-0000-0000DACC0000}"/>
    <cellStyle name="Total 13 2 17" xfId="52442" xr:uid="{00000000-0005-0000-0000-0000DBCC0000}"/>
    <cellStyle name="Total 13 2 18" xfId="52443" xr:uid="{00000000-0005-0000-0000-0000DCCC0000}"/>
    <cellStyle name="Total 13 2 19" xfId="52444" xr:uid="{00000000-0005-0000-0000-0000DDCC0000}"/>
    <cellStyle name="Total 13 2 2" xfId="52445" xr:uid="{00000000-0005-0000-0000-0000DECC0000}"/>
    <cellStyle name="Total 13 2 2 10" xfId="52446" xr:uid="{00000000-0005-0000-0000-0000DFCC0000}"/>
    <cellStyle name="Total 13 2 2 11" xfId="52447" xr:uid="{00000000-0005-0000-0000-0000E0CC0000}"/>
    <cellStyle name="Total 13 2 2 12" xfId="52448" xr:uid="{00000000-0005-0000-0000-0000E1CC0000}"/>
    <cellStyle name="Total 13 2 2 13" xfId="52449" xr:uid="{00000000-0005-0000-0000-0000E2CC0000}"/>
    <cellStyle name="Total 13 2 2 14" xfId="52450" xr:uid="{00000000-0005-0000-0000-0000E3CC0000}"/>
    <cellStyle name="Total 13 2 2 15" xfId="52451" xr:uid="{00000000-0005-0000-0000-0000E4CC0000}"/>
    <cellStyle name="Total 13 2 2 16" xfId="52452" xr:uid="{00000000-0005-0000-0000-0000E5CC0000}"/>
    <cellStyle name="Total 13 2 2 17" xfId="52453" xr:uid="{00000000-0005-0000-0000-0000E6CC0000}"/>
    <cellStyle name="Total 13 2 2 18" xfId="52454" xr:uid="{00000000-0005-0000-0000-0000E7CC0000}"/>
    <cellStyle name="Total 13 2 2 19" xfId="52455" xr:uid="{00000000-0005-0000-0000-0000E8CC0000}"/>
    <cellStyle name="Total 13 2 2 2" xfId="52456" xr:uid="{00000000-0005-0000-0000-0000E9CC0000}"/>
    <cellStyle name="Total 13 2 2 2 10" xfId="52457" xr:uid="{00000000-0005-0000-0000-0000EACC0000}"/>
    <cellStyle name="Total 13 2 2 2 11" xfId="52458" xr:uid="{00000000-0005-0000-0000-0000EBCC0000}"/>
    <cellStyle name="Total 13 2 2 2 12" xfId="52459" xr:uid="{00000000-0005-0000-0000-0000ECCC0000}"/>
    <cellStyle name="Total 13 2 2 2 13" xfId="52460" xr:uid="{00000000-0005-0000-0000-0000EDCC0000}"/>
    <cellStyle name="Total 13 2 2 2 14" xfId="52461" xr:uid="{00000000-0005-0000-0000-0000EECC0000}"/>
    <cellStyle name="Total 13 2 2 2 2" xfId="52462" xr:uid="{00000000-0005-0000-0000-0000EFCC0000}"/>
    <cellStyle name="Total 13 2 2 2 3" xfId="52463" xr:uid="{00000000-0005-0000-0000-0000F0CC0000}"/>
    <cellStyle name="Total 13 2 2 2 4" xfId="52464" xr:uid="{00000000-0005-0000-0000-0000F1CC0000}"/>
    <cellStyle name="Total 13 2 2 2 5" xfId="52465" xr:uid="{00000000-0005-0000-0000-0000F2CC0000}"/>
    <cellStyle name="Total 13 2 2 2 6" xfId="52466" xr:uid="{00000000-0005-0000-0000-0000F3CC0000}"/>
    <cellStyle name="Total 13 2 2 2 7" xfId="52467" xr:uid="{00000000-0005-0000-0000-0000F4CC0000}"/>
    <cellStyle name="Total 13 2 2 2 8" xfId="52468" xr:uid="{00000000-0005-0000-0000-0000F5CC0000}"/>
    <cellStyle name="Total 13 2 2 2 9" xfId="52469" xr:uid="{00000000-0005-0000-0000-0000F6CC0000}"/>
    <cellStyle name="Total 13 2 2 20" xfId="52470" xr:uid="{00000000-0005-0000-0000-0000F7CC0000}"/>
    <cellStyle name="Total 13 2 2 3" xfId="52471" xr:uid="{00000000-0005-0000-0000-0000F8CC0000}"/>
    <cellStyle name="Total 13 2 2 3 10" xfId="52472" xr:uid="{00000000-0005-0000-0000-0000F9CC0000}"/>
    <cellStyle name="Total 13 2 2 3 11" xfId="52473" xr:uid="{00000000-0005-0000-0000-0000FACC0000}"/>
    <cellStyle name="Total 13 2 2 3 12" xfId="52474" xr:uid="{00000000-0005-0000-0000-0000FBCC0000}"/>
    <cellStyle name="Total 13 2 2 3 13" xfId="52475" xr:uid="{00000000-0005-0000-0000-0000FCCC0000}"/>
    <cellStyle name="Total 13 2 2 3 14" xfId="52476" xr:uid="{00000000-0005-0000-0000-0000FDCC0000}"/>
    <cellStyle name="Total 13 2 2 3 2" xfId="52477" xr:uid="{00000000-0005-0000-0000-0000FECC0000}"/>
    <cellStyle name="Total 13 2 2 3 3" xfId="52478" xr:uid="{00000000-0005-0000-0000-0000FFCC0000}"/>
    <cellStyle name="Total 13 2 2 3 4" xfId="52479" xr:uid="{00000000-0005-0000-0000-000000CD0000}"/>
    <cellStyle name="Total 13 2 2 3 5" xfId="52480" xr:uid="{00000000-0005-0000-0000-000001CD0000}"/>
    <cellStyle name="Total 13 2 2 3 6" xfId="52481" xr:uid="{00000000-0005-0000-0000-000002CD0000}"/>
    <cellStyle name="Total 13 2 2 3 7" xfId="52482" xr:uid="{00000000-0005-0000-0000-000003CD0000}"/>
    <cellStyle name="Total 13 2 2 3 8" xfId="52483" xr:uid="{00000000-0005-0000-0000-000004CD0000}"/>
    <cellStyle name="Total 13 2 2 3 9" xfId="52484" xr:uid="{00000000-0005-0000-0000-000005CD0000}"/>
    <cellStyle name="Total 13 2 2 4" xfId="52485" xr:uid="{00000000-0005-0000-0000-000006CD0000}"/>
    <cellStyle name="Total 13 2 2 4 10" xfId="52486" xr:uid="{00000000-0005-0000-0000-000007CD0000}"/>
    <cellStyle name="Total 13 2 2 4 11" xfId="52487" xr:uid="{00000000-0005-0000-0000-000008CD0000}"/>
    <cellStyle name="Total 13 2 2 4 12" xfId="52488" xr:uid="{00000000-0005-0000-0000-000009CD0000}"/>
    <cellStyle name="Total 13 2 2 4 13" xfId="52489" xr:uid="{00000000-0005-0000-0000-00000ACD0000}"/>
    <cellStyle name="Total 13 2 2 4 14" xfId="52490" xr:uid="{00000000-0005-0000-0000-00000BCD0000}"/>
    <cellStyle name="Total 13 2 2 4 2" xfId="52491" xr:uid="{00000000-0005-0000-0000-00000CCD0000}"/>
    <cellStyle name="Total 13 2 2 4 3" xfId="52492" xr:uid="{00000000-0005-0000-0000-00000DCD0000}"/>
    <cellStyle name="Total 13 2 2 4 4" xfId="52493" xr:uid="{00000000-0005-0000-0000-00000ECD0000}"/>
    <cellStyle name="Total 13 2 2 4 5" xfId="52494" xr:uid="{00000000-0005-0000-0000-00000FCD0000}"/>
    <cellStyle name="Total 13 2 2 4 6" xfId="52495" xr:uid="{00000000-0005-0000-0000-000010CD0000}"/>
    <cellStyle name="Total 13 2 2 4 7" xfId="52496" xr:uid="{00000000-0005-0000-0000-000011CD0000}"/>
    <cellStyle name="Total 13 2 2 4 8" xfId="52497" xr:uid="{00000000-0005-0000-0000-000012CD0000}"/>
    <cellStyle name="Total 13 2 2 4 9" xfId="52498" xr:uid="{00000000-0005-0000-0000-000013CD0000}"/>
    <cellStyle name="Total 13 2 2 5" xfId="52499" xr:uid="{00000000-0005-0000-0000-000014CD0000}"/>
    <cellStyle name="Total 13 2 2 5 10" xfId="52500" xr:uid="{00000000-0005-0000-0000-000015CD0000}"/>
    <cellStyle name="Total 13 2 2 5 11" xfId="52501" xr:uid="{00000000-0005-0000-0000-000016CD0000}"/>
    <cellStyle name="Total 13 2 2 5 12" xfId="52502" xr:uid="{00000000-0005-0000-0000-000017CD0000}"/>
    <cellStyle name="Total 13 2 2 5 13" xfId="52503" xr:uid="{00000000-0005-0000-0000-000018CD0000}"/>
    <cellStyle name="Total 13 2 2 5 2" xfId="52504" xr:uid="{00000000-0005-0000-0000-000019CD0000}"/>
    <cellStyle name="Total 13 2 2 5 3" xfId="52505" xr:uid="{00000000-0005-0000-0000-00001ACD0000}"/>
    <cellStyle name="Total 13 2 2 5 4" xfId="52506" xr:uid="{00000000-0005-0000-0000-00001BCD0000}"/>
    <cellStyle name="Total 13 2 2 5 5" xfId="52507" xr:uid="{00000000-0005-0000-0000-00001CCD0000}"/>
    <cellStyle name="Total 13 2 2 5 6" xfId="52508" xr:uid="{00000000-0005-0000-0000-00001DCD0000}"/>
    <cellStyle name="Total 13 2 2 5 7" xfId="52509" xr:uid="{00000000-0005-0000-0000-00001ECD0000}"/>
    <cellStyle name="Total 13 2 2 5 8" xfId="52510" xr:uid="{00000000-0005-0000-0000-00001FCD0000}"/>
    <cellStyle name="Total 13 2 2 5 9" xfId="52511" xr:uid="{00000000-0005-0000-0000-000020CD0000}"/>
    <cellStyle name="Total 13 2 2 6" xfId="52512" xr:uid="{00000000-0005-0000-0000-000021CD0000}"/>
    <cellStyle name="Total 13 2 2 7" xfId="52513" xr:uid="{00000000-0005-0000-0000-000022CD0000}"/>
    <cellStyle name="Total 13 2 2 8" xfId="52514" xr:uid="{00000000-0005-0000-0000-000023CD0000}"/>
    <cellStyle name="Total 13 2 2 9" xfId="52515" xr:uid="{00000000-0005-0000-0000-000024CD0000}"/>
    <cellStyle name="Total 13 2 20" xfId="52516" xr:uid="{00000000-0005-0000-0000-000025CD0000}"/>
    <cellStyle name="Total 13 2 21" xfId="52517" xr:uid="{00000000-0005-0000-0000-000026CD0000}"/>
    <cellStyle name="Total 13 2 22" xfId="52518" xr:uid="{00000000-0005-0000-0000-000027CD0000}"/>
    <cellStyle name="Total 13 2 23" xfId="52519" xr:uid="{00000000-0005-0000-0000-000028CD0000}"/>
    <cellStyle name="Total 13 2 24" xfId="52520" xr:uid="{00000000-0005-0000-0000-000029CD0000}"/>
    <cellStyle name="Total 13 2 25" xfId="52521" xr:uid="{00000000-0005-0000-0000-00002ACD0000}"/>
    <cellStyle name="Total 13 2 26" xfId="52522" xr:uid="{00000000-0005-0000-0000-00002BCD0000}"/>
    <cellStyle name="Total 13 2 27" xfId="52523" xr:uid="{00000000-0005-0000-0000-00002CCD0000}"/>
    <cellStyle name="Total 13 2 28" xfId="52524" xr:uid="{00000000-0005-0000-0000-00002DCD0000}"/>
    <cellStyle name="Total 13 2 3" xfId="52525" xr:uid="{00000000-0005-0000-0000-00002ECD0000}"/>
    <cellStyle name="Total 13 2 3 10" xfId="52526" xr:uid="{00000000-0005-0000-0000-00002FCD0000}"/>
    <cellStyle name="Total 13 2 3 11" xfId="52527" xr:uid="{00000000-0005-0000-0000-000030CD0000}"/>
    <cellStyle name="Total 13 2 3 12" xfId="52528" xr:uid="{00000000-0005-0000-0000-000031CD0000}"/>
    <cellStyle name="Total 13 2 3 13" xfId="52529" xr:uid="{00000000-0005-0000-0000-000032CD0000}"/>
    <cellStyle name="Total 13 2 3 14" xfId="52530" xr:uid="{00000000-0005-0000-0000-000033CD0000}"/>
    <cellStyle name="Total 13 2 3 15" xfId="52531" xr:uid="{00000000-0005-0000-0000-000034CD0000}"/>
    <cellStyle name="Total 13 2 3 16" xfId="52532" xr:uid="{00000000-0005-0000-0000-000035CD0000}"/>
    <cellStyle name="Total 13 2 3 17" xfId="52533" xr:uid="{00000000-0005-0000-0000-000036CD0000}"/>
    <cellStyle name="Total 13 2 3 18" xfId="52534" xr:uid="{00000000-0005-0000-0000-000037CD0000}"/>
    <cellStyle name="Total 13 2 3 19" xfId="52535" xr:uid="{00000000-0005-0000-0000-000038CD0000}"/>
    <cellStyle name="Total 13 2 3 2" xfId="52536" xr:uid="{00000000-0005-0000-0000-000039CD0000}"/>
    <cellStyle name="Total 13 2 3 2 10" xfId="52537" xr:uid="{00000000-0005-0000-0000-00003ACD0000}"/>
    <cellStyle name="Total 13 2 3 2 11" xfId="52538" xr:uid="{00000000-0005-0000-0000-00003BCD0000}"/>
    <cellStyle name="Total 13 2 3 2 12" xfId="52539" xr:uid="{00000000-0005-0000-0000-00003CCD0000}"/>
    <cellStyle name="Total 13 2 3 2 13" xfId="52540" xr:uid="{00000000-0005-0000-0000-00003DCD0000}"/>
    <cellStyle name="Total 13 2 3 2 14" xfId="52541" xr:uid="{00000000-0005-0000-0000-00003ECD0000}"/>
    <cellStyle name="Total 13 2 3 2 2" xfId="52542" xr:uid="{00000000-0005-0000-0000-00003FCD0000}"/>
    <cellStyle name="Total 13 2 3 2 3" xfId="52543" xr:uid="{00000000-0005-0000-0000-000040CD0000}"/>
    <cellStyle name="Total 13 2 3 2 4" xfId="52544" xr:uid="{00000000-0005-0000-0000-000041CD0000}"/>
    <cellStyle name="Total 13 2 3 2 5" xfId="52545" xr:uid="{00000000-0005-0000-0000-000042CD0000}"/>
    <cellStyle name="Total 13 2 3 2 6" xfId="52546" xr:uid="{00000000-0005-0000-0000-000043CD0000}"/>
    <cellStyle name="Total 13 2 3 2 7" xfId="52547" xr:uid="{00000000-0005-0000-0000-000044CD0000}"/>
    <cellStyle name="Total 13 2 3 2 8" xfId="52548" xr:uid="{00000000-0005-0000-0000-000045CD0000}"/>
    <cellStyle name="Total 13 2 3 2 9" xfId="52549" xr:uid="{00000000-0005-0000-0000-000046CD0000}"/>
    <cellStyle name="Total 13 2 3 20" xfId="52550" xr:uid="{00000000-0005-0000-0000-000047CD0000}"/>
    <cellStyle name="Total 13 2 3 3" xfId="52551" xr:uid="{00000000-0005-0000-0000-000048CD0000}"/>
    <cellStyle name="Total 13 2 3 3 10" xfId="52552" xr:uid="{00000000-0005-0000-0000-000049CD0000}"/>
    <cellStyle name="Total 13 2 3 3 11" xfId="52553" xr:uid="{00000000-0005-0000-0000-00004ACD0000}"/>
    <cellStyle name="Total 13 2 3 3 12" xfId="52554" xr:uid="{00000000-0005-0000-0000-00004BCD0000}"/>
    <cellStyle name="Total 13 2 3 3 13" xfId="52555" xr:uid="{00000000-0005-0000-0000-00004CCD0000}"/>
    <cellStyle name="Total 13 2 3 3 14" xfId="52556" xr:uid="{00000000-0005-0000-0000-00004DCD0000}"/>
    <cellStyle name="Total 13 2 3 3 2" xfId="52557" xr:uid="{00000000-0005-0000-0000-00004ECD0000}"/>
    <cellStyle name="Total 13 2 3 3 3" xfId="52558" xr:uid="{00000000-0005-0000-0000-00004FCD0000}"/>
    <cellStyle name="Total 13 2 3 3 4" xfId="52559" xr:uid="{00000000-0005-0000-0000-000050CD0000}"/>
    <cellStyle name="Total 13 2 3 3 5" xfId="52560" xr:uid="{00000000-0005-0000-0000-000051CD0000}"/>
    <cellStyle name="Total 13 2 3 3 6" xfId="52561" xr:uid="{00000000-0005-0000-0000-000052CD0000}"/>
    <cellStyle name="Total 13 2 3 3 7" xfId="52562" xr:uid="{00000000-0005-0000-0000-000053CD0000}"/>
    <cellStyle name="Total 13 2 3 3 8" xfId="52563" xr:uid="{00000000-0005-0000-0000-000054CD0000}"/>
    <cellStyle name="Total 13 2 3 3 9" xfId="52564" xr:uid="{00000000-0005-0000-0000-000055CD0000}"/>
    <cellStyle name="Total 13 2 3 4" xfId="52565" xr:uid="{00000000-0005-0000-0000-000056CD0000}"/>
    <cellStyle name="Total 13 2 3 4 10" xfId="52566" xr:uid="{00000000-0005-0000-0000-000057CD0000}"/>
    <cellStyle name="Total 13 2 3 4 11" xfId="52567" xr:uid="{00000000-0005-0000-0000-000058CD0000}"/>
    <cellStyle name="Total 13 2 3 4 12" xfId="52568" xr:uid="{00000000-0005-0000-0000-000059CD0000}"/>
    <cellStyle name="Total 13 2 3 4 13" xfId="52569" xr:uid="{00000000-0005-0000-0000-00005ACD0000}"/>
    <cellStyle name="Total 13 2 3 4 14" xfId="52570" xr:uid="{00000000-0005-0000-0000-00005BCD0000}"/>
    <cellStyle name="Total 13 2 3 4 2" xfId="52571" xr:uid="{00000000-0005-0000-0000-00005CCD0000}"/>
    <cellStyle name="Total 13 2 3 4 3" xfId="52572" xr:uid="{00000000-0005-0000-0000-00005DCD0000}"/>
    <cellStyle name="Total 13 2 3 4 4" xfId="52573" xr:uid="{00000000-0005-0000-0000-00005ECD0000}"/>
    <cellStyle name="Total 13 2 3 4 5" xfId="52574" xr:uid="{00000000-0005-0000-0000-00005FCD0000}"/>
    <cellStyle name="Total 13 2 3 4 6" xfId="52575" xr:uid="{00000000-0005-0000-0000-000060CD0000}"/>
    <cellStyle name="Total 13 2 3 4 7" xfId="52576" xr:uid="{00000000-0005-0000-0000-000061CD0000}"/>
    <cellStyle name="Total 13 2 3 4 8" xfId="52577" xr:uid="{00000000-0005-0000-0000-000062CD0000}"/>
    <cellStyle name="Total 13 2 3 4 9" xfId="52578" xr:uid="{00000000-0005-0000-0000-000063CD0000}"/>
    <cellStyle name="Total 13 2 3 5" xfId="52579" xr:uid="{00000000-0005-0000-0000-000064CD0000}"/>
    <cellStyle name="Total 13 2 3 5 10" xfId="52580" xr:uid="{00000000-0005-0000-0000-000065CD0000}"/>
    <cellStyle name="Total 13 2 3 5 11" xfId="52581" xr:uid="{00000000-0005-0000-0000-000066CD0000}"/>
    <cellStyle name="Total 13 2 3 5 12" xfId="52582" xr:uid="{00000000-0005-0000-0000-000067CD0000}"/>
    <cellStyle name="Total 13 2 3 5 13" xfId="52583" xr:uid="{00000000-0005-0000-0000-000068CD0000}"/>
    <cellStyle name="Total 13 2 3 5 2" xfId="52584" xr:uid="{00000000-0005-0000-0000-000069CD0000}"/>
    <cellStyle name="Total 13 2 3 5 3" xfId="52585" xr:uid="{00000000-0005-0000-0000-00006ACD0000}"/>
    <cellStyle name="Total 13 2 3 5 4" xfId="52586" xr:uid="{00000000-0005-0000-0000-00006BCD0000}"/>
    <cellStyle name="Total 13 2 3 5 5" xfId="52587" xr:uid="{00000000-0005-0000-0000-00006CCD0000}"/>
    <cellStyle name="Total 13 2 3 5 6" xfId="52588" xr:uid="{00000000-0005-0000-0000-00006DCD0000}"/>
    <cellStyle name="Total 13 2 3 5 7" xfId="52589" xr:uid="{00000000-0005-0000-0000-00006ECD0000}"/>
    <cellStyle name="Total 13 2 3 5 8" xfId="52590" xr:uid="{00000000-0005-0000-0000-00006FCD0000}"/>
    <cellStyle name="Total 13 2 3 5 9" xfId="52591" xr:uid="{00000000-0005-0000-0000-000070CD0000}"/>
    <cellStyle name="Total 13 2 3 6" xfId="52592" xr:uid="{00000000-0005-0000-0000-000071CD0000}"/>
    <cellStyle name="Total 13 2 3 7" xfId="52593" xr:uid="{00000000-0005-0000-0000-000072CD0000}"/>
    <cellStyle name="Total 13 2 3 8" xfId="52594" xr:uid="{00000000-0005-0000-0000-000073CD0000}"/>
    <cellStyle name="Total 13 2 3 9" xfId="52595" xr:uid="{00000000-0005-0000-0000-000074CD0000}"/>
    <cellStyle name="Total 13 2 4" xfId="52596" xr:uid="{00000000-0005-0000-0000-000075CD0000}"/>
    <cellStyle name="Total 13 2 4 10" xfId="52597" xr:uid="{00000000-0005-0000-0000-000076CD0000}"/>
    <cellStyle name="Total 13 2 4 11" xfId="52598" xr:uid="{00000000-0005-0000-0000-000077CD0000}"/>
    <cellStyle name="Total 13 2 4 12" xfId="52599" xr:uid="{00000000-0005-0000-0000-000078CD0000}"/>
    <cellStyle name="Total 13 2 4 13" xfId="52600" xr:uid="{00000000-0005-0000-0000-000079CD0000}"/>
    <cellStyle name="Total 13 2 4 14" xfId="52601" xr:uid="{00000000-0005-0000-0000-00007ACD0000}"/>
    <cellStyle name="Total 13 2 4 2" xfId="52602" xr:uid="{00000000-0005-0000-0000-00007BCD0000}"/>
    <cellStyle name="Total 13 2 4 3" xfId="52603" xr:uid="{00000000-0005-0000-0000-00007CCD0000}"/>
    <cellStyle name="Total 13 2 4 4" xfId="52604" xr:uid="{00000000-0005-0000-0000-00007DCD0000}"/>
    <cellStyle name="Total 13 2 4 5" xfId="52605" xr:uid="{00000000-0005-0000-0000-00007ECD0000}"/>
    <cellStyle name="Total 13 2 4 6" xfId="52606" xr:uid="{00000000-0005-0000-0000-00007FCD0000}"/>
    <cellStyle name="Total 13 2 4 7" xfId="52607" xr:uid="{00000000-0005-0000-0000-000080CD0000}"/>
    <cellStyle name="Total 13 2 4 8" xfId="52608" xr:uid="{00000000-0005-0000-0000-000081CD0000}"/>
    <cellStyle name="Total 13 2 4 9" xfId="52609" xr:uid="{00000000-0005-0000-0000-000082CD0000}"/>
    <cellStyle name="Total 13 2 5" xfId="52610" xr:uid="{00000000-0005-0000-0000-000083CD0000}"/>
    <cellStyle name="Total 13 2 5 10" xfId="52611" xr:uid="{00000000-0005-0000-0000-000084CD0000}"/>
    <cellStyle name="Total 13 2 5 11" xfId="52612" xr:uid="{00000000-0005-0000-0000-000085CD0000}"/>
    <cellStyle name="Total 13 2 5 12" xfId="52613" xr:uid="{00000000-0005-0000-0000-000086CD0000}"/>
    <cellStyle name="Total 13 2 5 13" xfId="52614" xr:uid="{00000000-0005-0000-0000-000087CD0000}"/>
    <cellStyle name="Total 13 2 5 14" xfId="52615" xr:uid="{00000000-0005-0000-0000-000088CD0000}"/>
    <cellStyle name="Total 13 2 5 2" xfId="52616" xr:uid="{00000000-0005-0000-0000-000089CD0000}"/>
    <cellStyle name="Total 13 2 5 3" xfId="52617" xr:uid="{00000000-0005-0000-0000-00008ACD0000}"/>
    <cellStyle name="Total 13 2 5 4" xfId="52618" xr:uid="{00000000-0005-0000-0000-00008BCD0000}"/>
    <cellStyle name="Total 13 2 5 5" xfId="52619" xr:uid="{00000000-0005-0000-0000-00008CCD0000}"/>
    <cellStyle name="Total 13 2 5 6" xfId="52620" xr:uid="{00000000-0005-0000-0000-00008DCD0000}"/>
    <cellStyle name="Total 13 2 5 7" xfId="52621" xr:uid="{00000000-0005-0000-0000-00008ECD0000}"/>
    <cellStyle name="Total 13 2 5 8" xfId="52622" xr:uid="{00000000-0005-0000-0000-00008FCD0000}"/>
    <cellStyle name="Total 13 2 5 9" xfId="52623" xr:uid="{00000000-0005-0000-0000-000090CD0000}"/>
    <cellStyle name="Total 13 2 6" xfId="52624" xr:uid="{00000000-0005-0000-0000-000091CD0000}"/>
    <cellStyle name="Total 13 2 6 10" xfId="52625" xr:uid="{00000000-0005-0000-0000-000092CD0000}"/>
    <cellStyle name="Total 13 2 6 11" xfId="52626" xr:uid="{00000000-0005-0000-0000-000093CD0000}"/>
    <cellStyle name="Total 13 2 6 12" xfId="52627" xr:uid="{00000000-0005-0000-0000-000094CD0000}"/>
    <cellStyle name="Total 13 2 6 13" xfId="52628" xr:uid="{00000000-0005-0000-0000-000095CD0000}"/>
    <cellStyle name="Total 13 2 6 14" xfId="52629" xr:uid="{00000000-0005-0000-0000-000096CD0000}"/>
    <cellStyle name="Total 13 2 6 2" xfId="52630" xr:uid="{00000000-0005-0000-0000-000097CD0000}"/>
    <cellStyle name="Total 13 2 6 3" xfId="52631" xr:uid="{00000000-0005-0000-0000-000098CD0000}"/>
    <cellStyle name="Total 13 2 6 4" xfId="52632" xr:uid="{00000000-0005-0000-0000-000099CD0000}"/>
    <cellStyle name="Total 13 2 6 5" xfId="52633" xr:uid="{00000000-0005-0000-0000-00009ACD0000}"/>
    <cellStyle name="Total 13 2 6 6" xfId="52634" xr:uid="{00000000-0005-0000-0000-00009BCD0000}"/>
    <cellStyle name="Total 13 2 6 7" xfId="52635" xr:uid="{00000000-0005-0000-0000-00009CCD0000}"/>
    <cellStyle name="Total 13 2 6 8" xfId="52636" xr:uid="{00000000-0005-0000-0000-00009DCD0000}"/>
    <cellStyle name="Total 13 2 6 9" xfId="52637" xr:uid="{00000000-0005-0000-0000-00009ECD0000}"/>
    <cellStyle name="Total 13 2 7" xfId="52638" xr:uid="{00000000-0005-0000-0000-00009FCD0000}"/>
    <cellStyle name="Total 13 2 7 10" xfId="52639" xr:uid="{00000000-0005-0000-0000-0000A0CD0000}"/>
    <cellStyle name="Total 13 2 7 11" xfId="52640" xr:uid="{00000000-0005-0000-0000-0000A1CD0000}"/>
    <cellStyle name="Total 13 2 7 12" xfId="52641" xr:uid="{00000000-0005-0000-0000-0000A2CD0000}"/>
    <cellStyle name="Total 13 2 7 13" xfId="52642" xr:uid="{00000000-0005-0000-0000-0000A3CD0000}"/>
    <cellStyle name="Total 13 2 7 14" xfId="52643" xr:uid="{00000000-0005-0000-0000-0000A4CD0000}"/>
    <cellStyle name="Total 13 2 7 2" xfId="52644" xr:uid="{00000000-0005-0000-0000-0000A5CD0000}"/>
    <cellStyle name="Total 13 2 7 3" xfId="52645" xr:uid="{00000000-0005-0000-0000-0000A6CD0000}"/>
    <cellStyle name="Total 13 2 7 4" xfId="52646" xr:uid="{00000000-0005-0000-0000-0000A7CD0000}"/>
    <cellStyle name="Total 13 2 7 5" xfId="52647" xr:uid="{00000000-0005-0000-0000-0000A8CD0000}"/>
    <cellStyle name="Total 13 2 7 6" xfId="52648" xr:uid="{00000000-0005-0000-0000-0000A9CD0000}"/>
    <cellStyle name="Total 13 2 7 7" xfId="52649" xr:uid="{00000000-0005-0000-0000-0000AACD0000}"/>
    <cellStyle name="Total 13 2 7 8" xfId="52650" xr:uid="{00000000-0005-0000-0000-0000ABCD0000}"/>
    <cellStyle name="Total 13 2 7 9" xfId="52651" xr:uid="{00000000-0005-0000-0000-0000ACCD0000}"/>
    <cellStyle name="Total 13 2 8" xfId="52652" xr:uid="{00000000-0005-0000-0000-0000ADCD0000}"/>
    <cellStyle name="Total 13 2 8 10" xfId="52653" xr:uid="{00000000-0005-0000-0000-0000AECD0000}"/>
    <cellStyle name="Total 13 2 8 11" xfId="52654" xr:uid="{00000000-0005-0000-0000-0000AFCD0000}"/>
    <cellStyle name="Total 13 2 8 12" xfId="52655" xr:uid="{00000000-0005-0000-0000-0000B0CD0000}"/>
    <cellStyle name="Total 13 2 8 13" xfId="52656" xr:uid="{00000000-0005-0000-0000-0000B1CD0000}"/>
    <cellStyle name="Total 13 2 8 14" xfId="52657" xr:uid="{00000000-0005-0000-0000-0000B2CD0000}"/>
    <cellStyle name="Total 13 2 8 2" xfId="52658" xr:uid="{00000000-0005-0000-0000-0000B3CD0000}"/>
    <cellStyle name="Total 13 2 8 3" xfId="52659" xr:uid="{00000000-0005-0000-0000-0000B4CD0000}"/>
    <cellStyle name="Total 13 2 8 4" xfId="52660" xr:uid="{00000000-0005-0000-0000-0000B5CD0000}"/>
    <cellStyle name="Total 13 2 8 5" xfId="52661" xr:uid="{00000000-0005-0000-0000-0000B6CD0000}"/>
    <cellStyle name="Total 13 2 8 6" xfId="52662" xr:uid="{00000000-0005-0000-0000-0000B7CD0000}"/>
    <cellStyle name="Total 13 2 8 7" xfId="52663" xr:uid="{00000000-0005-0000-0000-0000B8CD0000}"/>
    <cellStyle name="Total 13 2 8 8" xfId="52664" xr:uid="{00000000-0005-0000-0000-0000B9CD0000}"/>
    <cellStyle name="Total 13 2 8 9" xfId="52665" xr:uid="{00000000-0005-0000-0000-0000BACD0000}"/>
    <cellStyle name="Total 13 2 9" xfId="52666" xr:uid="{00000000-0005-0000-0000-0000BBCD0000}"/>
    <cellStyle name="Total 13 2 9 10" xfId="52667" xr:uid="{00000000-0005-0000-0000-0000BCCD0000}"/>
    <cellStyle name="Total 13 2 9 11" xfId="52668" xr:uid="{00000000-0005-0000-0000-0000BDCD0000}"/>
    <cellStyle name="Total 13 2 9 12" xfId="52669" xr:uid="{00000000-0005-0000-0000-0000BECD0000}"/>
    <cellStyle name="Total 13 2 9 13" xfId="52670" xr:uid="{00000000-0005-0000-0000-0000BFCD0000}"/>
    <cellStyle name="Total 13 2 9 14" xfId="52671" xr:uid="{00000000-0005-0000-0000-0000C0CD0000}"/>
    <cellStyle name="Total 13 2 9 2" xfId="52672" xr:uid="{00000000-0005-0000-0000-0000C1CD0000}"/>
    <cellStyle name="Total 13 2 9 3" xfId="52673" xr:uid="{00000000-0005-0000-0000-0000C2CD0000}"/>
    <cellStyle name="Total 13 2 9 4" xfId="52674" xr:uid="{00000000-0005-0000-0000-0000C3CD0000}"/>
    <cellStyle name="Total 13 2 9 5" xfId="52675" xr:uid="{00000000-0005-0000-0000-0000C4CD0000}"/>
    <cellStyle name="Total 13 2 9 6" xfId="52676" xr:uid="{00000000-0005-0000-0000-0000C5CD0000}"/>
    <cellStyle name="Total 13 2 9 7" xfId="52677" xr:uid="{00000000-0005-0000-0000-0000C6CD0000}"/>
    <cellStyle name="Total 13 2 9 8" xfId="52678" xr:uid="{00000000-0005-0000-0000-0000C7CD0000}"/>
    <cellStyle name="Total 13 2 9 9" xfId="52679" xr:uid="{00000000-0005-0000-0000-0000C8CD0000}"/>
    <cellStyle name="Total 13 3" xfId="52680" xr:uid="{00000000-0005-0000-0000-0000C9CD0000}"/>
    <cellStyle name="Total 13 3 10" xfId="52681" xr:uid="{00000000-0005-0000-0000-0000CACD0000}"/>
    <cellStyle name="Total 13 3 11" xfId="52682" xr:uid="{00000000-0005-0000-0000-0000CBCD0000}"/>
    <cellStyle name="Total 13 3 12" xfId="52683" xr:uid="{00000000-0005-0000-0000-0000CCCD0000}"/>
    <cellStyle name="Total 13 3 13" xfId="52684" xr:uid="{00000000-0005-0000-0000-0000CDCD0000}"/>
    <cellStyle name="Total 13 3 14" xfId="52685" xr:uid="{00000000-0005-0000-0000-0000CECD0000}"/>
    <cellStyle name="Total 13 3 15" xfId="52686" xr:uid="{00000000-0005-0000-0000-0000CFCD0000}"/>
    <cellStyle name="Total 13 3 16" xfId="52687" xr:uid="{00000000-0005-0000-0000-0000D0CD0000}"/>
    <cellStyle name="Total 13 3 17" xfId="52688" xr:uid="{00000000-0005-0000-0000-0000D1CD0000}"/>
    <cellStyle name="Total 13 3 18" xfId="52689" xr:uid="{00000000-0005-0000-0000-0000D2CD0000}"/>
    <cellStyle name="Total 13 3 19" xfId="52690" xr:uid="{00000000-0005-0000-0000-0000D3CD0000}"/>
    <cellStyle name="Total 13 3 2" xfId="52691" xr:uid="{00000000-0005-0000-0000-0000D4CD0000}"/>
    <cellStyle name="Total 13 3 2 10" xfId="52692" xr:uid="{00000000-0005-0000-0000-0000D5CD0000}"/>
    <cellStyle name="Total 13 3 2 11" xfId="52693" xr:uid="{00000000-0005-0000-0000-0000D6CD0000}"/>
    <cellStyle name="Total 13 3 2 12" xfId="52694" xr:uid="{00000000-0005-0000-0000-0000D7CD0000}"/>
    <cellStyle name="Total 13 3 2 13" xfId="52695" xr:uid="{00000000-0005-0000-0000-0000D8CD0000}"/>
    <cellStyle name="Total 13 3 2 14" xfId="52696" xr:uid="{00000000-0005-0000-0000-0000D9CD0000}"/>
    <cellStyle name="Total 13 3 2 15" xfId="52697" xr:uid="{00000000-0005-0000-0000-0000DACD0000}"/>
    <cellStyle name="Total 13 3 2 16" xfId="52698" xr:uid="{00000000-0005-0000-0000-0000DBCD0000}"/>
    <cellStyle name="Total 13 3 2 17" xfId="52699" xr:uid="{00000000-0005-0000-0000-0000DCCD0000}"/>
    <cellStyle name="Total 13 3 2 18" xfId="52700" xr:uid="{00000000-0005-0000-0000-0000DDCD0000}"/>
    <cellStyle name="Total 13 3 2 19" xfId="52701" xr:uid="{00000000-0005-0000-0000-0000DECD0000}"/>
    <cellStyle name="Total 13 3 2 2" xfId="52702" xr:uid="{00000000-0005-0000-0000-0000DFCD0000}"/>
    <cellStyle name="Total 13 3 2 2 10" xfId="52703" xr:uid="{00000000-0005-0000-0000-0000E0CD0000}"/>
    <cellStyle name="Total 13 3 2 2 11" xfId="52704" xr:uid="{00000000-0005-0000-0000-0000E1CD0000}"/>
    <cellStyle name="Total 13 3 2 2 12" xfId="52705" xr:uid="{00000000-0005-0000-0000-0000E2CD0000}"/>
    <cellStyle name="Total 13 3 2 2 13" xfId="52706" xr:uid="{00000000-0005-0000-0000-0000E3CD0000}"/>
    <cellStyle name="Total 13 3 2 2 14" xfId="52707" xr:uid="{00000000-0005-0000-0000-0000E4CD0000}"/>
    <cellStyle name="Total 13 3 2 2 2" xfId="52708" xr:uid="{00000000-0005-0000-0000-0000E5CD0000}"/>
    <cellStyle name="Total 13 3 2 2 3" xfId="52709" xr:uid="{00000000-0005-0000-0000-0000E6CD0000}"/>
    <cellStyle name="Total 13 3 2 2 4" xfId="52710" xr:uid="{00000000-0005-0000-0000-0000E7CD0000}"/>
    <cellStyle name="Total 13 3 2 2 5" xfId="52711" xr:uid="{00000000-0005-0000-0000-0000E8CD0000}"/>
    <cellStyle name="Total 13 3 2 2 6" xfId="52712" xr:uid="{00000000-0005-0000-0000-0000E9CD0000}"/>
    <cellStyle name="Total 13 3 2 2 7" xfId="52713" xr:uid="{00000000-0005-0000-0000-0000EACD0000}"/>
    <cellStyle name="Total 13 3 2 2 8" xfId="52714" xr:uid="{00000000-0005-0000-0000-0000EBCD0000}"/>
    <cellStyle name="Total 13 3 2 2 9" xfId="52715" xr:uid="{00000000-0005-0000-0000-0000ECCD0000}"/>
    <cellStyle name="Total 13 3 2 20" xfId="52716" xr:uid="{00000000-0005-0000-0000-0000EDCD0000}"/>
    <cellStyle name="Total 13 3 2 3" xfId="52717" xr:uid="{00000000-0005-0000-0000-0000EECD0000}"/>
    <cellStyle name="Total 13 3 2 3 10" xfId="52718" xr:uid="{00000000-0005-0000-0000-0000EFCD0000}"/>
    <cellStyle name="Total 13 3 2 3 11" xfId="52719" xr:uid="{00000000-0005-0000-0000-0000F0CD0000}"/>
    <cellStyle name="Total 13 3 2 3 12" xfId="52720" xr:uid="{00000000-0005-0000-0000-0000F1CD0000}"/>
    <cellStyle name="Total 13 3 2 3 13" xfId="52721" xr:uid="{00000000-0005-0000-0000-0000F2CD0000}"/>
    <cellStyle name="Total 13 3 2 3 14" xfId="52722" xr:uid="{00000000-0005-0000-0000-0000F3CD0000}"/>
    <cellStyle name="Total 13 3 2 3 2" xfId="52723" xr:uid="{00000000-0005-0000-0000-0000F4CD0000}"/>
    <cellStyle name="Total 13 3 2 3 3" xfId="52724" xr:uid="{00000000-0005-0000-0000-0000F5CD0000}"/>
    <cellStyle name="Total 13 3 2 3 4" xfId="52725" xr:uid="{00000000-0005-0000-0000-0000F6CD0000}"/>
    <cellStyle name="Total 13 3 2 3 5" xfId="52726" xr:uid="{00000000-0005-0000-0000-0000F7CD0000}"/>
    <cellStyle name="Total 13 3 2 3 6" xfId="52727" xr:uid="{00000000-0005-0000-0000-0000F8CD0000}"/>
    <cellStyle name="Total 13 3 2 3 7" xfId="52728" xr:uid="{00000000-0005-0000-0000-0000F9CD0000}"/>
    <cellStyle name="Total 13 3 2 3 8" xfId="52729" xr:uid="{00000000-0005-0000-0000-0000FACD0000}"/>
    <cellStyle name="Total 13 3 2 3 9" xfId="52730" xr:uid="{00000000-0005-0000-0000-0000FBCD0000}"/>
    <cellStyle name="Total 13 3 2 4" xfId="52731" xr:uid="{00000000-0005-0000-0000-0000FCCD0000}"/>
    <cellStyle name="Total 13 3 2 4 10" xfId="52732" xr:uid="{00000000-0005-0000-0000-0000FDCD0000}"/>
    <cellStyle name="Total 13 3 2 4 11" xfId="52733" xr:uid="{00000000-0005-0000-0000-0000FECD0000}"/>
    <cellStyle name="Total 13 3 2 4 12" xfId="52734" xr:uid="{00000000-0005-0000-0000-0000FFCD0000}"/>
    <cellStyle name="Total 13 3 2 4 13" xfId="52735" xr:uid="{00000000-0005-0000-0000-000000CE0000}"/>
    <cellStyle name="Total 13 3 2 4 14" xfId="52736" xr:uid="{00000000-0005-0000-0000-000001CE0000}"/>
    <cellStyle name="Total 13 3 2 4 2" xfId="52737" xr:uid="{00000000-0005-0000-0000-000002CE0000}"/>
    <cellStyle name="Total 13 3 2 4 3" xfId="52738" xr:uid="{00000000-0005-0000-0000-000003CE0000}"/>
    <cellStyle name="Total 13 3 2 4 4" xfId="52739" xr:uid="{00000000-0005-0000-0000-000004CE0000}"/>
    <cellStyle name="Total 13 3 2 4 5" xfId="52740" xr:uid="{00000000-0005-0000-0000-000005CE0000}"/>
    <cellStyle name="Total 13 3 2 4 6" xfId="52741" xr:uid="{00000000-0005-0000-0000-000006CE0000}"/>
    <cellStyle name="Total 13 3 2 4 7" xfId="52742" xr:uid="{00000000-0005-0000-0000-000007CE0000}"/>
    <cellStyle name="Total 13 3 2 4 8" xfId="52743" xr:uid="{00000000-0005-0000-0000-000008CE0000}"/>
    <cellStyle name="Total 13 3 2 4 9" xfId="52744" xr:uid="{00000000-0005-0000-0000-000009CE0000}"/>
    <cellStyle name="Total 13 3 2 5" xfId="52745" xr:uid="{00000000-0005-0000-0000-00000ACE0000}"/>
    <cellStyle name="Total 13 3 2 5 10" xfId="52746" xr:uid="{00000000-0005-0000-0000-00000BCE0000}"/>
    <cellStyle name="Total 13 3 2 5 11" xfId="52747" xr:uid="{00000000-0005-0000-0000-00000CCE0000}"/>
    <cellStyle name="Total 13 3 2 5 12" xfId="52748" xr:uid="{00000000-0005-0000-0000-00000DCE0000}"/>
    <cellStyle name="Total 13 3 2 5 13" xfId="52749" xr:uid="{00000000-0005-0000-0000-00000ECE0000}"/>
    <cellStyle name="Total 13 3 2 5 2" xfId="52750" xr:uid="{00000000-0005-0000-0000-00000FCE0000}"/>
    <cellStyle name="Total 13 3 2 5 3" xfId="52751" xr:uid="{00000000-0005-0000-0000-000010CE0000}"/>
    <cellStyle name="Total 13 3 2 5 4" xfId="52752" xr:uid="{00000000-0005-0000-0000-000011CE0000}"/>
    <cellStyle name="Total 13 3 2 5 5" xfId="52753" xr:uid="{00000000-0005-0000-0000-000012CE0000}"/>
    <cellStyle name="Total 13 3 2 5 6" xfId="52754" xr:uid="{00000000-0005-0000-0000-000013CE0000}"/>
    <cellStyle name="Total 13 3 2 5 7" xfId="52755" xr:uid="{00000000-0005-0000-0000-000014CE0000}"/>
    <cellStyle name="Total 13 3 2 5 8" xfId="52756" xr:uid="{00000000-0005-0000-0000-000015CE0000}"/>
    <cellStyle name="Total 13 3 2 5 9" xfId="52757" xr:uid="{00000000-0005-0000-0000-000016CE0000}"/>
    <cellStyle name="Total 13 3 2 6" xfId="52758" xr:uid="{00000000-0005-0000-0000-000017CE0000}"/>
    <cellStyle name="Total 13 3 2 7" xfId="52759" xr:uid="{00000000-0005-0000-0000-000018CE0000}"/>
    <cellStyle name="Total 13 3 2 8" xfId="52760" xr:uid="{00000000-0005-0000-0000-000019CE0000}"/>
    <cellStyle name="Total 13 3 2 9" xfId="52761" xr:uid="{00000000-0005-0000-0000-00001ACE0000}"/>
    <cellStyle name="Total 13 3 20" xfId="52762" xr:uid="{00000000-0005-0000-0000-00001BCE0000}"/>
    <cellStyle name="Total 13 3 21" xfId="52763" xr:uid="{00000000-0005-0000-0000-00001CCE0000}"/>
    <cellStyle name="Total 13 3 22" xfId="52764" xr:uid="{00000000-0005-0000-0000-00001DCE0000}"/>
    <cellStyle name="Total 13 3 3" xfId="52765" xr:uid="{00000000-0005-0000-0000-00001ECE0000}"/>
    <cellStyle name="Total 13 3 3 10" xfId="52766" xr:uid="{00000000-0005-0000-0000-00001FCE0000}"/>
    <cellStyle name="Total 13 3 3 11" xfId="52767" xr:uid="{00000000-0005-0000-0000-000020CE0000}"/>
    <cellStyle name="Total 13 3 3 12" xfId="52768" xr:uid="{00000000-0005-0000-0000-000021CE0000}"/>
    <cellStyle name="Total 13 3 3 13" xfId="52769" xr:uid="{00000000-0005-0000-0000-000022CE0000}"/>
    <cellStyle name="Total 13 3 3 14" xfId="52770" xr:uid="{00000000-0005-0000-0000-000023CE0000}"/>
    <cellStyle name="Total 13 3 3 15" xfId="52771" xr:uid="{00000000-0005-0000-0000-000024CE0000}"/>
    <cellStyle name="Total 13 3 3 16" xfId="52772" xr:uid="{00000000-0005-0000-0000-000025CE0000}"/>
    <cellStyle name="Total 13 3 3 17" xfId="52773" xr:uid="{00000000-0005-0000-0000-000026CE0000}"/>
    <cellStyle name="Total 13 3 3 18" xfId="52774" xr:uid="{00000000-0005-0000-0000-000027CE0000}"/>
    <cellStyle name="Total 13 3 3 19" xfId="52775" xr:uid="{00000000-0005-0000-0000-000028CE0000}"/>
    <cellStyle name="Total 13 3 3 2" xfId="52776" xr:uid="{00000000-0005-0000-0000-000029CE0000}"/>
    <cellStyle name="Total 13 3 3 2 10" xfId="52777" xr:uid="{00000000-0005-0000-0000-00002ACE0000}"/>
    <cellStyle name="Total 13 3 3 2 11" xfId="52778" xr:uid="{00000000-0005-0000-0000-00002BCE0000}"/>
    <cellStyle name="Total 13 3 3 2 12" xfId="52779" xr:uid="{00000000-0005-0000-0000-00002CCE0000}"/>
    <cellStyle name="Total 13 3 3 2 13" xfId="52780" xr:uid="{00000000-0005-0000-0000-00002DCE0000}"/>
    <cellStyle name="Total 13 3 3 2 14" xfId="52781" xr:uid="{00000000-0005-0000-0000-00002ECE0000}"/>
    <cellStyle name="Total 13 3 3 2 2" xfId="52782" xr:uid="{00000000-0005-0000-0000-00002FCE0000}"/>
    <cellStyle name="Total 13 3 3 2 3" xfId="52783" xr:uid="{00000000-0005-0000-0000-000030CE0000}"/>
    <cellStyle name="Total 13 3 3 2 4" xfId="52784" xr:uid="{00000000-0005-0000-0000-000031CE0000}"/>
    <cellStyle name="Total 13 3 3 2 5" xfId="52785" xr:uid="{00000000-0005-0000-0000-000032CE0000}"/>
    <cellStyle name="Total 13 3 3 2 6" xfId="52786" xr:uid="{00000000-0005-0000-0000-000033CE0000}"/>
    <cellStyle name="Total 13 3 3 2 7" xfId="52787" xr:uid="{00000000-0005-0000-0000-000034CE0000}"/>
    <cellStyle name="Total 13 3 3 2 8" xfId="52788" xr:uid="{00000000-0005-0000-0000-000035CE0000}"/>
    <cellStyle name="Total 13 3 3 2 9" xfId="52789" xr:uid="{00000000-0005-0000-0000-000036CE0000}"/>
    <cellStyle name="Total 13 3 3 20" xfId="52790" xr:uid="{00000000-0005-0000-0000-000037CE0000}"/>
    <cellStyle name="Total 13 3 3 3" xfId="52791" xr:uid="{00000000-0005-0000-0000-000038CE0000}"/>
    <cellStyle name="Total 13 3 3 3 10" xfId="52792" xr:uid="{00000000-0005-0000-0000-000039CE0000}"/>
    <cellStyle name="Total 13 3 3 3 11" xfId="52793" xr:uid="{00000000-0005-0000-0000-00003ACE0000}"/>
    <cellStyle name="Total 13 3 3 3 12" xfId="52794" xr:uid="{00000000-0005-0000-0000-00003BCE0000}"/>
    <cellStyle name="Total 13 3 3 3 13" xfId="52795" xr:uid="{00000000-0005-0000-0000-00003CCE0000}"/>
    <cellStyle name="Total 13 3 3 3 14" xfId="52796" xr:uid="{00000000-0005-0000-0000-00003DCE0000}"/>
    <cellStyle name="Total 13 3 3 3 2" xfId="52797" xr:uid="{00000000-0005-0000-0000-00003ECE0000}"/>
    <cellStyle name="Total 13 3 3 3 3" xfId="52798" xr:uid="{00000000-0005-0000-0000-00003FCE0000}"/>
    <cellStyle name="Total 13 3 3 3 4" xfId="52799" xr:uid="{00000000-0005-0000-0000-000040CE0000}"/>
    <cellStyle name="Total 13 3 3 3 5" xfId="52800" xr:uid="{00000000-0005-0000-0000-000041CE0000}"/>
    <cellStyle name="Total 13 3 3 3 6" xfId="52801" xr:uid="{00000000-0005-0000-0000-000042CE0000}"/>
    <cellStyle name="Total 13 3 3 3 7" xfId="52802" xr:uid="{00000000-0005-0000-0000-000043CE0000}"/>
    <cellStyle name="Total 13 3 3 3 8" xfId="52803" xr:uid="{00000000-0005-0000-0000-000044CE0000}"/>
    <cellStyle name="Total 13 3 3 3 9" xfId="52804" xr:uid="{00000000-0005-0000-0000-000045CE0000}"/>
    <cellStyle name="Total 13 3 3 4" xfId="52805" xr:uid="{00000000-0005-0000-0000-000046CE0000}"/>
    <cellStyle name="Total 13 3 3 4 10" xfId="52806" xr:uid="{00000000-0005-0000-0000-000047CE0000}"/>
    <cellStyle name="Total 13 3 3 4 11" xfId="52807" xr:uid="{00000000-0005-0000-0000-000048CE0000}"/>
    <cellStyle name="Total 13 3 3 4 12" xfId="52808" xr:uid="{00000000-0005-0000-0000-000049CE0000}"/>
    <cellStyle name="Total 13 3 3 4 13" xfId="52809" xr:uid="{00000000-0005-0000-0000-00004ACE0000}"/>
    <cellStyle name="Total 13 3 3 4 14" xfId="52810" xr:uid="{00000000-0005-0000-0000-00004BCE0000}"/>
    <cellStyle name="Total 13 3 3 4 2" xfId="52811" xr:uid="{00000000-0005-0000-0000-00004CCE0000}"/>
    <cellStyle name="Total 13 3 3 4 3" xfId="52812" xr:uid="{00000000-0005-0000-0000-00004DCE0000}"/>
    <cellStyle name="Total 13 3 3 4 4" xfId="52813" xr:uid="{00000000-0005-0000-0000-00004ECE0000}"/>
    <cellStyle name="Total 13 3 3 4 5" xfId="52814" xr:uid="{00000000-0005-0000-0000-00004FCE0000}"/>
    <cellStyle name="Total 13 3 3 4 6" xfId="52815" xr:uid="{00000000-0005-0000-0000-000050CE0000}"/>
    <cellStyle name="Total 13 3 3 4 7" xfId="52816" xr:uid="{00000000-0005-0000-0000-000051CE0000}"/>
    <cellStyle name="Total 13 3 3 4 8" xfId="52817" xr:uid="{00000000-0005-0000-0000-000052CE0000}"/>
    <cellStyle name="Total 13 3 3 4 9" xfId="52818" xr:uid="{00000000-0005-0000-0000-000053CE0000}"/>
    <cellStyle name="Total 13 3 3 5" xfId="52819" xr:uid="{00000000-0005-0000-0000-000054CE0000}"/>
    <cellStyle name="Total 13 3 3 5 10" xfId="52820" xr:uid="{00000000-0005-0000-0000-000055CE0000}"/>
    <cellStyle name="Total 13 3 3 5 11" xfId="52821" xr:uid="{00000000-0005-0000-0000-000056CE0000}"/>
    <cellStyle name="Total 13 3 3 5 12" xfId="52822" xr:uid="{00000000-0005-0000-0000-000057CE0000}"/>
    <cellStyle name="Total 13 3 3 5 13" xfId="52823" xr:uid="{00000000-0005-0000-0000-000058CE0000}"/>
    <cellStyle name="Total 13 3 3 5 2" xfId="52824" xr:uid="{00000000-0005-0000-0000-000059CE0000}"/>
    <cellStyle name="Total 13 3 3 5 3" xfId="52825" xr:uid="{00000000-0005-0000-0000-00005ACE0000}"/>
    <cellStyle name="Total 13 3 3 5 4" xfId="52826" xr:uid="{00000000-0005-0000-0000-00005BCE0000}"/>
    <cellStyle name="Total 13 3 3 5 5" xfId="52827" xr:uid="{00000000-0005-0000-0000-00005CCE0000}"/>
    <cellStyle name="Total 13 3 3 5 6" xfId="52828" xr:uid="{00000000-0005-0000-0000-00005DCE0000}"/>
    <cellStyle name="Total 13 3 3 5 7" xfId="52829" xr:uid="{00000000-0005-0000-0000-00005ECE0000}"/>
    <cellStyle name="Total 13 3 3 5 8" xfId="52830" xr:uid="{00000000-0005-0000-0000-00005FCE0000}"/>
    <cellStyle name="Total 13 3 3 5 9" xfId="52831" xr:uid="{00000000-0005-0000-0000-000060CE0000}"/>
    <cellStyle name="Total 13 3 3 6" xfId="52832" xr:uid="{00000000-0005-0000-0000-000061CE0000}"/>
    <cellStyle name="Total 13 3 3 7" xfId="52833" xr:uid="{00000000-0005-0000-0000-000062CE0000}"/>
    <cellStyle name="Total 13 3 3 8" xfId="52834" xr:uid="{00000000-0005-0000-0000-000063CE0000}"/>
    <cellStyle name="Total 13 3 3 9" xfId="52835" xr:uid="{00000000-0005-0000-0000-000064CE0000}"/>
    <cellStyle name="Total 13 3 4" xfId="52836" xr:uid="{00000000-0005-0000-0000-000065CE0000}"/>
    <cellStyle name="Total 13 3 4 10" xfId="52837" xr:uid="{00000000-0005-0000-0000-000066CE0000}"/>
    <cellStyle name="Total 13 3 4 11" xfId="52838" xr:uid="{00000000-0005-0000-0000-000067CE0000}"/>
    <cellStyle name="Total 13 3 4 12" xfId="52839" xr:uid="{00000000-0005-0000-0000-000068CE0000}"/>
    <cellStyle name="Total 13 3 4 13" xfId="52840" xr:uid="{00000000-0005-0000-0000-000069CE0000}"/>
    <cellStyle name="Total 13 3 4 14" xfId="52841" xr:uid="{00000000-0005-0000-0000-00006ACE0000}"/>
    <cellStyle name="Total 13 3 4 2" xfId="52842" xr:uid="{00000000-0005-0000-0000-00006BCE0000}"/>
    <cellStyle name="Total 13 3 4 3" xfId="52843" xr:uid="{00000000-0005-0000-0000-00006CCE0000}"/>
    <cellStyle name="Total 13 3 4 4" xfId="52844" xr:uid="{00000000-0005-0000-0000-00006DCE0000}"/>
    <cellStyle name="Total 13 3 4 5" xfId="52845" xr:uid="{00000000-0005-0000-0000-00006ECE0000}"/>
    <cellStyle name="Total 13 3 4 6" xfId="52846" xr:uid="{00000000-0005-0000-0000-00006FCE0000}"/>
    <cellStyle name="Total 13 3 4 7" xfId="52847" xr:uid="{00000000-0005-0000-0000-000070CE0000}"/>
    <cellStyle name="Total 13 3 4 8" xfId="52848" xr:uid="{00000000-0005-0000-0000-000071CE0000}"/>
    <cellStyle name="Total 13 3 4 9" xfId="52849" xr:uid="{00000000-0005-0000-0000-000072CE0000}"/>
    <cellStyle name="Total 13 3 5" xfId="52850" xr:uid="{00000000-0005-0000-0000-000073CE0000}"/>
    <cellStyle name="Total 13 3 5 10" xfId="52851" xr:uid="{00000000-0005-0000-0000-000074CE0000}"/>
    <cellStyle name="Total 13 3 5 11" xfId="52852" xr:uid="{00000000-0005-0000-0000-000075CE0000}"/>
    <cellStyle name="Total 13 3 5 12" xfId="52853" xr:uid="{00000000-0005-0000-0000-000076CE0000}"/>
    <cellStyle name="Total 13 3 5 13" xfId="52854" xr:uid="{00000000-0005-0000-0000-000077CE0000}"/>
    <cellStyle name="Total 13 3 5 14" xfId="52855" xr:uid="{00000000-0005-0000-0000-000078CE0000}"/>
    <cellStyle name="Total 13 3 5 2" xfId="52856" xr:uid="{00000000-0005-0000-0000-000079CE0000}"/>
    <cellStyle name="Total 13 3 5 3" xfId="52857" xr:uid="{00000000-0005-0000-0000-00007ACE0000}"/>
    <cellStyle name="Total 13 3 5 4" xfId="52858" xr:uid="{00000000-0005-0000-0000-00007BCE0000}"/>
    <cellStyle name="Total 13 3 5 5" xfId="52859" xr:uid="{00000000-0005-0000-0000-00007CCE0000}"/>
    <cellStyle name="Total 13 3 5 6" xfId="52860" xr:uid="{00000000-0005-0000-0000-00007DCE0000}"/>
    <cellStyle name="Total 13 3 5 7" xfId="52861" xr:uid="{00000000-0005-0000-0000-00007ECE0000}"/>
    <cellStyle name="Total 13 3 5 8" xfId="52862" xr:uid="{00000000-0005-0000-0000-00007FCE0000}"/>
    <cellStyle name="Total 13 3 5 9" xfId="52863" xr:uid="{00000000-0005-0000-0000-000080CE0000}"/>
    <cellStyle name="Total 13 3 6" xfId="52864" xr:uid="{00000000-0005-0000-0000-000081CE0000}"/>
    <cellStyle name="Total 13 3 6 10" xfId="52865" xr:uid="{00000000-0005-0000-0000-000082CE0000}"/>
    <cellStyle name="Total 13 3 6 11" xfId="52866" xr:uid="{00000000-0005-0000-0000-000083CE0000}"/>
    <cellStyle name="Total 13 3 6 12" xfId="52867" xr:uid="{00000000-0005-0000-0000-000084CE0000}"/>
    <cellStyle name="Total 13 3 6 13" xfId="52868" xr:uid="{00000000-0005-0000-0000-000085CE0000}"/>
    <cellStyle name="Total 13 3 6 14" xfId="52869" xr:uid="{00000000-0005-0000-0000-000086CE0000}"/>
    <cellStyle name="Total 13 3 6 2" xfId="52870" xr:uid="{00000000-0005-0000-0000-000087CE0000}"/>
    <cellStyle name="Total 13 3 6 3" xfId="52871" xr:uid="{00000000-0005-0000-0000-000088CE0000}"/>
    <cellStyle name="Total 13 3 6 4" xfId="52872" xr:uid="{00000000-0005-0000-0000-000089CE0000}"/>
    <cellStyle name="Total 13 3 6 5" xfId="52873" xr:uid="{00000000-0005-0000-0000-00008ACE0000}"/>
    <cellStyle name="Total 13 3 6 6" xfId="52874" xr:uid="{00000000-0005-0000-0000-00008BCE0000}"/>
    <cellStyle name="Total 13 3 6 7" xfId="52875" xr:uid="{00000000-0005-0000-0000-00008CCE0000}"/>
    <cellStyle name="Total 13 3 6 8" xfId="52876" xr:uid="{00000000-0005-0000-0000-00008DCE0000}"/>
    <cellStyle name="Total 13 3 6 9" xfId="52877" xr:uid="{00000000-0005-0000-0000-00008ECE0000}"/>
    <cellStyle name="Total 13 3 7" xfId="52878" xr:uid="{00000000-0005-0000-0000-00008FCE0000}"/>
    <cellStyle name="Total 13 3 7 10" xfId="52879" xr:uid="{00000000-0005-0000-0000-000090CE0000}"/>
    <cellStyle name="Total 13 3 7 11" xfId="52880" xr:uid="{00000000-0005-0000-0000-000091CE0000}"/>
    <cellStyle name="Total 13 3 7 12" xfId="52881" xr:uid="{00000000-0005-0000-0000-000092CE0000}"/>
    <cellStyle name="Total 13 3 7 13" xfId="52882" xr:uid="{00000000-0005-0000-0000-000093CE0000}"/>
    <cellStyle name="Total 13 3 7 2" xfId="52883" xr:uid="{00000000-0005-0000-0000-000094CE0000}"/>
    <cellStyle name="Total 13 3 7 3" xfId="52884" xr:uid="{00000000-0005-0000-0000-000095CE0000}"/>
    <cellStyle name="Total 13 3 7 4" xfId="52885" xr:uid="{00000000-0005-0000-0000-000096CE0000}"/>
    <cellStyle name="Total 13 3 7 5" xfId="52886" xr:uid="{00000000-0005-0000-0000-000097CE0000}"/>
    <cellStyle name="Total 13 3 7 6" xfId="52887" xr:uid="{00000000-0005-0000-0000-000098CE0000}"/>
    <cellStyle name="Total 13 3 7 7" xfId="52888" xr:uid="{00000000-0005-0000-0000-000099CE0000}"/>
    <cellStyle name="Total 13 3 7 8" xfId="52889" xr:uid="{00000000-0005-0000-0000-00009ACE0000}"/>
    <cellStyle name="Total 13 3 7 9" xfId="52890" xr:uid="{00000000-0005-0000-0000-00009BCE0000}"/>
    <cellStyle name="Total 13 3 8" xfId="52891" xr:uid="{00000000-0005-0000-0000-00009CCE0000}"/>
    <cellStyle name="Total 13 3 9" xfId="52892" xr:uid="{00000000-0005-0000-0000-00009DCE0000}"/>
    <cellStyle name="Total 13 4" xfId="52893" xr:uid="{00000000-0005-0000-0000-00009ECE0000}"/>
    <cellStyle name="Total 13 4 10" xfId="52894" xr:uid="{00000000-0005-0000-0000-00009FCE0000}"/>
    <cellStyle name="Total 13 4 11" xfId="52895" xr:uid="{00000000-0005-0000-0000-0000A0CE0000}"/>
    <cellStyle name="Total 13 4 12" xfId="52896" xr:uid="{00000000-0005-0000-0000-0000A1CE0000}"/>
    <cellStyle name="Total 13 4 13" xfId="52897" xr:uid="{00000000-0005-0000-0000-0000A2CE0000}"/>
    <cellStyle name="Total 13 4 14" xfId="52898" xr:uid="{00000000-0005-0000-0000-0000A3CE0000}"/>
    <cellStyle name="Total 13 4 15" xfId="52899" xr:uid="{00000000-0005-0000-0000-0000A4CE0000}"/>
    <cellStyle name="Total 13 4 16" xfId="52900" xr:uid="{00000000-0005-0000-0000-0000A5CE0000}"/>
    <cellStyle name="Total 13 4 17" xfId="52901" xr:uid="{00000000-0005-0000-0000-0000A6CE0000}"/>
    <cellStyle name="Total 13 4 18" xfId="52902" xr:uid="{00000000-0005-0000-0000-0000A7CE0000}"/>
    <cellStyle name="Total 13 4 19" xfId="52903" xr:uid="{00000000-0005-0000-0000-0000A8CE0000}"/>
    <cellStyle name="Total 13 4 2" xfId="52904" xr:uid="{00000000-0005-0000-0000-0000A9CE0000}"/>
    <cellStyle name="Total 13 4 2 10" xfId="52905" xr:uid="{00000000-0005-0000-0000-0000AACE0000}"/>
    <cellStyle name="Total 13 4 2 11" xfId="52906" xr:uid="{00000000-0005-0000-0000-0000ABCE0000}"/>
    <cellStyle name="Total 13 4 2 12" xfId="52907" xr:uid="{00000000-0005-0000-0000-0000ACCE0000}"/>
    <cellStyle name="Total 13 4 2 13" xfId="52908" xr:uid="{00000000-0005-0000-0000-0000ADCE0000}"/>
    <cellStyle name="Total 13 4 2 14" xfId="52909" xr:uid="{00000000-0005-0000-0000-0000AECE0000}"/>
    <cellStyle name="Total 13 4 2 15" xfId="52910" xr:uid="{00000000-0005-0000-0000-0000AFCE0000}"/>
    <cellStyle name="Total 13 4 2 16" xfId="52911" xr:uid="{00000000-0005-0000-0000-0000B0CE0000}"/>
    <cellStyle name="Total 13 4 2 17" xfId="52912" xr:uid="{00000000-0005-0000-0000-0000B1CE0000}"/>
    <cellStyle name="Total 13 4 2 18" xfId="52913" xr:uid="{00000000-0005-0000-0000-0000B2CE0000}"/>
    <cellStyle name="Total 13 4 2 19" xfId="52914" xr:uid="{00000000-0005-0000-0000-0000B3CE0000}"/>
    <cellStyle name="Total 13 4 2 2" xfId="52915" xr:uid="{00000000-0005-0000-0000-0000B4CE0000}"/>
    <cellStyle name="Total 13 4 2 2 10" xfId="52916" xr:uid="{00000000-0005-0000-0000-0000B5CE0000}"/>
    <cellStyle name="Total 13 4 2 2 11" xfId="52917" xr:uid="{00000000-0005-0000-0000-0000B6CE0000}"/>
    <cellStyle name="Total 13 4 2 2 12" xfId="52918" xr:uid="{00000000-0005-0000-0000-0000B7CE0000}"/>
    <cellStyle name="Total 13 4 2 2 13" xfId="52919" xr:uid="{00000000-0005-0000-0000-0000B8CE0000}"/>
    <cellStyle name="Total 13 4 2 2 14" xfId="52920" xr:uid="{00000000-0005-0000-0000-0000B9CE0000}"/>
    <cellStyle name="Total 13 4 2 2 2" xfId="52921" xr:uid="{00000000-0005-0000-0000-0000BACE0000}"/>
    <cellStyle name="Total 13 4 2 2 3" xfId="52922" xr:uid="{00000000-0005-0000-0000-0000BBCE0000}"/>
    <cellStyle name="Total 13 4 2 2 4" xfId="52923" xr:uid="{00000000-0005-0000-0000-0000BCCE0000}"/>
    <cellStyle name="Total 13 4 2 2 5" xfId="52924" xr:uid="{00000000-0005-0000-0000-0000BDCE0000}"/>
    <cellStyle name="Total 13 4 2 2 6" xfId="52925" xr:uid="{00000000-0005-0000-0000-0000BECE0000}"/>
    <cellStyle name="Total 13 4 2 2 7" xfId="52926" xr:uid="{00000000-0005-0000-0000-0000BFCE0000}"/>
    <cellStyle name="Total 13 4 2 2 8" xfId="52927" xr:uid="{00000000-0005-0000-0000-0000C0CE0000}"/>
    <cellStyle name="Total 13 4 2 2 9" xfId="52928" xr:uid="{00000000-0005-0000-0000-0000C1CE0000}"/>
    <cellStyle name="Total 13 4 2 20" xfId="52929" xr:uid="{00000000-0005-0000-0000-0000C2CE0000}"/>
    <cellStyle name="Total 13 4 2 3" xfId="52930" xr:uid="{00000000-0005-0000-0000-0000C3CE0000}"/>
    <cellStyle name="Total 13 4 2 3 10" xfId="52931" xr:uid="{00000000-0005-0000-0000-0000C4CE0000}"/>
    <cellStyle name="Total 13 4 2 3 11" xfId="52932" xr:uid="{00000000-0005-0000-0000-0000C5CE0000}"/>
    <cellStyle name="Total 13 4 2 3 12" xfId="52933" xr:uid="{00000000-0005-0000-0000-0000C6CE0000}"/>
    <cellStyle name="Total 13 4 2 3 13" xfId="52934" xr:uid="{00000000-0005-0000-0000-0000C7CE0000}"/>
    <cellStyle name="Total 13 4 2 3 14" xfId="52935" xr:uid="{00000000-0005-0000-0000-0000C8CE0000}"/>
    <cellStyle name="Total 13 4 2 3 2" xfId="52936" xr:uid="{00000000-0005-0000-0000-0000C9CE0000}"/>
    <cellStyle name="Total 13 4 2 3 3" xfId="52937" xr:uid="{00000000-0005-0000-0000-0000CACE0000}"/>
    <cellStyle name="Total 13 4 2 3 4" xfId="52938" xr:uid="{00000000-0005-0000-0000-0000CBCE0000}"/>
    <cellStyle name="Total 13 4 2 3 5" xfId="52939" xr:uid="{00000000-0005-0000-0000-0000CCCE0000}"/>
    <cellStyle name="Total 13 4 2 3 6" xfId="52940" xr:uid="{00000000-0005-0000-0000-0000CDCE0000}"/>
    <cellStyle name="Total 13 4 2 3 7" xfId="52941" xr:uid="{00000000-0005-0000-0000-0000CECE0000}"/>
    <cellStyle name="Total 13 4 2 3 8" xfId="52942" xr:uid="{00000000-0005-0000-0000-0000CFCE0000}"/>
    <cellStyle name="Total 13 4 2 3 9" xfId="52943" xr:uid="{00000000-0005-0000-0000-0000D0CE0000}"/>
    <cellStyle name="Total 13 4 2 4" xfId="52944" xr:uid="{00000000-0005-0000-0000-0000D1CE0000}"/>
    <cellStyle name="Total 13 4 2 4 10" xfId="52945" xr:uid="{00000000-0005-0000-0000-0000D2CE0000}"/>
    <cellStyle name="Total 13 4 2 4 11" xfId="52946" xr:uid="{00000000-0005-0000-0000-0000D3CE0000}"/>
    <cellStyle name="Total 13 4 2 4 12" xfId="52947" xr:uid="{00000000-0005-0000-0000-0000D4CE0000}"/>
    <cellStyle name="Total 13 4 2 4 13" xfId="52948" xr:uid="{00000000-0005-0000-0000-0000D5CE0000}"/>
    <cellStyle name="Total 13 4 2 4 14" xfId="52949" xr:uid="{00000000-0005-0000-0000-0000D6CE0000}"/>
    <cellStyle name="Total 13 4 2 4 2" xfId="52950" xr:uid="{00000000-0005-0000-0000-0000D7CE0000}"/>
    <cellStyle name="Total 13 4 2 4 3" xfId="52951" xr:uid="{00000000-0005-0000-0000-0000D8CE0000}"/>
    <cellStyle name="Total 13 4 2 4 4" xfId="52952" xr:uid="{00000000-0005-0000-0000-0000D9CE0000}"/>
    <cellStyle name="Total 13 4 2 4 5" xfId="52953" xr:uid="{00000000-0005-0000-0000-0000DACE0000}"/>
    <cellStyle name="Total 13 4 2 4 6" xfId="52954" xr:uid="{00000000-0005-0000-0000-0000DBCE0000}"/>
    <cellStyle name="Total 13 4 2 4 7" xfId="52955" xr:uid="{00000000-0005-0000-0000-0000DCCE0000}"/>
    <cellStyle name="Total 13 4 2 4 8" xfId="52956" xr:uid="{00000000-0005-0000-0000-0000DDCE0000}"/>
    <cellStyle name="Total 13 4 2 4 9" xfId="52957" xr:uid="{00000000-0005-0000-0000-0000DECE0000}"/>
    <cellStyle name="Total 13 4 2 5" xfId="52958" xr:uid="{00000000-0005-0000-0000-0000DFCE0000}"/>
    <cellStyle name="Total 13 4 2 5 10" xfId="52959" xr:uid="{00000000-0005-0000-0000-0000E0CE0000}"/>
    <cellStyle name="Total 13 4 2 5 11" xfId="52960" xr:uid="{00000000-0005-0000-0000-0000E1CE0000}"/>
    <cellStyle name="Total 13 4 2 5 12" xfId="52961" xr:uid="{00000000-0005-0000-0000-0000E2CE0000}"/>
    <cellStyle name="Total 13 4 2 5 13" xfId="52962" xr:uid="{00000000-0005-0000-0000-0000E3CE0000}"/>
    <cellStyle name="Total 13 4 2 5 2" xfId="52963" xr:uid="{00000000-0005-0000-0000-0000E4CE0000}"/>
    <cellStyle name="Total 13 4 2 5 3" xfId="52964" xr:uid="{00000000-0005-0000-0000-0000E5CE0000}"/>
    <cellStyle name="Total 13 4 2 5 4" xfId="52965" xr:uid="{00000000-0005-0000-0000-0000E6CE0000}"/>
    <cellStyle name="Total 13 4 2 5 5" xfId="52966" xr:uid="{00000000-0005-0000-0000-0000E7CE0000}"/>
    <cellStyle name="Total 13 4 2 5 6" xfId="52967" xr:uid="{00000000-0005-0000-0000-0000E8CE0000}"/>
    <cellStyle name="Total 13 4 2 5 7" xfId="52968" xr:uid="{00000000-0005-0000-0000-0000E9CE0000}"/>
    <cellStyle name="Total 13 4 2 5 8" xfId="52969" xr:uid="{00000000-0005-0000-0000-0000EACE0000}"/>
    <cellStyle name="Total 13 4 2 5 9" xfId="52970" xr:uid="{00000000-0005-0000-0000-0000EBCE0000}"/>
    <cellStyle name="Total 13 4 2 6" xfId="52971" xr:uid="{00000000-0005-0000-0000-0000ECCE0000}"/>
    <cellStyle name="Total 13 4 2 7" xfId="52972" xr:uid="{00000000-0005-0000-0000-0000EDCE0000}"/>
    <cellStyle name="Total 13 4 2 8" xfId="52973" xr:uid="{00000000-0005-0000-0000-0000EECE0000}"/>
    <cellStyle name="Total 13 4 2 9" xfId="52974" xr:uid="{00000000-0005-0000-0000-0000EFCE0000}"/>
    <cellStyle name="Total 13 4 20" xfId="52975" xr:uid="{00000000-0005-0000-0000-0000F0CE0000}"/>
    <cellStyle name="Total 13 4 21" xfId="52976" xr:uid="{00000000-0005-0000-0000-0000F1CE0000}"/>
    <cellStyle name="Total 13 4 22" xfId="52977" xr:uid="{00000000-0005-0000-0000-0000F2CE0000}"/>
    <cellStyle name="Total 13 4 3" xfId="52978" xr:uid="{00000000-0005-0000-0000-0000F3CE0000}"/>
    <cellStyle name="Total 13 4 3 10" xfId="52979" xr:uid="{00000000-0005-0000-0000-0000F4CE0000}"/>
    <cellStyle name="Total 13 4 3 11" xfId="52980" xr:uid="{00000000-0005-0000-0000-0000F5CE0000}"/>
    <cellStyle name="Total 13 4 3 12" xfId="52981" xr:uid="{00000000-0005-0000-0000-0000F6CE0000}"/>
    <cellStyle name="Total 13 4 3 13" xfId="52982" xr:uid="{00000000-0005-0000-0000-0000F7CE0000}"/>
    <cellStyle name="Total 13 4 3 14" xfId="52983" xr:uid="{00000000-0005-0000-0000-0000F8CE0000}"/>
    <cellStyle name="Total 13 4 3 15" xfId="52984" xr:uid="{00000000-0005-0000-0000-0000F9CE0000}"/>
    <cellStyle name="Total 13 4 3 16" xfId="52985" xr:uid="{00000000-0005-0000-0000-0000FACE0000}"/>
    <cellStyle name="Total 13 4 3 17" xfId="52986" xr:uid="{00000000-0005-0000-0000-0000FBCE0000}"/>
    <cellStyle name="Total 13 4 3 18" xfId="52987" xr:uid="{00000000-0005-0000-0000-0000FCCE0000}"/>
    <cellStyle name="Total 13 4 3 19" xfId="52988" xr:uid="{00000000-0005-0000-0000-0000FDCE0000}"/>
    <cellStyle name="Total 13 4 3 2" xfId="52989" xr:uid="{00000000-0005-0000-0000-0000FECE0000}"/>
    <cellStyle name="Total 13 4 3 2 10" xfId="52990" xr:uid="{00000000-0005-0000-0000-0000FFCE0000}"/>
    <cellStyle name="Total 13 4 3 2 11" xfId="52991" xr:uid="{00000000-0005-0000-0000-000000CF0000}"/>
    <cellStyle name="Total 13 4 3 2 12" xfId="52992" xr:uid="{00000000-0005-0000-0000-000001CF0000}"/>
    <cellStyle name="Total 13 4 3 2 13" xfId="52993" xr:uid="{00000000-0005-0000-0000-000002CF0000}"/>
    <cellStyle name="Total 13 4 3 2 14" xfId="52994" xr:uid="{00000000-0005-0000-0000-000003CF0000}"/>
    <cellStyle name="Total 13 4 3 2 2" xfId="52995" xr:uid="{00000000-0005-0000-0000-000004CF0000}"/>
    <cellStyle name="Total 13 4 3 2 3" xfId="52996" xr:uid="{00000000-0005-0000-0000-000005CF0000}"/>
    <cellStyle name="Total 13 4 3 2 4" xfId="52997" xr:uid="{00000000-0005-0000-0000-000006CF0000}"/>
    <cellStyle name="Total 13 4 3 2 5" xfId="52998" xr:uid="{00000000-0005-0000-0000-000007CF0000}"/>
    <cellStyle name="Total 13 4 3 2 6" xfId="52999" xr:uid="{00000000-0005-0000-0000-000008CF0000}"/>
    <cellStyle name="Total 13 4 3 2 7" xfId="53000" xr:uid="{00000000-0005-0000-0000-000009CF0000}"/>
    <cellStyle name="Total 13 4 3 2 8" xfId="53001" xr:uid="{00000000-0005-0000-0000-00000ACF0000}"/>
    <cellStyle name="Total 13 4 3 2 9" xfId="53002" xr:uid="{00000000-0005-0000-0000-00000BCF0000}"/>
    <cellStyle name="Total 13 4 3 20" xfId="53003" xr:uid="{00000000-0005-0000-0000-00000CCF0000}"/>
    <cellStyle name="Total 13 4 3 3" xfId="53004" xr:uid="{00000000-0005-0000-0000-00000DCF0000}"/>
    <cellStyle name="Total 13 4 3 3 10" xfId="53005" xr:uid="{00000000-0005-0000-0000-00000ECF0000}"/>
    <cellStyle name="Total 13 4 3 3 11" xfId="53006" xr:uid="{00000000-0005-0000-0000-00000FCF0000}"/>
    <cellStyle name="Total 13 4 3 3 12" xfId="53007" xr:uid="{00000000-0005-0000-0000-000010CF0000}"/>
    <cellStyle name="Total 13 4 3 3 13" xfId="53008" xr:uid="{00000000-0005-0000-0000-000011CF0000}"/>
    <cellStyle name="Total 13 4 3 3 14" xfId="53009" xr:uid="{00000000-0005-0000-0000-000012CF0000}"/>
    <cellStyle name="Total 13 4 3 3 2" xfId="53010" xr:uid="{00000000-0005-0000-0000-000013CF0000}"/>
    <cellStyle name="Total 13 4 3 3 3" xfId="53011" xr:uid="{00000000-0005-0000-0000-000014CF0000}"/>
    <cellStyle name="Total 13 4 3 3 4" xfId="53012" xr:uid="{00000000-0005-0000-0000-000015CF0000}"/>
    <cellStyle name="Total 13 4 3 3 5" xfId="53013" xr:uid="{00000000-0005-0000-0000-000016CF0000}"/>
    <cellStyle name="Total 13 4 3 3 6" xfId="53014" xr:uid="{00000000-0005-0000-0000-000017CF0000}"/>
    <cellStyle name="Total 13 4 3 3 7" xfId="53015" xr:uid="{00000000-0005-0000-0000-000018CF0000}"/>
    <cellStyle name="Total 13 4 3 3 8" xfId="53016" xr:uid="{00000000-0005-0000-0000-000019CF0000}"/>
    <cellStyle name="Total 13 4 3 3 9" xfId="53017" xr:uid="{00000000-0005-0000-0000-00001ACF0000}"/>
    <cellStyle name="Total 13 4 3 4" xfId="53018" xr:uid="{00000000-0005-0000-0000-00001BCF0000}"/>
    <cellStyle name="Total 13 4 3 4 10" xfId="53019" xr:uid="{00000000-0005-0000-0000-00001CCF0000}"/>
    <cellStyle name="Total 13 4 3 4 11" xfId="53020" xr:uid="{00000000-0005-0000-0000-00001DCF0000}"/>
    <cellStyle name="Total 13 4 3 4 12" xfId="53021" xr:uid="{00000000-0005-0000-0000-00001ECF0000}"/>
    <cellStyle name="Total 13 4 3 4 13" xfId="53022" xr:uid="{00000000-0005-0000-0000-00001FCF0000}"/>
    <cellStyle name="Total 13 4 3 4 14" xfId="53023" xr:uid="{00000000-0005-0000-0000-000020CF0000}"/>
    <cellStyle name="Total 13 4 3 4 2" xfId="53024" xr:uid="{00000000-0005-0000-0000-000021CF0000}"/>
    <cellStyle name="Total 13 4 3 4 3" xfId="53025" xr:uid="{00000000-0005-0000-0000-000022CF0000}"/>
    <cellStyle name="Total 13 4 3 4 4" xfId="53026" xr:uid="{00000000-0005-0000-0000-000023CF0000}"/>
    <cellStyle name="Total 13 4 3 4 5" xfId="53027" xr:uid="{00000000-0005-0000-0000-000024CF0000}"/>
    <cellStyle name="Total 13 4 3 4 6" xfId="53028" xr:uid="{00000000-0005-0000-0000-000025CF0000}"/>
    <cellStyle name="Total 13 4 3 4 7" xfId="53029" xr:uid="{00000000-0005-0000-0000-000026CF0000}"/>
    <cellStyle name="Total 13 4 3 4 8" xfId="53030" xr:uid="{00000000-0005-0000-0000-000027CF0000}"/>
    <cellStyle name="Total 13 4 3 4 9" xfId="53031" xr:uid="{00000000-0005-0000-0000-000028CF0000}"/>
    <cellStyle name="Total 13 4 3 5" xfId="53032" xr:uid="{00000000-0005-0000-0000-000029CF0000}"/>
    <cellStyle name="Total 13 4 3 5 10" xfId="53033" xr:uid="{00000000-0005-0000-0000-00002ACF0000}"/>
    <cellStyle name="Total 13 4 3 5 11" xfId="53034" xr:uid="{00000000-0005-0000-0000-00002BCF0000}"/>
    <cellStyle name="Total 13 4 3 5 12" xfId="53035" xr:uid="{00000000-0005-0000-0000-00002CCF0000}"/>
    <cellStyle name="Total 13 4 3 5 13" xfId="53036" xr:uid="{00000000-0005-0000-0000-00002DCF0000}"/>
    <cellStyle name="Total 13 4 3 5 2" xfId="53037" xr:uid="{00000000-0005-0000-0000-00002ECF0000}"/>
    <cellStyle name="Total 13 4 3 5 3" xfId="53038" xr:uid="{00000000-0005-0000-0000-00002FCF0000}"/>
    <cellStyle name="Total 13 4 3 5 4" xfId="53039" xr:uid="{00000000-0005-0000-0000-000030CF0000}"/>
    <cellStyle name="Total 13 4 3 5 5" xfId="53040" xr:uid="{00000000-0005-0000-0000-000031CF0000}"/>
    <cellStyle name="Total 13 4 3 5 6" xfId="53041" xr:uid="{00000000-0005-0000-0000-000032CF0000}"/>
    <cellStyle name="Total 13 4 3 5 7" xfId="53042" xr:uid="{00000000-0005-0000-0000-000033CF0000}"/>
    <cellStyle name="Total 13 4 3 5 8" xfId="53043" xr:uid="{00000000-0005-0000-0000-000034CF0000}"/>
    <cellStyle name="Total 13 4 3 5 9" xfId="53044" xr:uid="{00000000-0005-0000-0000-000035CF0000}"/>
    <cellStyle name="Total 13 4 3 6" xfId="53045" xr:uid="{00000000-0005-0000-0000-000036CF0000}"/>
    <cellStyle name="Total 13 4 3 7" xfId="53046" xr:uid="{00000000-0005-0000-0000-000037CF0000}"/>
    <cellStyle name="Total 13 4 3 8" xfId="53047" xr:uid="{00000000-0005-0000-0000-000038CF0000}"/>
    <cellStyle name="Total 13 4 3 9" xfId="53048" xr:uid="{00000000-0005-0000-0000-000039CF0000}"/>
    <cellStyle name="Total 13 4 4" xfId="53049" xr:uid="{00000000-0005-0000-0000-00003ACF0000}"/>
    <cellStyle name="Total 13 4 4 10" xfId="53050" xr:uid="{00000000-0005-0000-0000-00003BCF0000}"/>
    <cellStyle name="Total 13 4 4 11" xfId="53051" xr:uid="{00000000-0005-0000-0000-00003CCF0000}"/>
    <cellStyle name="Total 13 4 4 12" xfId="53052" xr:uid="{00000000-0005-0000-0000-00003DCF0000}"/>
    <cellStyle name="Total 13 4 4 13" xfId="53053" xr:uid="{00000000-0005-0000-0000-00003ECF0000}"/>
    <cellStyle name="Total 13 4 4 14" xfId="53054" xr:uid="{00000000-0005-0000-0000-00003FCF0000}"/>
    <cellStyle name="Total 13 4 4 2" xfId="53055" xr:uid="{00000000-0005-0000-0000-000040CF0000}"/>
    <cellStyle name="Total 13 4 4 3" xfId="53056" xr:uid="{00000000-0005-0000-0000-000041CF0000}"/>
    <cellStyle name="Total 13 4 4 4" xfId="53057" xr:uid="{00000000-0005-0000-0000-000042CF0000}"/>
    <cellStyle name="Total 13 4 4 5" xfId="53058" xr:uid="{00000000-0005-0000-0000-000043CF0000}"/>
    <cellStyle name="Total 13 4 4 6" xfId="53059" xr:uid="{00000000-0005-0000-0000-000044CF0000}"/>
    <cellStyle name="Total 13 4 4 7" xfId="53060" xr:uid="{00000000-0005-0000-0000-000045CF0000}"/>
    <cellStyle name="Total 13 4 4 8" xfId="53061" xr:uid="{00000000-0005-0000-0000-000046CF0000}"/>
    <cellStyle name="Total 13 4 4 9" xfId="53062" xr:uid="{00000000-0005-0000-0000-000047CF0000}"/>
    <cellStyle name="Total 13 4 5" xfId="53063" xr:uid="{00000000-0005-0000-0000-000048CF0000}"/>
    <cellStyle name="Total 13 4 5 10" xfId="53064" xr:uid="{00000000-0005-0000-0000-000049CF0000}"/>
    <cellStyle name="Total 13 4 5 11" xfId="53065" xr:uid="{00000000-0005-0000-0000-00004ACF0000}"/>
    <cellStyle name="Total 13 4 5 12" xfId="53066" xr:uid="{00000000-0005-0000-0000-00004BCF0000}"/>
    <cellStyle name="Total 13 4 5 13" xfId="53067" xr:uid="{00000000-0005-0000-0000-00004CCF0000}"/>
    <cellStyle name="Total 13 4 5 14" xfId="53068" xr:uid="{00000000-0005-0000-0000-00004DCF0000}"/>
    <cellStyle name="Total 13 4 5 2" xfId="53069" xr:uid="{00000000-0005-0000-0000-00004ECF0000}"/>
    <cellStyle name="Total 13 4 5 3" xfId="53070" xr:uid="{00000000-0005-0000-0000-00004FCF0000}"/>
    <cellStyle name="Total 13 4 5 4" xfId="53071" xr:uid="{00000000-0005-0000-0000-000050CF0000}"/>
    <cellStyle name="Total 13 4 5 5" xfId="53072" xr:uid="{00000000-0005-0000-0000-000051CF0000}"/>
    <cellStyle name="Total 13 4 5 6" xfId="53073" xr:uid="{00000000-0005-0000-0000-000052CF0000}"/>
    <cellStyle name="Total 13 4 5 7" xfId="53074" xr:uid="{00000000-0005-0000-0000-000053CF0000}"/>
    <cellStyle name="Total 13 4 5 8" xfId="53075" xr:uid="{00000000-0005-0000-0000-000054CF0000}"/>
    <cellStyle name="Total 13 4 5 9" xfId="53076" xr:uid="{00000000-0005-0000-0000-000055CF0000}"/>
    <cellStyle name="Total 13 4 6" xfId="53077" xr:uid="{00000000-0005-0000-0000-000056CF0000}"/>
    <cellStyle name="Total 13 4 6 10" xfId="53078" xr:uid="{00000000-0005-0000-0000-000057CF0000}"/>
    <cellStyle name="Total 13 4 6 11" xfId="53079" xr:uid="{00000000-0005-0000-0000-000058CF0000}"/>
    <cellStyle name="Total 13 4 6 12" xfId="53080" xr:uid="{00000000-0005-0000-0000-000059CF0000}"/>
    <cellStyle name="Total 13 4 6 13" xfId="53081" xr:uid="{00000000-0005-0000-0000-00005ACF0000}"/>
    <cellStyle name="Total 13 4 6 14" xfId="53082" xr:uid="{00000000-0005-0000-0000-00005BCF0000}"/>
    <cellStyle name="Total 13 4 6 2" xfId="53083" xr:uid="{00000000-0005-0000-0000-00005CCF0000}"/>
    <cellStyle name="Total 13 4 6 3" xfId="53084" xr:uid="{00000000-0005-0000-0000-00005DCF0000}"/>
    <cellStyle name="Total 13 4 6 4" xfId="53085" xr:uid="{00000000-0005-0000-0000-00005ECF0000}"/>
    <cellStyle name="Total 13 4 6 5" xfId="53086" xr:uid="{00000000-0005-0000-0000-00005FCF0000}"/>
    <cellStyle name="Total 13 4 6 6" xfId="53087" xr:uid="{00000000-0005-0000-0000-000060CF0000}"/>
    <cellStyle name="Total 13 4 6 7" xfId="53088" xr:uid="{00000000-0005-0000-0000-000061CF0000}"/>
    <cellStyle name="Total 13 4 6 8" xfId="53089" xr:uid="{00000000-0005-0000-0000-000062CF0000}"/>
    <cellStyle name="Total 13 4 6 9" xfId="53090" xr:uid="{00000000-0005-0000-0000-000063CF0000}"/>
    <cellStyle name="Total 13 4 7" xfId="53091" xr:uid="{00000000-0005-0000-0000-000064CF0000}"/>
    <cellStyle name="Total 13 4 7 10" xfId="53092" xr:uid="{00000000-0005-0000-0000-000065CF0000}"/>
    <cellStyle name="Total 13 4 7 11" xfId="53093" xr:uid="{00000000-0005-0000-0000-000066CF0000}"/>
    <cellStyle name="Total 13 4 7 12" xfId="53094" xr:uid="{00000000-0005-0000-0000-000067CF0000}"/>
    <cellStyle name="Total 13 4 7 13" xfId="53095" xr:uid="{00000000-0005-0000-0000-000068CF0000}"/>
    <cellStyle name="Total 13 4 7 2" xfId="53096" xr:uid="{00000000-0005-0000-0000-000069CF0000}"/>
    <cellStyle name="Total 13 4 7 3" xfId="53097" xr:uid="{00000000-0005-0000-0000-00006ACF0000}"/>
    <cellStyle name="Total 13 4 7 4" xfId="53098" xr:uid="{00000000-0005-0000-0000-00006BCF0000}"/>
    <cellStyle name="Total 13 4 7 5" xfId="53099" xr:uid="{00000000-0005-0000-0000-00006CCF0000}"/>
    <cellStyle name="Total 13 4 7 6" xfId="53100" xr:uid="{00000000-0005-0000-0000-00006DCF0000}"/>
    <cellStyle name="Total 13 4 7 7" xfId="53101" xr:uid="{00000000-0005-0000-0000-00006ECF0000}"/>
    <cellStyle name="Total 13 4 7 8" xfId="53102" xr:uid="{00000000-0005-0000-0000-00006FCF0000}"/>
    <cellStyle name="Total 13 4 7 9" xfId="53103" xr:uid="{00000000-0005-0000-0000-000070CF0000}"/>
    <cellStyle name="Total 13 4 8" xfId="53104" xr:uid="{00000000-0005-0000-0000-000071CF0000}"/>
    <cellStyle name="Total 13 4 9" xfId="53105" xr:uid="{00000000-0005-0000-0000-000072CF0000}"/>
    <cellStyle name="Total 13 5" xfId="53106" xr:uid="{00000000-0005-0000-0000-000073CF0000}"/>
    <cellStyle name="Total 13 5 10" xfId="53107" xr:uid="{00000000-0005-0000-0000-000074CF0000}"/>
    <cellStyle name="Total 13 5 11" xfId="53108" xr:uid="{00000000-0005-0000-0000-000075CF0000}"/>
    <cellStyle name="Total 13 5 12" xfId="53109" xr:uid="{00000000-0005-0000-0000-000076CF0000}"/>
    <cellStyle name="Total 13 5 13" xfId="53110" xr:uid="{00000000-0005-0000-0000-000077CF0000}"/>
    <cellStyle name="Total 13 5 14" xfId="53111" xr:uid="{00000000-0005-0000-0000-000078CF0000}"/>
    <cellStyle name="Total 13 5 15" xfId="53112" xr:uid="{00000000-0005-0000-0000-000079CF0000}"/>
    <cellStyle name="Total 13 5 16" xfId="53113" xr:uid="{00000000-0005-0000-0000-00007ACF0000}"/>
    <cellStyle name="Total 13 5 17" xfId="53114" xr:uid="{00000000-0005-0000-0000-00007BCF0000}"/>
    <cellStyle name="Total 13 5 18" xfId="53115" xr:uid="{00000000-0005-0000-0000-00007CCF0000}"/>
    <cellStyle name="Total 13 5 19" xfId="53116" xr:uid="{00000000-0005-0000-0000-00007DCF0000}"/>
    <cellStyle name="Total 13 5 2" xfId="53117" xr:uid="{00000000-0005-0000-0000-00007ECF0000}"/>
    <cellStyle name="Total 13 5 2 10" xfId="53118" xr:uid="{00000000-0005-0000-0000-00007FCF0000}"/>
    <cellStyle name="Total 13 5 2 11" xfId="53119" xr:uid="{00000000-0005-0000-0000-000080CF0000}"/>
    <cellStyle name="Total 13 5 2 12" xfId="53120" xr:uid="{00000000-0005-0000-0000-000081CF0000}"/>
    <cellStyle name="Total 13 5 2 13" xfId="53121" xr:uid="{00000000-0005-0000-0000-000082CF0000}"/>
    <cellStyle name="Total 13 5 2 14" xfId="53122" xr:uid="{00000000-0005-0000-0000-000083CF0000}"/>
    <cellStyle name="Total 13 5 2 2" xfId="53123" xr:uid="{00000000-0005-0000-0000-000084CF0000}"/>
    <cellStyle name="Total 13 5 2 3" xfId="53124" xr:uid="{00000000-0005-0000-0000-000085CF0000}"/>
    <cellStyle name="Total 13 5 2 4" xfId="53125" xr:uid="{00000000-0005-0000-0000-000086CF0000}"/>
    <cellStyle name="Total 13 5 2 5" xfId="53126" xr:uid="{00000000-0005-0000-0000-000087CF0000}"/>
    <cellStyle name="Total 13 5 2 6" xfId="53127" xr:uid="{00000000-0005-0000-0000-000088CF0000}"/>
    <cellStyle name="Total 13 5 2 7" xfId="53128" xr:uid="{00000000-0005-0000-0000-000089CF0000}"/>
    <cellStyle name="Total 13 5 2 8" xfId="53129" xr:uid="{00000000-0005-0000-0000-00008ACF0000}"/>
    <cellStyle name="Total 13 5 2 9" xfId="53130" xr:uid="{00000000-0005-0000-0000-00008BCF0000}"/>
    <cellStyle name="Total 13 5 20" xfId="53131" xr:uid="{00000000-0005-0000-0000-00008CCF0000}"/>
    <cellStyle name="Total 13 5 3" xfId="53132" xr:uid="{00000000-0005-0000-0000-00008DCF0000}"/>
    <cellStyle name="Total 13 5 3 10" xfId="53133" xr:uid="{00000000-0005-0000-0000-00008ECF0000}"/>
    <cellStyle name="Total 13 5 3 11" xfId="53134" xr:uid="{00000000-0005-0000-0000-00008FCF0000}"/>
    <cellStyle name="Total 13 5 3 12" xfId="53135" xr:uid="{00000000-0005-0000-0000-000090CF0000}"/>
    <cellStyle name="Total 13 5 3 13" xfId="53136" xr:uid="{00000000-0005-0000-0000-000091CF0000}"/>
    <cellStyle name="Total 13 5 3 14" xfId="53137" xr:uid="{00000000-0005-0000-0000-000092CF0000}"/>
    <cellStyle name="Total 13 5 3 2" xfId="53138" xr:uid="{00000000-0005-0000-0000-000093CF0000}"/>
    <cellStyle name="Total 13 5 3 3" xfId="53139" xr:uid="{00000000-0005-0000-0000-000094CF0000}"/>
    <cellStyle name="Total 13 5 3 4" xfId="53140" xr:uid="{00000000-0005-0000-0000-000095CF0000}"/>
    <cellStyle name="Total 13 5 3 5" xfId="53141" xr:uid="{00000000-0005-0000-0000-000096CF0000}"/>
    <cellStyle name="Total 13 5 3 6" xfId="53142" xr:uid="{00000000-0005-0000-0000-000097CF0000}"/>
    <cellStyle name="Total 13 5 3 7" xfId="53143" xr:uid="{00000000-0005-0000-0000-000098CF0000}"/>
    <cellStyle name="Total 13 5 3 8" xfId="53144" xr:uid="{00000000-0005-0000-0000-000099CF0000}"/>
    <cellStyle name="Total 13 5 3 9" xfId="53145" xr:uid="{00000000-0005-0000-0000-00009ACF0000}"/>
    <cellStyle name="Total 13 5 4" xfId="53146" xr:uid="{00000000-0005-0000-0000-00009BCF0000}"/>
    <cellStyle name="Total 13 5 4 10" xfId="53147" xr:uid="{00000000-0005-0000-0000-00009CCF0000}"/>
    <cellStyle name="Total 13 5 4 11" xfId="53148" xr:uid="{00000000-0005-0000-0000-00009DCF0000}"/>
    <cellStyle name="Total 13 5 4 12" xfId="53149" xr:uid="{00000000-0005-0000-0000-00009ECF0000}"/>
    <cellStyle name="Total 13 5 4 13" xfId="53150" xr:uid="{00000000-0005-0000-0000-00009FCF0000}"/>
    <cellStyle name="Total 13 5 4 14" xfId="53151" xr:uid="{00000000-0005-0000-0000-0000A0CF0000}"/>
    <cellStyle name="Total 13 5 4 2" xfId="53152" xr:uid="{00000000-0005-0000-0000-0000A1CF0000}"/>
    <cellStyle name="Total 13 5 4 3" xfId="53153" xr:uid="{00000000-0005-0000-0000-0000A2CF0000}"/>
    <cellStyle name="Total 13 5 4 4" xfId="53154" xr:uid="{00000000-0005-0000-0000-0000A3CF0000}"/>
    <cellStyle name="Total 13 5 4 5" xfId="53155" xr:uid="{00000000-0005-0000-0000-0000A4CF0000}"/>
    <cellStyle name="Total 13 5 4 6" xfId="53156" xr:uid="{00000000-0005-0000-0000-0000A5CF0000}"/>
    <cellStyle name="Total 13 5 4 7" xfId="53157" xr:uid="{00000000-0005-0000-0000-0000A6CF0000}"/>
    <cellStyle name="Total 13 5 4 8" xfId="53158" xr:uid="{00000000-0005-0000-0000-0000A7CF0000}"/>
    <cellStyle name="Total 13 5 4 9" xfId="53159" xr:uid="{00000000-0005-0000-0000-0000A8CF0000}"/>
    <cellStyle name="Total 13 5 5" xfId="53160" xr:uid="{00000000-0005-0000-0000-0000A9CF0000}"/>
    <cellStyle name="Total 13 5 5 10" xfId="53161" xr:uid="{00000000-0005-0000-0000-0000AACF0000}"/>
    <cellStyle name="Total 13 5 5 11" xfId="53162" xr:uid="{00000000-0005-0000-0000-0000ABCF0000}"/>
    <cellStyle name="Total 13 5 5 12" xfId="53163" xr:uid="{00000000-0005-0000-0000-0000ACCF0000}"/>
    <cellStyle name="Total 13 5 5 13" xfId="53164" xr:uid="{00000000-0005-0000-0000-0000ADCF0000}"/>
    <cellStyle name="Total 13 5 5 2" xfId="53165" xr:uid="{00000000-0005-0000-0000-0000AECF0000}"/>
    <cellStyle name="Total 13 5 5 3" xfId="53166" xr:uid="{00000000-0005-0000-0000-0000AFCF0000}"/>
    <cellStyle name="Total 13 5 5 4" xfId="53167" xr:uid="{00000000-0005-0000-0000-0000B0CF0000}"/>
    <cellStyle name="Total 13 5 5 5" xfId="53168" xr:uid="{00000000-0005-0000-0000-0000B1CF0000}"/>
    <cellStyle name="Total 13 5 5 6" xfId="53169" xr:uid="{00000000-0005-0000-0000-0000B2CF0000}"/>
    <cellStyle name="Total 13 5 5 7" xfId="53170" xr:uid="{00000000-0005-0000-0000-0000B3CF0000}"/>
    <cellStyle name="Total 13 5 5 8" xfId="53171" xr:uid="{00000000-0005-0000-0000-0000B4CF0000}"/>
    <cellStyle name="Total 13 5 5 9" xfId="53172" xr:uid="{00000000-0005-0000-0000-0000B5CF0000}"/>
    <cellStyle name="Total 13 5 6" xfId="53173" xr:uid="{00000000-0005-0000-0000-0000B6CF0000}"/>
    <cellStyle name="Total 13 5 7" xfId="53174" xr:uid="{00000000-0005-0000-0000-0000B7CF0000}"/>
    <cellStyle name="Total 13 5 8" xfId="53175" xr:uid="{00000000-0005-0000-0000-0000B8CF0000}"/>
    <cellStyle name="Total 13 5 9" xfId="53176" xr:uid="{00000000-0005-0000-0000-0000B9CF0000}"/>
    <cellStyle name="Total 13 6" xfId="53177" xr:uid="{00000000-0005-0000-0000-0000BACF0000}"/>
    <cellStyle name="Total 13 6 10" xfId="53178" xr:uid="{00000000-0005-0000-0000-0000BBCF0000}"/>
    <cellStyle name="Total 13 6 11" xfId="53179" xr:uid="{00000000-0005-0000-0000-0000BCCF0000}"/>
    <cellStyle name="Total 13 6 12" xfId="53180" xr:uid="{00000000-0005-0000-0000-0000BDCF0000}"/>
    <cellStyle name="Total 13 6 13" xfId="53181" xr:uid="{00000000-0005-0000-0000-0000BECF0000}"/>
    <cellStyle name="Total 13 6 14" xfId="53182" xr:uid="{00000000-0005-0000-0000-0000BFCF0000}"/>
    <cellStyle name="Total 13 6 15" xfId="53183" xr:uid="{00000000-0005-0000-0000-0000C0CF0000}"/>
    <cellStyle name="Total 13 6 16" xfId="53184" xr:uid="{00000000-0005-0000-0000-0000C1CF0000}"/>
    <cellStyle name="Total 13 6 17" xfId="53185" xr:uid="{00000000-0005-0000-0000-0000C2CF0000}"/>
    <cellStyle name="Total 13 6 18" xfId="53186" xr:uid="{00000000-0005-0000-0000-0000C3CF0000}"/>
    <cellStyle name="Total 13 6 19" xfId="53187" xr:uid="{00000000-0005-0000-0000-0000C4CF0000}"/>
    <cellStyle name="Total 13 6 2" xfId="53188" xr:uid="{00000000-0005-0000-0000-0000C5CF0000}"/>
    <cellStyle name="Total 13 6 2 10" xfId="53189" xr:uid="{00000000-0005-0000-0000-0000C6CF0000}"/>
    <cellStyle name="Total 13 6 2 11" xfId="53190" xr:uid="{00000000-0005-0000-0000-0000C7CF0000}"/>
    <cellStyle name="Total 13 6 2 12" xfId="53191" xr:uid="{00000000-0005-0000-0000-0000C8CF0000}"/>
    <cellStyle name="Total 13 6 2 13" xfId="53192" xr:uid="{00000000-0005-0000-0000-0000C9CF0000}"/>
    <cellStyle name="Total 13 6 2 14" xfId="53193" xr:uid="{00000000-0005-0000-0000-0000CACF0000}"/>
    <cellStyle name="Total 13 6 2 2" xfId="53194" xr:uid="{00000000-0005-0000-0000-0000CBCF0000}"/>
    <cellStyle name="Total 13 6 2 3" xfId="53195" xr:uid="{00000000-0005-0000-0000-0000CCCF0000}"/>
    <cellStyle name="Total 13 6 2 4" xfId="53196" xr:uid="{00000000-0005-0000-0000-0000CDCF0000}"/>
    <cellStyle name="Total 13 6 2 5" xfId="53197" xr:uid="{00000000-0005-0000-0000-0000CECF0000}"/>
    <cellStyle name="Total 13 6 2 6" xfId="53198" xr:uid="{00000000-0005-0000-0000-0000CFCF0000}"/>
    <cellStyle name="Total 13 6 2 7" xfId="53199" xr:uid="{00000000-0005-0000-0000-0000D0CF0000}"/>
    <cellStyle name="Total 13 6 2 8" xfId="53200" xr:uid="{00000000-0005-0000-0000-0000D1CF0000}"/>
    <cellStyle name="Total 13 6 2 9" xfId="53201" xr:uid="{00000000-0005-0000-0000-0000D2CF0000}"/>
    <cellStyle name="Total 13 6 20" xfId="53202" xr:uid="{00000000-0005-0000-0000-0000D3CF0000}"/>
    <cellStyle name="Total 13 6 3" xfId="53203" xr:uid="{00000000-0005-0000-0000-0000D4CF0000}"/>
    <cellStyle name="Total 13 6 3 10" xfId="53204" xr:uid="{00000000-0005-0000-0000-0000D5CF0000}"/>
    <cellStyle name="Total 13 6 3 11" xfId="53205" xr:uid="{00000000-0005-0000-0000-0000D6CF0000}"/>
    <cellStyle name="Total 13 6 3 12" xfId="53206" xr:uid="{00000000-0005-0000-0000-0000D7CF0000}"/>
    <cellStyle name="Total 13 6 3 13" xfId="53207" xr:uid="{00000000-0005-0000-0000-0000D8CF0000}"/>
    <cellStyle name="Total 13 6 3 14" xfId="53208" xr:uid="{00000000-0005-0000-0000-0000D9CF0000}"/>
    <cellStyle name="Total 13 6 3 2" xfId="53209" xr:uid="{00000000-0005-0000-0000-0000DACF0000}"/>
    <cellStyle name="Total 13 6 3 3" xfId="53210" xr:uid="{00000000-0005-0000-0000-0000DBCF0000}"/>
    <cellStyle name="Total 13 6 3 4" xfId="53211" xr:uid="{00000000-0005-0000-0000-0000DCCF0000}"/>
    <cellStyle name="Total 13 6 3 5" xfId="53212" xr:uid="{00000000-0005-0000-0000-0000DDCF0000}"/>
    <cellStyle name="Total 13 6 3 6" xfId="53213" xr:uid="{00000000-0005-0000-0000-0000DECF0000}"/>
    <cellStyle name="Total 13 6 3 7" xfId="53214" xr:uid="{00000000-0005-0000-0000-0000DFCF0000}"/>
    <cellStyle name="Total 13 6 3 8" xfId="53215" xr:uid="{00000000-0005-0000-0000-0000E0CF0000}"/>
    <cellStyle name="Total 13 6 3 9" xfId="53216" xr:uid="{00000000-0005-0000-0000-0000E1CF0000}"/>
    <cellStyle name="Total 13 6 4" xfId="53217" xr:uid="{00000000-0005-0000-0000-0000E2CF0000}"/>
    <cellStyle name="Total 13 6 4 10" xfId="53218" xr:uid="{00000000-0005-0000-0000-0000E3CF0000}"/>
    <cellStyle name="Total 13 6 4 11" xfId="53219" xr:uid="{00000000-0005-0000-0000-0000E4CF0000}"/>
    <cellStyle name="Total 13 6 4 12" xfId="53220" xr:uid="{00000000-0005-0000-0000-0000E5CF0000}"/>
    <cellStyle name="Total 13 6 4 13" xfId="53221" xr:uid="{00000000-0005-0000-0000-0000E6CF0000}"/>
    <cellStyle name="Total 13 6 4 14" xfId="53222" xr:uid="{00000000-0005-0000-0000-0000E7CF0000}"/>
    <cellStyle name="Total 13 6 4 2" xfId="53223" xr:uid="{00000000-0005-0000-0000-0000E8CF0000}"/>
    <cellStyle name="Total 13 6 4 3" xfId="53224" xr:uid="{00000000-0005-0000-0000-0000E9CF0000}"/>
    <cellStyle name="Total 13 6 4 4" xfId="53225" xr:uid="{00000000-0005-0000-0000-0000EACF0000}"/>
    <cellStyle name="Total 13 6 4 5" xfId="53226" xr:uid="{00000000-0005-0000-0000-0000EBCF0000}"/>
    <cellStyle name="Total 13 6 4 6" xfId="53227" xr:uid="{00000000-0005-0000-0000-0000ECCF0000}"/>
    <cellStyle name="Total 13 6 4 7" xfId="53228" xr:uid="{00000000-0005-0000-0000-0000EDCF0000}"/>
    <cellStyle name="Total 13 6 4 8" xfId="53229" xr:uid="{00000000-0005-0000-0000-0000EECF0000}"/>
    <cellStyle name="Total 13 6 4 9" xfId="53230" xr:uid="{00000000-0005-0000-0000-0000EFCF0000}"/>
    <cellStyle name="Total 13 6 5" xfId="53231" xr:uid="{00000000-0005-0000-0000-0000F0CF0000}"/>
    <cellStyle name="Total 13 6 5 10" xfId="53232" xr:uid="{00000000-0005-0000-0000-0000F1CF0000}"/>
    <cellStyle name="Total 13 6 5 11" xfId="53233" xr:uid="{00000000-0005-0000-0000-0000F2CF0000}"/>
    <cellStyle name="Total 13 6 5 12" xfId="53234" xr:uid="{00000000-0005-0000-0000-0000F3CF0000}"/>
    <cellStyle name="Total 13 6 5 13" xfId="53235" xr:uid="{00000000-0005-0000-0000-0000F4CF0000}"/>
    <cellStyle name="Total 13 6 5 2" xfId="53236" xr:uid="{00000000-0005-0000-0000-0000F5CF0000}"/>
    <cellStyle name="Total 13 6 5 3" xfId="53237" xr:uid="{00000000-0005-0000-0000-0000F6CF0000}"/>
    <cellStyle name="Total 13 6 5 4" xfId="53238" xr:uid="{00000000-0005-0000-0000-0000F7CF0000}"/>
    <cellStyle name="Total 13 6 5 5" xfId="53239" xr:uid="{00000000-0005-0000-0000-0000F8CF0000}"/>
    <cellStyle name="Total 13 6 5 6" xfId="53240" xr:uid="{00000000-0005-0000-0000-0000F9CF0000}"/>
    <cellStyle name="Total 13 6 5 7" xfId="53241" xr:uid="{00000000-0005-0000-0000-0000FACF0000}"/>
    <cellStyle name="Total 13 6 5 8" xfId="53242" xr:uid="{00000000-0005-0000-0000-0000FBCF0000}"/>
    <cellStyle name="Total 13 6 5 9" xfId="53243" xr:uid="{00000000-0005-0000-0000-0000FCCF0000}"/>
    <cellStyle name="Total 13 6 6" xfId="53244" xr:uid="{00000000-0005-0000-0000-0000FDCF0000}"/>
    <cellStyle name="Total 13 6 7" xfId="53245" xr:uid="{00000000-0005-0000-0000-0000FECF0000}"/>
    <cellStyle name="Total 13 6 8" xfId="53246" xr:uid="{00000000-0005-0000-0000-0000FFCF0000}"/>
    <cellStyle name="Total 13 6 9" xfId="53247" xr:uid="{00000000-0005-0000-0000-000000D00000}"/>
    <cellStyle name="Total 13 7" xfId="53248" xr:uid="{00000000-0005-0000-0000-000001D00000}"/>
    <cellStyle name="Total 13 7 10" xfId="53249" xr:uid="{00000000-0005-0000-0000-000002D00000}"/>
    <cellStyle name="Total 13 7 11" xfId="53250" xr:uid="{00000000-0005-0000-0000-000003D00000}"/>
    <cellStyle name="Total 13 7 12" xfId="53251" xr:uid="{00000000-0005-0000-0000-000004D00000}"/>
    <cellStyle name="Total 13 7 13" xfId="53252" xr:uid="{00000000-0005-0000-0000-000005D00000}"/>
    <cellStyle name="Total 13 7 14" xfId="53253" xr:uid="{00000000-0005-0000-0000-000006D00000}"/>
    <cellStyle name="Total 13 7 2" xfId="53254" xr:uid="{00000000-0005-0000-0000-000007D00000}"/>
    <cellStyle name="Total 13 7 3" xfId="53255" xr:uid="{00000000-0005-0000-0000-000008D00000}"/>
    <cellStyle name="Total 13 7 4" xfId="53256" xr:uid="{00000000-0005-0000-0000-000009D00000}"/>
    <cellStyle name="Total 13 7 5" xfId="53257" xr:uid="{00000000-0005-0000-0000-00000AD00000}"/>
    <cellStyle name="Total 13 7 6" xfId="53258" xr:uid="{00000000-0005-0000-0000-00000BD00000}"/>
    <cellStyle name="Total 13 7 7" xfId="53259" xr:uid="{00000000-0005-0000-0000-00000CD00000}"/>
    <cellStyle name="Total 13 7 8" xfId="53260" xr:uid="{00000000-0005-0000-0000-00000DD00000}"/>
    <cellStyle name="Total 13 7 9" xfId="53261" xr:uid="{00000000-0005-0000-0000-00000ED00000}"/>
    <cellStyle name="Total 13 8" xfId="53262" xr:uid="{00000000-0005-0000-0000-00000FD00000}"/>
    <cellStyle name="Total 13 8 10" xfId="53263" xr:uid="{00000000-0005-0000-0000-000010D00000}"/>
    <cellStyle name="Total 13 8 11" xfId="53264" xr:uid="{00000000-0005-0000-0000-000011D00000}"/>
    <cellStyle name="Total 13 8 12" xfId="53265" xr:uid="{00000000-0005-0000-0000-000012D00000}"/>
    <cellStyle name="Total 13 8 13" xfId="53266" xr:uid="{00000000-0005-0000-0000-000013D00000}"/>
    <cellStyle name="Total 13 8 14" xfId="53267" xr:uid="{00000000-0005-0000-0000-000014D00000}"/>
    <cellStyle name="Total 13 8 2" xfId="53268" xr:uid="{00000000-0005-0000-0000-000015D00000}"/>
    <cellStyle name="Total 13 8 3" xfId="53269" xr:uid="{00000000-0005-0000-0000-000016D00000}"/>
    <cellStyle name="Total 13 8 4" xfId="53270" xr:uid="{00000000-0005-0000-0000-000017D00000}"/>
    <cellStyle name="Total 13 8 5" xfId="53271" xr:uid="{00000000-0005-0000-0000-000018D00000}"/>
    <cellStyle name="Total 13 8 6" xfId="53272" xr:uid="{00000000-0005-0000-0000-000019D00000}"/>
    <cellStyle name="Total 13 8 7" xfId="53273" xr:uid="{00000000-0005-0000-0000-00001AD00000}"/>
    <cellStyle name="Total 13 8 8" xfId="53274" xr:uid="{00000000-0005-0000-0000-00001BD00000}"/>
    <cellStyle name="Total 13 8 9" xfId="53275" xr:uid="{00000000-0005-0000-0000-00001CD00000}"/>
    <cellStyle name="Total 13 9" xfId="53276" xr:uid="{00000000-0005-0000-0000-00001DD00000}"/>
    <cellStyle name="Total 13 9 10" xfId="53277" xr:uid="{00000000-0005-0000-0000-00001ED00000}"/>
    <cellStyle name="Total 13 9 11" xfId="53278" xr:uid="{00000000-0005-0000-0000-00001FD00000}"/>
    <cellStyle name="Total 13 9 12" xfId="53279" xr:uid="{00000000-0005-0000-0000-000020D00000}"/>
    <cellStyle name="Total 13 9 13" xfId="53280" xr:uid="{00000000-0005-0000-0000-000021D00000}"/>
    <cellStyle name="Total 13 9 14" xfId="53281" xr:uid="{00000000-0005-0000-0000-000022D00000}"/>
    <cellStyle name="Total 13 9 2" xfId="53282" xr:uid="{00000000-0005-0000-0000-000023D00000}"/>
    <cellStyle name="Total 13 9 3" xfId="53283" xr:uid="{00000000-0005-0000-0000-000024D00000}"/>
    <cellStyle name="Total 13 9 4" xfId="53284" xr:uid="{00000000-0005-0000-0000-000025D00000}"/>
    <cellStyle name="Total 13 9 5" xfId="53285" xr:uid="{00000000-0005-0000-0000-000026D00000}"/>
    <cellStyle name="Total 13 9 6" xfId="53286" xr:uid="{00000000-0005-0000-0000-000027D00000}"/>
    <cellStyle name="Total 13 9 7" xfId="53287" xr:uid="{00000000-0005-0000-0000-000028D00000}"/>
    <cellStyle name="Total 13 9 8" xfId="53288" xr:uid="{00000000-0005-0000-0000-000029D00000}"/>
    <cellStyle name="Total 13 9 9" xfId="53289" xr:uid="{00000000-0005-0000-0000-00002AD00000}"/>
    <cellStyle name="Total 14" xfId="53290" xr:uid="{00000000-0005-0000-0000-00002BD00000}"/>
    <cellStyle name="Total 14 10" xfId="53291" xr:uid="{00000000-0005-0000-0000-00002CD00000}"/>
    <cellStyle name="Total 14 10 10" xfId="53292" xr:uid="{00000000-0005-0000-0000-00002DD00000}"/>
    <cellStyle name="Total 14 10 11" xfId="53293" xr:uid="{00000000-0005-0000-0000-00002ED00000}"/>
    <cellStyle name="Total 14 10 12" xfId="53294" xr:uid="{00000000-0005-0000-0000-00002FD00000}"/>
    <cellStyle name="Total 14 10 13" xfId="53295" xr:uid="{00000000-0005-0000-0000-000030D00000}"/>
    <cellStyle name="Total 14 10 2" xfId="53296" xr:uid="{00000000-0005-0000-0000-000031D00000}"/>
    <cellStyle name="Total 14 10 3" xfId="53297" xr:uid="{00000000-0005-0000-0000-000032D00000}"/>
    <cellStyle name="Total 14 10 4" xfId="53298" xr:uid="{00000000-0005-0000-0000-000033D00000}"/>
    <cellStyle name="Total 14 10 5" xfId="53299" xr:uid="{00000000-0005-0000-0000-000034D00000}"/>
    <cellStyle name="Total 14 10 6" xfId="53300" xr:uid="{00000000-0005-0000-0000-000035D00000}"/>
    <cellStyle name="Total 14 10 7" xfId="53301" xr:uid="{00000000-0005-0000-0000-000036D00000}"/>
    <cellStyle name="Total 14 10 8" xfId="53302" xr:uid="{00000000-0005-0000-0000-000037D00000}"/>
    <cellStyle name="Total 14 10 9" xfId="53303" xr:uid="{00000000-0005-0000-0000-000038D00000}"/>
    <cellStyle name="Total 14 11" xfId="53304" xr:uid="{00000000-0005-0000-0000-000039D00000}"/>
    <cellStyle name="Total 14 12" xfId="53305" xr:uid="{00000000-0005-0000-0000-00003AD00000}"/>
    <cellStyle name="Total 14 13" xfId="53306" xr:uid="{00000000-0005-0000-0000-00003BD00000}"/>
    <cellStyle name="Total 14 14" xfId="53307" xr:uid="{00000000-0005-0000-0000-00003CD00000}"/>
    <cellStyle name="Total 14 15" xfId="53308" xr:uid="{00000000-0005-0000-0000-00003DD00000}"/>
    <cellStyle name="Total 14 16" xfId="53309" xr:uid="{00000000-0005-0000-0000-00003ED00000}"/>
    <cellStyle name="Total 14 17" xfId="53310" xr:uid="{00000000-0005-0000-0000-00003FD00000}"/>
    <cellStyle name="Total 14 18" xfId="53311" xr:uid="{00000000-0005-0000-0000-000040D00000}"/>
    <cellStyle name="Total 14 19" xfId="53312" xr:uid="{00000000-0005-0000-0000-000041D00000}"/>
    <cellStyle name="Total 14 2" xfId="53313" xr:uid="{00000000-0005-0000-0000-000042D00000}"/>
    <cellStyle name="Total 14 2 10" xfId="53314" xr:uid="{00000000-0005-0000-0000-000043D00000}"/>
    <cellStyle name="Total 14 2 11" xfId="53315" xr:uid="{00000000-0005-0000-0000-000044D00000}"/>
    <cellStyle name="Total 14 2 12" xfId="53316" xr:uid="{00000000-0005-0000-0000-000045D00000}"/>
    <cellStyle name="Total 14 2 13" xfId="53317" xr:uid="{00000000-0005-0000-0000-000046D00000}"/>
    <cellStyle name="Total 14 2 14" xfId="53318" xr:uid="{00000000-0005-0000-0000-000047D00000}"/>
    <cellStyle name="Total 14 2 15" xfId="53319" xr:uid="{00000000-0005-0000-0000-000048D00000}"/>
    <cellStyle name="Total 14 2 16" xfId="53320" xr:uid="{00000000-0005-0000-0000-000049D00000}"/>
    <cellStyle name="Total 14 2 17" xfId="53321" xr:uid="{00000000-0005-0000-0000-00004AD00000}"/>
    <cellStyle name="Total 14 2 18" xfId="53322" xr:uid="{00000000-0005-0000-0000-00004BD00000}"/>
    <cellStyle name="Total 14 2 19" xfId="53323" xr:uid="{00000000-0005-0000-0000-00004CD00000}"/>
    <cellStyle name="Total 14 2 2" xfId="53324" xr:uid="{00000000-0005-0000-0000-00004DD00000}"/>
    <cellStyle name="Total 14 2 2 10" xfId="53325" xr:uid="{00000000-0005-0000-0000-00004ED00000}"/>
    <cellStyle name="Total 14 2 2 11" xfId="53326" xr:uid="{00000000-0005-0000-0000-00004FD00000}"/>
    <cellStyle name="Total 14 2 2 12" xfId="53327" xr:uid="{00000000-0005-0000-0000-000050D00000}"/>
    <cellStyle name="Total 14 2 2 13" xfId="53328" xr:uid="{00000000-0005-0000-0000-000051D00000}"/>
    <cellStyle name="Total 14 2 2 14" xfId="53329" xr:uid="{00000000-0005-0000-0000-000052D00000}"/>
    <cellStyle name="Total 14 2 2 15" xfId="53330" xr:uid="{00000000-0005-0000-0000-000053D00000}"/>
    <cellStyle name="Total 14 2 2 16" xfId="53331" xr:uid="{00000000-0005-0000-0000-000054D00000}"/>
    <cellStyle name="Total 14 2 2 17" xfId="53332" xr:uid="{00000000-0005-0000-0000-000055D00000}"/>
    <cellStyle name="Total 14 2 2 18" xfId="53333" xr:uid="{00000000-0005-0000-0000-000056D00000}"/>
    <cellStyle name="Total 14 2 2 19" xfId="53334" xr:uid="{00000000-0005-0000-0000-000057D00000}"/>
    <cellStyle name="Total 14 2 2 2" xfId="53335" xr:uid="{00000000-0005-0000-0000-000058D00000}"/>
    <cellStyle name="Total 14 2 2 2 10" xfId="53336" xr:uid="{00000000-0005-0000-0000-000059D00000}"/>
    <cellStyle name="Total 14 2 2 2 11" xfId="53337" xr:uid="{00000000-0005-0000-0000-00005AD00000}"/>
    <cellStyle name="Total 14 2 2 2 12" xfId="53338" xr:uid="{00000000-0005-0000-0000-00005BD00000}"/>
    <cellStyle name="Total 14 2 2 2 13" xfId="53339" xr:uid="{00000000-0005-0000-0000-00005CD00000}"/>
    <cellStyle name="Total 14 2 2 2 14" xfId="53340" xr:uid="{00000000-0005-0000-0000-00005DD00000}"/>
    <cellStyle name="Total 14 2 2 2 2" xfId="53341" xr:uid="{00000000-0005-0000-0000-00005ED00000}"/>
    <cellStyle name="Total 14 2 2 2 3" xfId="53342" xr:uid="{00000000-0005-0000-0000-00005FD00000}"/>
    <cellStyle name="Total 14 2 2 2 4" xfId="53343" xr:uid="{00000000-0005-0000-0000-000060D00000}"/>
    <cellStyle name="Total 14 2 2 2 5" xfId="53344" xr:uid="{00000000-0005-0000-0000-000061D00000}"/>
    <cellStyle name="Total 14 2 2 2 6" xfId="53345" xr:uid="{00000000-0005-0000-0000-000062D00000}"/>
    <cellStyle name="Total 14 2 2 2 7" xfId="53346" xr:uid="{00000000-0005-0000-0000-000063D00000}"/>
    <cellStyle name="Total 14 2 2 2 8" xfId="53347" xr:uid="{00000000-0005-0000-0000-000064D00000}"/>
    <cellStyle name="Total 14 2 2 2 9" xfId="53348" xr:uid="{00000000-0005-0000-0000-000065D00000}"/>
    <cellStyle name="Total 14 2 2 20" xfId="53349" xr:uid="{00000000-0005-0000-0000-000066D00000}"/>
    <cellStyle name="Total 14 2 2 3" xfId="53350" xr:uid="{00000000-0005-0000-0000-000067D00000}"/>
    <cellStyle name="Total 14 2 2 3 10" xfId="53351" xr:uid="{00000000-0005-0000-0000-000068D00000}"/>
    <cellStyle name="Total 14 2 2 3 11" xfId="53352" xr:uid="{00000000-0005-0000-0000-000069D00000}"/>
    <cellStyle name="Total 14 2 2 3 12" xfId="53353" xr:uid="{00000000-0005-0000-0000-00006AD00000}"/>
    <cellStyle name="Total 14 2 2 3 13" xfId="53354" xr:uid="{00000000-0005-0000-0000-00006BD00000}"/>
    <cellStyle name="Total 14 2 2 3 14" xfId="53355" xr:uid="{00000000-0005-0000-0000-00006CD00000}"/>
    <cellStyle name="Total 14 2 2 3 2" xfId="53356" xr:uid="{00000000-0005-0000-0000-00006DD00000}"/>
    <cellStyle name="Total 14 2 2 3 3" xfId="53357" xr:uid="{00000000-0005-0000-0000-00006ED00000}"/>
    <cellStyle name="Total 14 2 2 3 4" xfId="53358" xr:uid="{00000000-0005-0000-0000-00006FD00000}"/>
    <cellStyle name="Total 14 2 2 3 5" xfId="53359" xr:uid="{00000000-0005-0000-0000-000070D00000}"/>
    <cellStyle name="Total 14 2 2 3 6" xfId="53360" xr:uid="{00000000-0005-0000-0000-000071D00000}"/>
    <cellStyle name="Total 14 2 2 3 7" xfId="53361" xr:uid="{00000000-0005-0000-0000-000072D00000}"/>
    <cellStyle name="Total 14 2 2 3 8" xfId="53362" xr:uid="{00000000-0005-0000-0000-000073D00000}"/>
    <cellStyle name="Total 14 2 2 3 9" xfId="53363" xr:uid="{00000000-0005-0000-0000-000074D00000}"/>
    <cellStyle name="Total 14 2 2 4" xfId="53364" xr:uid="{00000000-0005-0000-0000-000075D00000}"/>
    <cellStyle name="Total 14 2 2 4 10" xfId="53365" xr:uid="{00000000-0005-0000-0000-000076D00000}"/>
    <cellStyle name="Total 14 2 2 4 11" xfId="53366" xr:uid="{00000000-0005-0000-0000-000077D00000}"/>
    <cellStyle name="Total 14 2 2 4 12" xfId="53367" xr:uid="{00000000-0005-0000-0000-000078D00000}"/>
    <cellStyle name="Total 14 2 2 4 13" xfId="53368" xr:uid="{00000000-0005-0000-0000-000079D00000}"/>
    <cellStyle name="Total 14 2 2 4 14" xfId="53369" xr:uid="{00000000-0005-0000-0000-00007AD00000}"/>
    <cellStyle name="Total 14 2 2 4 2" xfId="53370" xr:uid="{00000000-0005-0000-0000-00007BD00000}"/>
    <cellStyle name="Total 14 2 2 4 3" xfId="53371" xr:uid="{00000000-0005-0000-0000-00007CD00000}"/>
    <cellStyle name="Total 14 2 2 4 4" xfId="53372" xr:uid="{00000000-0005-0000-0000-00007DD00000}"/>
    <cellStyle name="Total 14 2 2 4 5" xfId="53373" xr:uid="{00000000-0005-0000-0000-00007ED00000}"/>
    <cellStyle name="Total 14 2 2 4 6" xfId="53374" xr:uid="{00000000-0005-0000-0000-00007FD00000}"/>
    <cellStyle name="Total 14 2 2 4 7" xfId="53375" xr:uid="{00000000-0005-0000-0000-000080D00000}"/>
    <cellStyle name="Total 14 2 2 4 8" xfId="53376" xr:uid="{00000000-0005-0000-0000-000081D00000}"/>
    <cellStyle name="Total 14 2 2 4 9" xfId="53377" xr:uid="{00000000-0005-0000-0000-000082D00000}"/>
    <cellStyle name="Total 14 2 2 5" xfId="53378" xr:uid="{00000000-0005-0000-0000-000083D00000}"/>
    <cellStyle name="Total 14 2 2 5 10" xfId="53379" xr:uid="{00000000-0005-0000-0000-000084D00000}"/>
    <cellStyle name="Total 14 2 2 5 11" xfId="53380" xr:uid="{00000000-0005-0000-0000-000085D00000}"/>
    <cellStyle name="Total 14 2 2 5 12" xfId="53381" xr:uid="{00000000-0005-0000-0000-000086D00000}"/>
    <cellStyle name="Total 14 2 2 5 13" xfId="53382" xr:uid="{00000000-0005-0000-0000-000087D00000}"/>
    <cellStyle name="Total 14 2 2 5 2" xfId="53383" xr:uid="{00000000-0005-0000-0000-000088D00000}"/>
    <cellStyle name="Total 14 2 2 5 3" xfId="53384" xr:uid="{00000000-0005-0000-0000-000089D00000}"/>
    <cellStyle name="Total 14 2 2 5 4" xfId="53385" xr:uid="{00000000-0005-0000-0000-00008AD00000}"/>
    <cellStyle name="Total 14 2 2 5 5" xfId="53386" xr:uid="{00000000-0005-0000-0000-00008BD00000}"/>
    <cellStyle name="Total 14 2 2 5 6" xfId="53387" xr:uid="{00000000-0005-0000-0000-00008CD00000}"/>
    <cellStyle name="Total 14 2 2 5 7" xfId="53388" xr:uid="{00000000-0005-0000-0000-00008DD00000}"/>
    <cellStyle name="Total 14 2 2 5 8" xfId="53389" xr:uid="{00000000-0005-0000-0000-00008ED00000}"/>
    <cellStyle name="Total 14 2 2 5 9" xfId="53390" xr:uid="{00000000-0005-0000-0000-00008FD00000}"/>
    <cellStyle name="Total 14 2 2 6" xfId="53391" xr:uid="{00000000-0005-0000-0000-000090D00000}"/>
    <cellStyle name="Total 14 2 2 7" xfId="53392" xr:uid="{00000000-0005-0000-0000-000091D00000}"/>
    <cellStyle name="Total 14 2 2 8" xfId="53393" xr:uid="{00000000-0005-0000-0000-000092D00000}"/>
    <cellStyle name="Total 14 2 2 9" xfId="53394" xr:uid="{00000000-0005-0000-0000-000093D00000}"/>
    <cellStyle name="Total 14 2 20" xfId="53395" xr:uid="{00000000-0005-0000-0000-000094D00000}"/>
    <cellStyle name="Total 14 2 21" xfId="53396" xr:uid="{00000000-0005-0000-0000-000095D00000}"/>
    <cellStyle name="Total 14 2 22" xfId="53397" xr:uid="{00000000-0005-0000-0000-000096D00000}"/>
    <cellStyle name="Total 14 2 23" xfId="53398" xr:uid="{00000000-0005-0000-0000-000097D00000}"/>
    <cellStyle name="Total 14 2 24" xfId="53399" xr:uid="{00000000-0005-0000-0000-000098D00000}"/>
    <cellStyle name="Total 14 2 25" xfId="53400" xr:uid="{00000000-0005-0000-0000-000099D00000}"/>
    <cellStyle name="Total 14 2 26" xfId="53401" xr:uid="{00000000-0005-0000-0000-00009AD00000}"/>
    <cellStyle name="Total 14 2 27" xfId="53402" xr:uid="{00000000-0005-0000-0000-00009BD00000}"/>
    <cellStyle name="Total 14 2 3" xfId="53403" xr:uid="{00000000-0005-0000-0000-00009CD00000}"/>
    <cellStyle name="Total 14 2 3 10" xfId="53404" xr:uid="{00000000-0005-0000-0000-00009DD00000}"/>
    <cellStyle name="Total 14 2 3 11" xfId="53405" xr:uid="{00000000-0005-0000-0000-00009ED00000}"/>
    <cellStyle name="Total 14 2 3 12" xfId="53406" xr:uid="{00000000-0005-0000-0000-00009FD00000}"/>
    <cellStyle name="Total 14 2 3 13" xfId="53407" xr:uid="{00000000-0005-0000-0000-0000A0D00000}"/>
    <cellStyle name="Total 14 2 3 14" xfId="53408" xr:uid="{00000000-0005-0000-0000-0000A1D00000}"/>
    <cellStyle name="Total 14 2 3 15" xfId="53409" xr:uid="{00000000-0005-0000-0000-0000A2D00000}"/>
    <cellStyle name="Total 14 2 3 16" xfId="53410" xr:uid="{00000000-0005-0000-0000-0000A3D00000}"/>
    <cellStyle name="Total 14 2 3 17" xfId="53411" xr:uid="{00000000-0005-0000-0000-0000A4D00000}"/>
    <cellStyle name="Total 14 2 3 18" xfId="53412" xr:uid="{00000000-0005-0000-0000-0000A5D00000}"/>
    <cellStyle name="Total 14 2 3 19" xfId="53413" xr:uid="{00000000-0005-0000-0000-0000A6D00000}"/>
    <cellStyle name="Total 14 2 3 2" xfId="53414" xr:uid="{00000000-0005-0000-0000-0000A7D00000}"/>
    <cellStyle name="Total 14 2 3 2 10" xfId="53415" xr:uid="{00000000-0005-0000-0000-0000A8D00000}"/>
    <cellStyle name="Total 14 2 3 2 11" xfId="53416" xr:uid="{00000000-0005-0000-0000-0000A9D00000}"/>
    <cellStyle name="Total 14 2 3 2 12" xfId="53417" xr:uid="{00000000-0005-0000-0000-0000AAD00000}"/>
    <cellStyle name="Total 14 2 3 2 13" xfId="53418" xr:uid="{00000000-0005-0000-0000-0000ABD00000}"/>
    <cellStyle name="Total 14 2 3 2 14" xfId="53419" xr:uid="{00000000-0005-0000-0000-0000ACD00000}"/>
    <cellStyle name="Total 14 2 3 2 2" xfId="53420" xr:uid="{00000000-0005-0000-0000-0000ADD00000}"/>
    <cellStyle name="Total 14 2 3 2 3" xfId="53421" xr:uid="{00000000-0005-0000-0000-0000AED00000}"/>
    <cellStyle name="Total 14 2 3 2 4" xfId="53422" xr:uid="{00000000-0005-0000-0000-0000AFD00000}"/>
    <cellStyle name="Total 14 2 3 2 5" xfId="53423" xr:uid="{00000000-0005-0000-0000-0000B0D00000}"/>
    <cellStyle name="Total 14 2 3 2 6" xfId="53424" xr:uid="{00000000-0005-0000-0000-0000B1D00000}"/>
    <cellStyle name="Total 14 2 3 2 7" xfId="53425" xr:uid="{00000000-0005-0000-0000-0000B2D00000}"/>
    <cellStyle name="Total 14 2 3 2 8" xfId="53426" xr:uid="{00000000-0005-0000-0000-0000B3D00000}"/>
    <cellStyle name="Total 14 2 3 2 9" xfId="53427" xr:uid="{00000000-0005-0000-0000-0000B4D00000}"/>
    <cellStyle name="Total 14 2 3 20" xfId="53428" xr:uid="{00000000-0005-0000-0000-0000B5D00000}"/>
    <cellStyle name="Total 14 2 3 3" xfId="53429" xr:uid="{00000000-0005-0000-0000-0000B6D00000}"/>
    <cellStyle name="Total 14 2 3 3 10" xfId="53430" xr:uid="{00000000-0005-0000-0000-0000B7D00000}"/>
    <cellStyle name="Total 14 2 3 3 11" xfId="53431" xr:uid="{00000000-0005-0000-0000-0000B8D00000}"/>
    <cellStyle name="Total 14 2 3 3 12" xfId="53432" xr:uid="{00000000-0005-0000-0000-0000B9D00000}"/>
    <cellStyle name="Total 14 2 3 3 13" xfId="53433" xr:uid="{00000000-0005-0000-0000-0000BAD00000}"/>
    <cellStyle name="Total 14 2 3 3 14" xfId="53434" xr:uid="{00000000-0005-0000-0000-0000BBD00000}"/>
    <cellStyle name="Total 14 2 3 3 2" xfId="53435" xr:uid="{00000000-0005-0000-0000-0000BCD00000}"/>
    <cellStyle name="Total 14 2 3 3 3" xfId="53436" xr:uid="{00000000-0005-0000-0000-0000BDD00000}"/>
    <cellStyle name="Total 14 2 3 3 4" xfId="53437" xr:uid="{00000000-0005-0000-0000-0000BED00000}"/>
    <cellStyle name="Total 14 2 3 3 5" xfId="53438" xr:uid="{00000000-0005-0000-0000-0000BFD00000}"/>
    <cellStyle name="Total 14 2 3 3 6" xfId="53439" xr:uid="{00000000-0005-0000-0000-0000C0D00000}"/>
    <cellStyle name="Total 14 2 3 3 7" xfId="53440" xr:uid="{00000000-0005-0000-0000-0000C1D00000}"/>
    <cellStyle name="Total 14 2 3 3 8" xfId="53441" xr:uid="{00000000-0005-0000-0000-0000C2D00000}"/>
    <cellStyle name="Total 14 2 3 3 9" xfId="53442" xr:uid="{00000000-0005-0000-0000-0000C3D00000}"/>
    <cellStyle name="Total 14 2 3 4" xfId="53443" xr:uid="{00000000-0005-0000-0000-0000C4D00000}"/>
    <cellStyle name="Total 14 2 3 4 10" xfId="53444" xr:uid="{00000000-0005-0000-0000-0000C5D00000}"/>
    <cellStyle name="Total 14 2 3 4 11" xfId="53445" xr:uid="{00000000-0005-0000-0000-0000C6D00000}"/>
    <cellStyle name="Total 14 2 3 4 12" xfId="53446" xr:uid="{00000000-0005-0000-0000-0000C7D00000}"/>
    <cellStyle name="Total 14 2 3 4 13" xfId="53447" xr:uid="{00000000-0005-0000-0000-0000C8D00000}"/>
    <cellStyle name="Total 14 2 3 4 14" xfId="53448" xr:uid="{00000000-0005-0000-0000-0000C9D00000}"/>
    <cellStyle name="Total 14 2 3 4 2" xfId="53449" xr:uid="{00000000-0005-0000-0000-0000CAD00000}"/>
    <cellStyle name="Total 14 2 3 4 3" xfId="53450" xr:uid="{00000000-0005-0000-0000-0000CBD00000}"/>
    <cellStyle name="Total 14 2 3 4 4" xfId="53451" xr:uid="{00000000-0005-0000-0000-0000CCD00000}"/>
    <cellStyle name="Total 14 2 3 4 5" xfId="53452" xr:uid="{00000000-0005-0000-0000-0000CDD00000}"/>
    <cellStyle name="Total 14 2 3 4 6" xfId="53453" xr:uid="{00000000-0005-0000-0000-0000CED00000}"/>
    <cellStyle name="Total 14 2 3 4 7" xfId="53454" xr:uid="{00000000-0005-0000-0000-0000CFD00000}"/>
    <cellStyle name="Total 14 2 3 4 8" xfId="53455" xr:uid="{00000000-0005-0000-0000-0000D0D00000}"/>
    <cellStyle name="Total 14 2 3 4 9" xfId="53456" xr:uid="{00000000-0005-0000-0000-0000D1D00000}"/>
    <cellStyle name="Total 14 2 3 5" xfId="53457" xr:uid="{00000000-0005-0000-0000-0000D2D00000}"/>
    <cellStyle name="Total 14 2 3 5 10" xfId="53458" xr:uid="{00000000-0005-0000-0000-0000D3D00000}"/>
    <cellStyle name="Total 14 2 3 5 11" xfId="53459" xr:uid="{00000000-0005-0000-0000-0000D4D00000}"/>
    <cellStyle name="Total 14 2 3 5 12" xfId="53460" xr:uid="{00000000-0005-0000-0000-0000D5D00000}"/>
    <cellStyle name="Total 14 2 3 5 13" xfId="53461" xr:uid="{00000000-0005-0000-0000-0000D6D00000}"/>
    <cellStyle name="Total 14 2 3 5 2" xfId="53462" xr:uid="{00000000-0005-0000-0000-0000D7D00000}"/>
    <cellStyle name="Total 14 2 3 5 3" xfId="53463" xr:uid="{00000000-0005-0000-0000-0000D8D00000}"/>
    <cellStyle name="Total 14 2 3 5 4" xfId="53464" xr:uid="{00000000-0005-0000-0000-0000D9D00000}"/>
    <cellStyle name="Total 14 2 3 5 5" xfId="53465" xr:uid="{00000000-0005-0000-0000-0000DAD00000}"/>
    <cellStyle name="Total 14 2 3 5 6" xfId="53466" xr:uid="{00000000-0005-0000-0000-0000DBD00000}"/>
    <cellStyle name="Total 14 2 3 5 7" xfId="53467" xr:uid="{00000000-0005-0000-0000-0000DCD00000}"/>
    <cellStyle name="Total 14 2 3 5 8" xfId="53468" xr:uid="{00000000-0005-0000-0000-0000DDD00000}"/>
    <cellStyle name="Total 14 2 3 5 9" xfId="53469" xr:uid="{00000000-0005-0000-0000-0000DED00000}"/>
    <cellStyle name="Total 14 2 3 6" xfId="53470" xr:uid="{00000000-0005-0000-0000-0000DFD00000}"/>
    <cellStyle name="Total 14 2 3 7" xfId="53471" xr:uid="{00000000-0005-0000-0000-0000E0D00000}"/>
    <cellStyle name="Total 14 2 3 8" xfId="53472" xr:uid="{00000000-0005-0000-0000-0000E1D00000}"/>
    <cellStyle name="Total 14 2 3 9" xfId="53473" xr:uid="{00000000-0005-0000-0000-0000E2D00000}"/>
    <cellStyle name="Total 14 2 4" xfId="53474" xr:uid="{00000000-0005-0000-0000-0000E3D00000}"/>
    <cellStyle name="Total 14 2 4 10" xfId="53475" xr:uid="{00000000-0005-0000-0000-0000E4D00000}"/>
    <cellStyle name="Total 14 2 4 11" xfId="53476" xr:uid="{00000000-0005-0000-0000-0000E5D00000}"/>
    <cellStyle name="Total 14 2 4 12" xfId="53477" xr:uid="{00000000-0005-0000-0000-0000E6D00000}"/>
    <cellStyle name="Total 14 2 4 13" xfId="53478" xr:uid="{00000000-0005-0000-0000-0000E7D00000}"/>
    <cellStyle name="Total 14 2 4 14" xfId="53479" xr:uid="{00000000-0005-0000-0000-0000E8D00000}"/>
    <cellStyle name="Total 14 2 4 2" xfId="53480" xr:uid="{00000000-0005-0000-0000-0000E9D00000}"/>
    <cellStyle name="Total 14 2 4 3" xfId="53481" xr:uid="{00000000-0005-0000-0000-0000EAD00000}"/>
    <cellStyle name="Total 14 2 4 4" xfId="53482" xr:uid="{00000000-0005-0000-0000-0000EBD00000}"/>
    <cellStyle name="Total 14 2 4 5" xfId="53483" xr:uid="{00000000-0005-0000-0000-0000ECD00000}"/>
    <cellStyle name="Total 14 2 4 6" xfId="53484" xr:uid="{00000000-0005-0000-0000-0000EDD00000}"/>
    <cellStyle name="Total 14 2 4 7" xfId="53485" xr:uid="{00000000-0005-0000-0000-0000EED00000}"/>
    <cellStyle name="Total 14 2 4 8" xfId="53486" xr:uid="{00000000-0005-0000-0000-0000EFD00000}"/>
    <cellStyle name="Total 14 2 4 9" xfId="53487" xr:uid="{00000000-0005-0000-0000-0000F0D00000}"/>
    <cellStyle name="Total 14 2 5" xfId="53488" xr:uid="{00000000-0005-0000-0000-0000F1D00000}"/>
    <cellStyle name="Total 14 2 5 10" xfId="53489" xr:uid="{00000000-0005-0000-0000-0000F2D00000}"/>
    <cellStyle name="Total 14 2 5 11" xfId="53490" xr:uid="{00000000-0005-0000-0000-0000F3D00000}"/>
    <cellStyle name="Total 14 2 5 12" xfId="53491" xr:uid="{00000000-0005-0000-0000-0000F4D00000}"/>
    <cellStyle name="Total 14 2 5 13" xfId="53492" xr:uid="{00000000-0005-0000-0000-0000F5D00000}"/>
    <cellStyle name="Total 14 2 5 14" xfId="53493" xr:uid="{00000000-0005-0000-0000-0000F6D00000}"/>
    <cellStyle name="Total 14 2 5 2" xfId="53494" xr:uid="{00000000-0005-0000-0000-0000F7D00000}"/>
    <cellStyle name="Total 14 2 5 3" xfId="53495" xr:uid="{00000000-0005-0000-0000-0000F8D00000}"/>
    <cellStyle name="Total 14 2 5 4" xfId="53496" xr:uid="{00000000-0005-0000-0000-0000F9D00000}"/>
    <cellStyle name="Total 14 2 5 5" xfId="53497" xr:uid="{00000000-0005-0000-0000-0000FAD00000}"/>
    <cellStyle name="Total 14 2 5 6" xfId="53498" xr:uid="{00000000-0005-0000-0000-0000FBD00000}"/>
    <cellStyle name="Total 14 2 5 7" xfId="53499" xr:uid="{00000000-0005-0000-0000-0000FCD00000}"/>
    <cellStyle name="Total 14 2 5 8" xfId="53500" xr:uid="{00000000-0005-0000-0000-0000FDD00000}"/>
    <cellStyle name="Total 14 2 5 9" xfId="53501" xr:uid="{00000000-0005-0000-0000-0000FED00000}"/>
    <cellStyle name="Total 14 2 6" xfId="53502" xr:uid="{00000000-0005-0000-0000-0000FFD00000}"/>
    <cellStyle name="Total 14 2 6 10" xfId="53503" xr:uid="{00000000-0005-0000-0000-000000D10000}"/>
    <cellStyle name="Total 14 2 6 11" xfId="53504" xr:uid="{00000000-0005-0000-0000-000001D10000}"/>
    <cellStyle name="Total 14 2 6 12" xfId="53505" xr:uid="{00000000-0005-0000-0000-000002D10000}"/>
    <cellStyle name="Total 14 2 6 13" xfId="53506" xr:uid="{00000000-0005-0000-0000-000003D10000}"/>
    <cellStyle name="Total 14 2 6 14" xfId="53507" xr:uid="{00000000-0005-0000-0000-000004D10000}"/>
    <cellStyle name="Total 14 2 6 2" xfId="53508" xr:uid="{00000000-0005-0000-0000-000005D10000}"/>
    <cellStyle name="Total 14 2 6 3" xfId="53509" xr:uid="{00000000-0005-0000-0000-000006D10000}"/>
    <cellStyle name="Total 14 2 6 4" xfId="53510" xr:uid="{00000000-0005-0000-0000-000007D10000}"/>
    <cellStyle name="Total 14 2 6 5" xfId="53511" xr:uid="{00000000-0005-0000-0000-000008D10000}"/>
    <cellStyle name="Total 14 2 6 6" xfId="53512" xr:uid="{00000000-0005-0000-0000-000009D10000}"/>
    <cellStyle name="Total 14 2 6 7" xfId="53513" xr:uid="{00000000-0005-0000-0000-00000AD10000}"/>
    <cellStyle name="Total 14 2 6 8" xfId="53514" xr:uid="{00000000-0005-0000-0000-00000BD10000}"/>
    <cellStyle name="Total 14 2 6 9" xfId="53515" xr:uid="{00000000-0005-0000-0000-00000CD10000}"/>
    <cellStyle name="Total 14 2 7" xfId="53516" xr:uid="{00000000-0005-0000-0000-00000DD10000}"/>
    <cellStyle name="Total 14 2 7 10" xfId="53517" xr:uid="{00000000-0005-0000-0000-00000ED10000}"/>
    <cellStyle name="Total 14 2 7 11" xfId="53518" xr:uid="{00000000-0005-0000-0000-00000FD10000}"/>
    <cellStyle name="Total 14 2 7 12" xfId="53519" xr:uid="{00000000-0005-0000-0000-000010D10000}"/>
    <cellStyle name="Total 14 2 7 13" xfId="53520" xr:uid="{00000000-0005-0000-0000-000011D10000}"/>
    <cellStyle name="Total 14 2 7 14" xfId="53521" xr:uid="{00000000-0005-0000-0000-000012D10000}"/>
    <cellStyle name="Total 14 2 7 2" xfId="53522" xr:uid="{00000000-0005-0000-0000-000013D10000}"/>
    <cellStyle name="Total 14 2 7 3" xfId="53523" xr:uid="{00000000-0005-0000-0000-000014D10000}"/>
    <cellStyle name="Total 14 2 7 4" xfId="53524" xr:uid="{00000000-0005-0000-0000-000015D10000}"/>
    <cellStyle name="Total 14 2 7 5" xfId="53525" xr:uid="{00000000-0005-0000-0000-000016D10000}"/>
    <cellStyle name="Total 14 2 7 6" xfId="53526" xr:uid="{00000000-0005-0000-0000-000017D10000}"/>
    <cellStyle name="Total 14 2 7 7" xfId="53527" xr:uid="{00000000-0005-0000-0000-000018D10000}"/>
    <cellStyle name="Total 14 2 7 8" xfId="53528" xr:uid="{00000000-0005-0000-0000-000019D10000}"/>
    <cellStyle name="Total 14 2 7 9" xfId="53529" xr:uid="{00000000-0005-0000-0000-00001AD10000}"/>
    <cellStyle name="Total 14 2 8" xfId="53530" xr:uid="{00000000-0005-0000-0000-00001BD10000}"/>
    <cellStyle name="Total 14 2 8 10" xfId="53531" xr:uid="{00000000-0005-0000-0000-00001CD10000}"/>
    <cellStyle name="Total 14 2 8 11" xfId="53532" xr:uid="{00000000-0005-0000-0000-00001DD10000}"/>
    <cellStyle name="Total 14 2 8 12" xfId="53533" xr:uid="{00000000-0005-0000-0000-00001ED10000}"/>
    <cellStyle name="Total 14 2 8 13" xfId="53534" xr:uid="{00000000-0005-0000-0000-00001FD10000}"/>
    <cellStyle name="Total 14 2 8 14" xfId="53535" xr:uid="{00000000-0005-0000-0000-000020D10000}"/>
    <cellStyle name="Total 14 2 8 2" xfId="53536" xr:uid="{00000000-0005-0000-0000-000021D10000}"/>
    <cellStyle name="Total 14 2 8 3" xfId="53537" xr:uid="{00000000-0005-0000-0000-000022D10000}"/>
    <cellStyle name="Total 14 2 8 4" xfId="53538" xr:uid="{00000000-0005-0000-0000-000023D10000}"/>
    <cellStyle name="Total 14 2 8 5" xfId="53539" xr:uid="{00000000-0005-0000-0000-000024D10000}"/>
    <cellStyle name="Total 14 2 8 6" xfId="53540" xr:uid="{00000000-0005-0000-0000-000025D10000}"/>
    <cellStyle name="Total 14 2 8 7" xfId="53541" xr:uid="{00000000-0005-0000-0000-000026D10000}"/>
    <cellStyle name="Total 14 2 8 8" xfId="53542" xr:uid="{00000000-0005-0000-0000-000027D10000}"/>
    <cellStyle name="Total 14 2 8 9" xfId="53543" xr:uid="{00000000-0005-0000-0000-000028D10000}"/>
    <cellStyle name="Total 14 2 9" xfId="53544" xr:uid="{00000000-0005-0000-0000-000029D10000}"/>
    <cellStyle name="Total 14 2 9 10" xfId="53545" xr:uid="{00000000-0005-0000-0000-00002AD10000}"/>
    <cellStyle name="Total 14 2 9 11" xfId="53546" xr:uid="{00000000-0005-0000-0000-00002BD10000}"/>
    <cellStyle name="Total 14 2 9 12" xfId="53547" xr:uid="{00000000-0005-0000-0000-00002CD10000}"/>
    <cellStyle name="Total 14 2 9 13" xfId="53548" xr:uid="{00000000-0005-0000-0000-00002DD10000}"/>
    <cellStyle name="Total 14 2 9 2" xfId="53549" xr:uid="{00000000-0005-0000-0000-00002ED10000}"/>
    <cellStyle name="Total 14 2 9 3" xfId="53550" xr:uid="{00000000-0005-0000-0000-00002FD10000}"/>
    <cellStyle name="Total 14 2 9 4" xfId="53551" xr:uid="{00000000-0005-0000-0000-000030D10000}"/>
    <cellStyle name="Total 14 2 9 5" xfId="53552" xr:uid="{00000000-0005-0000-0000-000031D10000}"/>
    <cellStyle name="Total 14 2 9 6" xfId="53553" xr:uid="{00000000-0005-0000-0000-000032D10000}"/>
    <cellStyle name="Total 14 2 9 7" xfId="53554" xr:uid="{00000000-0005-0000-0000-000033D10000}"/>
    <cellStyle name="Total 14 2 9 8" xfId="53555" xr:uid="{00000000-0005-0000-0000-000034D10000}"/>
    <cellStyle name="Total 14 2 9 9" xfId="53556" xr:uid="{00000000-0005-0000-0000-000035D10000}"/>
    <cellStyle name="Total 14 3" xfId="53557" xr:uid="{00000000-0005-0000-0000-000036D10000}"/>
    <cellStyle name="Total 14 3 10" xfId="53558" xr:uid="{00000000-0005-0000-0000-000037D10000}"/>
    <cellStyle name="Total 14 3 11" xfId="53559" xr:uid="{00000000-0005-0000-0000-000038D10000}"/>
    <cellStyle name="Total 14 3 12" xfId="53560" xr:uid="{00000000-0005-0000-0000-000039D10000}"/>
    <cellStyle name="Total 14 3 13" xfId="53561" xr:uid="{00000000-0005-0000-0000-00003AD10000}"/>
    <cellStyle name="Total 14 3 14" xfId="53562" xr:uid="{00000000-0005-0000-0000-00003BD10000}"/>
    <cellStyle name="Total 14 3 15" xfId="53563" xr:uid="{00000000-0005-0000-0000-00003CD10000}"/>
    <cellStyle name="Total 14 3 16" xfId="53564" xr:uid="{00000000-0005-0000-0000-00003DD10000}"/>
    <cellStyle name="Total 14 3 17" xfId="53565" xr:uid="{00000000-0005-0000-0000-00003ED10000}"/>
    <cellStyle name="Total 14 3 18" xfId="53566" xr:uid="{00000000-0005-0000-0000-00003FD10000}"/>
    <cellStyle name="Total 14 3 19" xfId="53567" xr:uid="{00000000-0005-0000-0000-000040D10000}"/>
    <cellStyle name="Total 14 3 2" xfId="53568" xr:uid="{00000000-0005-0000-0000-000041D10000}"/>
    <cellStyle name="Total 14 3 2 10" xfId="53569" xr:uid="{00000000-0005-0000-0000-000042D10000}"/>
    <cellStyle name="Total 14 3 2 11" xfId="53570" xr:uid="{00000000-0005-0000-0000-000043D10000}"/>
    <cellStyle name="Total 14 3 2 12" xfId="53571" xr:uid="{00000000-0005-0000-0000-000044D10000}"/>
    <cellStyle name="Total 14 3 2 13" xfId="53572" xr:uid="{00000000-0005-0000-0000-000045D10000}"/>
    <cellStyle name="Total 14 3 2 14" xfId="53573" xr:uid="{00000000-0005-0000-0000-000046D10000}"/>
    <cellStyle name="Total 14 3 2 15" xfId="53574" xr:uid="{00000000-0005-0000-0000-000047D10000}"/>
    <cellStyle name="Total 14 3 2 16" xfId="53575" xr:uid="{00000000-0005-0000-0000-000048D10000}"/>
    <cellStyle name="Total 14 3 2 17" xfId="53576" xr:uid="{00000000-0005-0000-0000-000049D10000}"/>
    <cellStyle name="Total 14 3 2 18" xfId="53577" xr:uid="{00000000-0005-0000-0000-00004AD10000}"/>
    <cellStyle name="Total 14 3 2 19" xfId="53578" xr:uid="{00000000-0005-0000-0000-00004BD10000}"/>
    <cellStyle name="Total 14 3 2 2" xfId="53579" xr:uid="{00000000-0005-0000-0000-00004CD10000}"/>
    <cellStyle name="Total 14 3 2 2 10" xfId="53580" xr:uid="{00000000-0005-0000-0000-00004DD10000}"/>
    <cellStyle name="Total 14 3 2 2 11" xfId="53581" xr:uid="{00000000-0005-0000-0000-00004ED10000}"/>
    <cellStyle name="Total 14 3 2 2 12" xfId="53582" xr:uid="{00000000-0005-0000-0000-00004FD10000}"/>
    <cellStyle name="Total 14 3 2 2 13" xfId="53583" xr:uid="{00000000-0005-0000-0000-000050D10000}"/>
    <cellStyle name="Total 14 3 2 2 14" xfId="53584" xr:uid="{00000000-0005-0000-0000-000051D10000}"/>
    <cellStyle name="Total 14 3 2 2 2" xfId="53585" xr:uid="{00000000-0005-0000-0000-000052D10000}"/>
    <cellStyle name="Total 14 3 2 2 3" xfId="53586" xr:uid="{00000000-0005-0000-0000-000053D10000}"/>
    <cellStyle name="Total 14 3 2 2 4" xfId="53587" xr:uid="{00000000-0005-0000-0000-000054D10000}"/>
    <cellStyle name="Total 14 3 2 2 5" xfId="53588" xr:uid="{00000000-0005-0000-0000-000055D10000}"/>
    <cellStyle name="Total 14 3 2 2 6" xfId="53589" xr:uid="{00000000-0005-0000-0000-000056D10000}"/>
    <cellStyle name="Total 14 3 2 2 7" xfId="53590" xr:uid="{00000000-0005-0000-0000-000057D10000}"/>
    <cellStyle name="Total 14 3 2 2 8" xfId="53591" xr:uid="{00000000-0005-0000-0000-000058D10000}"/>
    <cellStyle name="Total 14 3 2 2 9" xfId="53592" xr:uid="{00000000-0005-0000-0000-000059D10000}"/>
    <cellStyle name="Total 14 3 2 20" xfId="53593" xr:uid="{00000000-0005-0000-0000-00005AD10000}"/>
    <cellStyle name="Total 14 3 2 3" xfId="53594" xr:uid="{00000000-0005-0000-0000-00005BD10000}"/>
    <cellStyle name="Total 14 3 2 3 10" xfId="53595" xr:uid="{00000000-0005-0000-0000-00005CD10000}"/>
    <cellStyle name="Total 14 3 2 3 11" xfId="53596" xr:uid="{00000000-0005-0000-0000-00005DD10000}"/>
    <cellStyle name="Total 14 3 2 3 12" xfId="53597" xr:uid="{00000000-0005-0000-0000-00005ED10000}"/>
    <cellStyle name="Total 14 3 2 3 13" xfId="53598" xr:uid="{00000000-0005-0000-0000-00005FD10000}"/>
    <cellStyle name="Total 14 3 2 3 14" xfId="53599" xr:uid="{00000000-0005-0000-0000-000060D10000}"/>
    <cellStyle name="Total 14 3 2 3 2" xfId="53600" xr:uid="{00000000-0005-0000-0000-000061D10000}"/>
    <cellStyle name="Total 14 3 2 3 3" xfId="53601" xr:uid="{00000000-0005-0000-0000-000062D10000}"/>
    <cellStyle name="Total 14 3 2 3 4" xfId="53602" xr:uid="{00000000-0005-0000-0000-000063D10000}"/>
    <cellStyle name="Total 14 3 2 3 5" xfId="53603" xr:uid="{00000000-0005-0000-0000-000064D10000}"/>
    <cellStyle name="Total 14 3 2 3 6" xfId="53604" xr:uid="{00000000-0005-0000-0000-000065D10000}"/>
    <cellStyle name="Total 14 3 2 3 7" xfId="53605" xr:uid="{00000000-0005-0000-0000-000066D10000}"/>
    <cellStyle name="Total 14 3 2 3 8" xfId="53606" xr:uid="{00000000-0005-0000-0000-000067D10000}"/>
    <cellStyle name="Total 14 3 2 3 9" xfId="53607" xr:uid="{00000000-0005-0000-0000-000068D10000}"/>
    <cellStyle name="Total 14 3 2 4" xfId="53608" xr:uid="{00000000-0005-0000-0000-000069D10000}"/>
    <cellStyle name="Total 14 3 2 4 10" xfId="53609" xr:uid="{00000000-0005-0000-0000-00006AD10000}"/>
    <cellStyle name="Total 14 3 2 4 11" xfId="53610" xr:uid="{00000000-0005-0000-0000-00006BD10000}"/>
    <cellStyle name="Total 14 3 2 4 12" xfId="53611" xr:uid="{00000000-0005-0000-0000-00006CD10000}"/>
    <cellStyle name="Total 14 3 2 4 13" xfId="53612" xr:uid="{00000000-0005-0000-0000-00006DD10000}"/>
    <cellStyle name="Total 14 3 2 4 14" xfId="53613" xr:uid="{00000000-0005-0000-0000-00006ED10000}"/>
    <cellStyle name="Total 14 3 2 4 2" xfId="53614" xr:uid="{00000000-0005-0000-0000-00006FD10000}"/>
    <cellStyle name="Total 14 3 2 4 3" xfId="53615" xr:uid="{00000000-0005-0000-0000-000070D10000}"/>
    <cellStyle name="Total 14 3 2 4 4" xfId="53616" xr:uid="{00000000-0005-0000-0000-000071D10000}"/>
    <cellStyle name="Total 14 3 2 4 5" xfId="53617" xr:uid="{00000000-0005-0000-0000-000072D10000}"/>
    <cellStyle name="Total 14 3 2 4 6" xfId="53618" xr:uid="{00000000-0005-0000-0000-000073D10000}"/>
    <cellStyle name="Total 14 3 2 4 7" xfId="53619" xr:uid="{00000000-0005-0000-0000-000074D10000}"/>
    <cellStyle name="Total 14 3 2 4 8" xfId="53620" xr:uid="{00000000-0005-0000-0000-000075D10000}"/>
    <cellStyle name="Total 14 3 2 4 9" xfId="53621" xr:uid="{00000000-0005-0000-0000-000076D10000}"/>
    <cellStyle name="Total 14 3 2 5" xfId="53622" xr:uid="{00000000-0005-0000-0000-000077D10000}"/>
    <cellStyle name="Total 14 3 2 5 10" xfId="53623" xr:uid="{00000000-0005-0000-0000-000078D10000}"/>
    <cellStyle name="Total 14 3 2 5 11" xfId="53624" xr:uid="{00000000-0005-0000-0000-000079D10000}"/>
    <cellStyle name="Total 14 3 2 5 12" xfId="53625" xr:uid="{00000000-0005-0000-0000-00007AD10000}"/>
    <cellStyle name="Total 14 3 2 5 13" xfId="53626" xr:uid="{00000000-0005-0000-0000-00007BD10000}"/>
    <cellStyle name="Total 14 3 2 5 2" xfId="53627" xr:uid="{00000000-0005-0000-0000-00007CD10000}"/>
    <cellStyle name="Total 14 3 2 5 3" xfId="53628" xr:uid="{00000000-0005-0000-0000-00007DD10000}"/>
    <cellStyle name="Total 14 3 2 5 4" xfId="53629" xr:uid="{00000000-0005-0000-0000-00007ED10000}"/>
    <cellStyle name="Total 14 3 2 5 5" xfId="53630" xr:uid="{00000000-0005-0000-0000-00007FD10000}"/>
    <cellStyle name="Total 14 3 2 5 6" xfId="53631" xr:uid="{00000000-0005-0000-0000-000080D10000}"/>
    <cellStyle name="Total 14 3 2 5 7" xfId="53632" xr:uid="{00000000-0005-0000-0000-000081D10000}"/>
    <cellStyle name="Total 14 3 2 5 8" xfId="53633" xr:uid="{00000000-0005-0000-0000-000082D10000}"/>
    <cellStyle name="Total 14 3 2 5 9" xfId="53634" xr:uid="{00000000-0005-0000-0000-000083D10000}"/>
    <cellStyle name="Total 14 3 2 6" xfId="53635" xr:uid="{00000000-0005-0000-0000-000084D10000}"/>
    <cellStyle name="Total 14 3 2 7" xfId="53636" xr:uid="{00000000-0005-0000-0000-000085D10000}"/>
    <cellStyle name="Total 14 3 2 8" xfId="53637" xr:uid="{00000000-0005-0000-0000-000086D10000}"/>
    <cellStyle name="Total 14 3 2 9" xfId="53638" xr:uid="{00000000-0005-0000-0000-000087D10000}"/>
    <cellStyle name="Total 14 3 20" xfId="53639" xr:uid="{00000000-0005-0000-0000-000088D10000}"/>
    <cellStyle name="Total 14 3 21" xfId="53640" xr:uid="{00000000-0005-0000-0000-000089D10000}"/>
    <cellStyle name="Total 14 3 22" xfId="53641" xr:uid="{00000000-0005-0000-0000-00008AD10000}"/>
    <cellStyle name="Total 14 3 3" xfId="53642" xr:uid="{00000000-0005-0000-0000-00008BD10000}"/>
    <cellStyle name="Total 14 3 3 10" xfId="53643" xr:uid="{00000000-0005-0000-0000-00008CD10000}"/>
    <cellStyle name="Total 14 3 3 11" xfId="53644" xr:uid="{00000000-0005-0000-0000-00008DD10000}"/>
    <cellStyle name="Total 14 3 3 12" xfId="53645" xr:uid="{00000000-0005-0000-0000-00008ED10000}"/>
    <cellStyle name="Total 14 3 3 13" xfId="53646" xr:uid="{00000000-0005-0000-0000-00008FD10000}"/>
    <cellStyle name="Total 14 3 3 14" xfId="53647" xr:uid="{00000000-0005-0000-0000-000090D10000}"/>
    <cellStyle name="Total 14 3 3 15" xfId="53648" xr:uid="{00000000-0005-0000-0000-000091D10000}"/>
    <cellStyle name="Total 14 3 3 16" xfId="53649" xr:uid="{00000000-0005-0000-0000-000092D10000}"/>
    <cellStyle name="Total 14 3 3 17" xfId="53650" xr:uid="{00000000-0005-0000-0000-000093D10000}"/>
    <cellStyle name="Total 14 3 3 18" xfId="53651" xr:uid="{00000000-0005-0000-0000-000094D10000}"/>
    <cellStyle name="Total 14 3 3 19" xfId="53652" xr:uid="{00000000-0005-0000-0000-000095D10000}"/>
    <cellStyle name="Total 14 3 3 2" xfId="53653" xr:uid="{00000000-0005-0000-0000-000096D10000}"/>
    <cellStyle name="Total 14 3 3 2 10" xfId="53654" xr:uid="{00000000-0005-0000-0000-000097D10000}"/>
    <cellStyle name="Total 14 3 3 2 11" xfId="53655" xr:uid="{00000000-0005-0000-0000-000098D10000}"/>
    <cellStyle name="Total 14 3 3 2 12" xfId="53656" xr:uid="{00000000-0005-0000-0000-000099D10000}"/>
    <cellStyle name="Total 14 3 3 2 13" xfId="53657" xr:uid="{00000000-0005-0000-0000-00009AD10000}"/>
    <cellStyle name="Total 14 3 3 2 14" xfId="53658" xr:uid="{00000000-0005-0000-0000-00009BD10000}"/>
    <cellStyle name="Total 14 3 3 2 2" xfId="53659" xr:uid="{00000000-0005-0000-0000-00009CD10000}"/>
    <cellStyle name="Total 14 3 3 2 3" xfId="53660" xr:uid="{00000000-0005-0000-0000-00009DD10000}"/>
    <cellStyle name="Total 14 3 3 2 4" xfId="53661" xr:uid="{00000000-0005-0000-0000-00009ED10000}"/>
    <cellStyle name="Total 14 3 3 2 5" xfId="53662" xr:uid="{00000000-0005-0000-0000-00009FD10000}"/>
    <cellStyle name="Total 14 3 3 2 6" xfId="53663" xr:uid="{00000000-0005-0000-0000-0000A0D10000}"/>
    <cellStyle name="Total 14 3 3 2 7" xfId="53664" xr:uid="{00000000-0005-0000-0000-0000A1D10000}"/>
    <cellStyle name="Total 14 3 3 2 8" xfId="53665" xr:uid="{00000000-0005-0000-0000-0000A2D10000}"/>
    <cellStyle name="Total 14 3 3 2 9" xfId="53666" xr:uid="{00000000-0005-0000-0000-0000A3D10000}"/>
    <cellStyle name="Total 14 3 3 20" xfId="53667" xr:uid="{00000000-0005-0000-0000-0000A4D10000}"/>
    <cellStyle name="Total 14 3 3 3" xfId="53668" xr:uid="{00000000-0005-0000-0000-0000A5D10000}"/>
    <cellStyle name="Total 14 3 3 3 10" xfId="53669" xr:uid="{00000000-0005-0000-0000-0000A6D10000}"/>
    <cellStyle name="Total 14 3 3 3 11" xfId="53670" xr:uid="{00000000-0005-0000-0000-0000A7D10000}"/>
    <cellStyle name="Total 14 3 3 3 12" xfId="53671" xr:uid="{00000000-0005-0000-0000-0000A8D10000}"/>
    <cellStyle name="Total 14 3 3 3 13" xfId="53672" xr:uid="{00000000-0005-0000-0000-0000A9D10000}"/>
    <cellStyle name="Total 14 3 3 3 14" xfId="53673" xr:uid="{00000000-0005-0000-0000-0000AAD10000}"/>
    <cellStyle name="Total 14 3 3 3 2" xfId="53674" xr:uid="{00000000-0005-0000-0000-0000ABD10000}"/>
    <cellStyle name="Total 14 3 3 3 3" xfId="53675" xr:uid="{00000000-0005-0000-0000-0000ACD10000}"/>
    <cellStyle name="Total 14 3 3 3 4" xfId="53676" xr:uid="{00000000-0005-0000-0000-0000ADD10000}"/>
    <cellStyle name="Total 14 3 3 3 5" xfId="53677" xr:uid="{00000000-0005-0000-0000-0000AED10000}"/>
    <cellStyle name="Total 14 3 3 3 6" xfId="53678" xr:uid="{00000000-0005-0000-0000-0000AFD10000}"/>
    <cellStyle name="Total 14 3 3 3 7" xfId="53679" xr:uid="{00000000-0005-0000-0000-0000B0D10000}"/>
    <cellStyle name="Total 14 3 3 3 8" xfId="53680" xr:uid="{00000000-0005-0000-0000-0000B1D10000}"/>
    <cellStyle name="Total 14 3 3 3 9" xfId="53681" xr:uid="{00000000-0005-0000-0000-0000B2D10000}"/>
    <cellStyle name="Total 14 3 3 4" xfId="53682" xr:uid="{00000000-0005-0000-0000-0000B3D10000}"/>
    <cellStyle name="Total 14 3 3 4 10" xfId="53683" xr:uid="{00000000-0005-0000-0000-0000B4D10000}"/>
    <cellStyle name="Total 14 3 3 4 11" xfId="53684" xr:uid="{00000000-0005-0000-0000-0000B5D10000}"/>
    <cellStyle name="Total 14 3 3 4 12" xfId="53685" xr:uid="{00000000-0005-0000-0000-0000B6D10000}"/>
    <cellStyle name="Total 14 3 3 4 13" xfId="53686" xr:uid="{00000000-0005-0000-0000-0000B7D10000}"/>
    <cellStyle name="Total 14 3 3 4 14" xfId="53687" xr:uid="{00000000-0005-0000-0000-0000B8D10000}"/>
    <cellStyle name="Total 14 3 3 4 2" xfId="53688" xr:uid="{00000000-0005-0000-0000-0000B9D10000}"/>
    <cellStyle name="Total 14 3 3 4 3" xfId="53689" xr:uid="{00000000-0005-0000-0000-0000BAD10000}"/>
    <cellStyle name="Total 14 3 3 4 4" xfId="53690" xr:uid="{00000000-0005-0000-0000-0000BBD10000}"/>
    <cellStyle name="Total 14 3 3 4 5" xfId="53691" xr:uid="{00000000-0005-0000-0000-0000BCD10000}"/>
    <cellStyle name="Total 14 3 3 4 6" xfId="53692" xr:uid="{00000000-0005-0000-0000-0000BDD10000}"/>
    <cellStyle name="Total 14 3 3 4 7" xfId="53693" xr:uid="{00000000-0005-0000-0000-0000BED10000}"/>
    <cellStyle name="Total 14 3 3 4 8" xfId="53694" xr:uid="{00000000-0005-0000-0000-0000BFD10000}"/>
    <cellStyle name="Total 14 3 3 4 9" xfId="53695" xr:uid="{00000000-0005-0000-0000-0000C0D10000}"/>
    <cellStyle name="Total 14 3 3 5" xfId="53696" xr:uid="{00000000-0005-0000-0000-0000C1D10000}"/>
    <cellStyle name="Total 14 3 3 5 10" xfId="53697" xr:uid="{00000000-0005-0000-0000-0000C2D10000}"/>
    <cellStyle name="Total 14 3 3 5 11" xfId="53698" xr:uid="{00000000-0005-0000-0000-0000C3D10000}"/>
    <cellStyle name="Total 14 3 3 5 12" xfId="53699" xr:uid="{00000000-0005-0000-0000-0000C4D10000}"/>
    <cellStyle name="Total 14 3 3 5 13" xfId="53700" xr:uid="{00000000-0005-0000-0000-0000C5D10000}"/>
    <cellStyle name="Total 14 3 3 5 2" xfId="53701" xr:uid="{00000000-0005-0000-0000-0000C6D10000}"/>
    <cellStyle name="Total 14 3 3 5 3" xfId="53702" xr:uid="{00000000-0005-0000-0000-0000C7D10000}"/>
    <cellStyle name="Total 14 3 3 5 4" xfId="53703" xr:uid="{00000000-0005-0000-0000-0000C8D10000}"/>
    <cellStyle name="Total 14 3 3 5 5" xfId="53704" xr:uid="{00000000-0005-0000-0000-0000C9D10000}"/>
    <cellStyle name="Total 14 3 3 5 6" xfId="53705" xr:uid="{00000000-0005-0000-0000-0000CAD10000}"/>
    <cellStyle name="Total 14 3 3 5 7" xfId="53706" xr:uid="{00000000-0005-0000-0000-0000CBD10000}"/>
    <cellStyle name="Total 14 3 3 5 8" xfId="53707" xr:uid="{00000000-0005-0000-0000-0000CCD10000}"/>
    <cellStyle name="Total 14 3 3 5 9" xfId="53708" xr:uid="{00000000-0005-0000-0000-0000CDD10000}"/>
    <cellStyle name="Total 14 3 3 6" xfId="53709" xr:uid="{00000000-0005-0000-0000-0000CED10000}"/>
    <cellStyle name="Total 14 3 3 7" xfId="53710" xr:uid="{00000000-0005-0000-0000-0000CFD10000}"/>
    <cellStyle name="Total 14 3 3 8" xfId="53711" xr:uid="{00000000-0005-0000-0000-0000D0D10000}"/>
    <cellStyle name="Total 14 3 3 9" xfId="53712" xr:uid="{00000000-0005-0000-0000-0000D1D10000}"/>
    <cellStyle name="Total 14 3 4" xfId="53713" xr:uid="{00000000-0005-0000-0000-0000D2D10000}"/>
    <cellStyle name="Total 14 3 4 10" xfId="53714" xr:uid="{00000000-0005-0000-0000-0000D3D10000}"/>
    <cellStyle name="Total 14 3 4 11" xfId="53715" xr:uid="{00000000-0005-0000-0000-0000D4D10000}"/>
    <cellStyle name="Total 14 3 4 12" xfId="53716" xr:uid="{00000000-0005-0000-0000-0000D5D10000}"/>
    <cellStyle name="Total 14 3 4 13" xfId="53717" xr:uid="{00000000-0005-0000-0000-0000D6D10000}"/>
    <cellStyle name="Total 14 3 4 14" xfId="53718" xr:uid="{00000000-0005-0000-0000-0000D7D10000}"/>
    <cellStyle name="Total 14 3 4 2" xfId="53719" xr:uid="{00000000-0005-0000-0000-0000D8D10000}"/>
    <cellStyle name="Total 14 3 4 3" xfId="53720" xr:uid="{00000000-0005-0000-0000-0000D9D10000}"/>
    <cellStyle name="Total 14 3 4 4" xfId="53721" xr:uid="{00000000-0005-0000-0000-0000DAD10000}"/>
    <cellStyle name="Total 14 3 4 5" xfId="53722" xr:uid="{00000000-0005-0000-0000-0000DBD10000}"/>
    <cellStyle name="Total 14 3 4 6" xfId="53723" xr:uid="{00000000-0005-0000-0000-0000DCD10000}"/>
    <cellStyle name="Total 14 3 4 7" xfId="53724" xr:uid="{00000000-0005-0000-0000-0000DDD10000}"/>
    <cellStyle name="Total 14 3 4 8" xfId="53725" xr:uid="{00000000-0005-0000-0000-0000DED10000}"/>
    <cellStyle name="Total 14 3 4 9" xfId="53726" xr:uid="{00000000-0005-0000-0000-0000DFD10000}"/>
    <cellStyle name="Total 14 3 5" xfId="53727" xr:uid="{00000000-0005-0000-0000-0000E0D10000}"/>
    <cellStyle name="Total 14 3 5 10" xfId="53728" xr:uid="{00000000-0005-0000-0000-0000E1D10000}"/>
    <cellStyle name="Total 14 3 5 11" xfId="53729" xr:uid="{00000000-0005-0000-0000-0000E2D10000}"/>
    <cellStyle name="Total 14 3 5 12" xfId="53730" xr:uid="{00000000-0005-0000-0000-0000E3D10000}"/>
    <cellStyle name="Total 14 3 5 13" xfId="53731" xr:uid="{00000000-0005-0000-0000-0000E4D10000}"/>
    <cellStyle name="Total 14 3 5 14" xfId="53732" xr:uid="{00000000-0005-0000-0000-0000E5D10000}"/>
    <cellStyle name="Total 14 3 5 2" xfId="53733" xr:uid="{00000000-0005-0000-0000-0000E6D10000}"/>
    <cellStyle name="Total 14 3 5 3" xfId="53734" xr:uid="{00000000-0005-0000-0000-0000E7D10000}"/>
    <cellStyle name="Total 14 3 5 4" xfId="53735" xr:uid="{00000000-0005-0000-0000-0000E8D10000}"/>
    <cellStyle name="Total 14 3 5 5" xfId="53736" xr:uid="{00000000-0005-0000-0000-0000E9D10000}"/>
    <cellStyle name="Total 14 3 5 6" xfId="53737" xr:uid="{00000000-0005-0000-0000-0000EAD10000}"/>
    <cellStyle name="Total 14 3 5 7" xfId="53738" xr:uid="{00000000-0005-0000-0000-0000EBD10000}"/>
    <cellStyle name="Total 14 3 5 8" xfId="53739" xr:uid="{00000000-0005-0000-0000-0000ECD10000}"/>
    <cellStyle name="Total 14 3 5 9" xfId="53740" xr:uid="{00000000-0005-0000-0000-0000EDD10000}"/>
    <cellStyle name="Total 14 3 6" xfId="53741" xr:uid="{00000000-0005-0000-0000-0000EED10000}"/>
    <cellStyle name="Total 14 3 6 10" xfId="53742" xr:uid="{00000000-0005-0000-0000-0000EFD10000}"/>
    <cellStyle name="Total 14 3 6 11" xfId="53743" xr:uid="{00000000-0005-0000-0000-0000F0D10000}"/>
    <cellStyle name="Total 14 3 6 12" xfId="53744" xr:uid="{00000000-0005-0000-0000-0000F1D10000}"/>
    <cellStyle name="Total 14 3 6 13" xfId="53745" xr:uid="{00000000-0005-0000-0000-0000F2D10000}"/>
    <cellStyle name="Total 14 3 6 14" xfId="53746" xr:uid="{00000000-0005-0000-0000-0000F3D10000}"/>
    <cellStyle name="Total 14 3 6 2" xfId="53747" xr:uid="{00000000-0005-0000-0000-0000F4D10000}"/>
    <cellStyle name="Total 14 3 6 3" xfId="53748" xr:uid="{00000000-0005-0000-0000-0000F5D10000}"/>
    <cellStyle name="Total 14 3 6 4" xfId="53749" xr:uid="{00000000-0005-0000-0000-0000F6D10000}"/>
    <cellStyle name="Total 14 3 6 5" xfId="53750" xr:uid="{00000000-0005-0000-0000-0000F7D10000}"/>
    <cellStyle name="Total 14 3 6 6" xfId="53751" xr:uid="{00000000-0005-0000-0000-0000F8D10000}"/>
    <cellStyle name="Total 14 3 6 7" xfId="53752" xr:uid="{00000000-0005-0000-0000-0000F9D10000}"/>
    <cellStyle name="Total 14 3 6 8" xfId="53753" xr:uid="{00000000-0005-0000-0000-0000FAD10000}"/>
    <cellStyle name="Total 14 3 6 9" xfId="53754" xr:uid="{00000000-0005-0000-0000-0000FBD10000}"/>
    <cellStyle name="Total 14 3 7" xfId="53755" xr:uid="{00000000-0005-0000-0000-0000FCD10000}"/>
    <cellStyle name="Total 14 3 7 10" xfId="53756" xr:uid="{00000000-0005-0000-0000-0000FDD10000}"/>
    <cellStyle name="Total 14 3 7 11" xfId="53757" xr:uid="{00000000-0005-0000-0000-0000FED10000}"/>
    <cellStyle name="Total 14 3 7 12" xfId="53758" xr:uid="{00000000-0005-0000-0000-0000FFD10000}"/>
    <cellStyle name="Total 14 3 7 13" xfId="53759" xr:uid="{00000000-0005-0000-0000-000000D20000}"/>
    <cellStyle name="Total 14 3 7 2" xfId="53760" xr:uid="{00000000-0005-0000-0000-000001D20000}"/>
    <cellStyle name="Total 14 3 7 3" xfId="53761" xr:uid="{00000000-0005-0000-0000-000002D20000}"/>
    <cellStyle name="Total 14 3 7 4" xfId="53762" xr:uid="{00000000-0005-0000-0000-000003D20000}"/>
    <cellStyle name="Total 14 3 7 5" xfId="53763" xr:uid="{00000000-0005-0000-0000-000004D20000}"/>
    <cellStyle name="Total 14 3 7 6" xfId="53764" xr:uid="{00000000-0005-0000-0000-000005D20000}"/>
    <cellStyle name="Total 14 3 7 7" xfId="53765" xr:uid="{00000000-0005-0000-0000-000006D20000}"/>
    <cellStyle name="Total 14 3 7 8" xfId="53766" xr:uid="{00000000-0005-0000-0000-000007D20000}"/>
    <cellStyle name="Total 14 3 7 9" xfId="53767" xr:uid="{00000000-0005-0000-0000-000008D20000}"/>
    <cellStyle name="Total 14 3 8" xfId="53768" xr:uid="{00000000-0005-0000-0000-000009D20000}"/>
    <cellStyle name="Total 14 3 9" xfId="53769" xr:uid="{00000000-0005-0000-0000-00000AD20000}"/>
    <cellStyle name="Total 14 4" xfId="53770" xr:uid="{00000000-0005-0000-0000-00000BD20000}"/>
    <cellStyle name="Total 14 4 10" xfId="53771" xr:uid="{00000000-0005-0000-0000-00000CD20000}"/>
    <cellStyle name="Total 14 4 11" xfId="53772" xr:uid="{00000000-0005-0000-0000-00000DD20000}"/>
    <cellStyle name="Total 14 4 12" xfId="53773" xr:uid="{00000000-0005-0000-0000-00000ED20000}"/>
    <cellStyle name="Total 14 4 13" xfId="53774" xr:uid="{00000000-0005-0000-0000-00000FD20000}"/>
    <cellStyle name="Total 14 4 14" xfId="53775" xr:uid="{00000000-0005-0000-0000-000010D20000}"/>
    <cellStyle name="Total 14 4 15" xfId="53776" xr:uid="{00000000-0005-0000-0000-000011D20000}"/>
    <cellStyle name="Total 14 4 16" xfId="53777" xr:uid="{00000000-0005-0000-0000-000012D20000}"/>
    <cellStyle name="Total 14 4 17" xfId="53778" xr:uid="{00000000-0005-0000-0000-000013D20000}"/>
    <cellStyle name="Total 14 4 18" xfId="53779" xr:uid="{00000000-0005-0000-0000-000014D20000}"/>
    <cellStyle name="Total 14 4 19" xfId="53780" xr:uid="{00000000-0005-0000-0000-000015D20000}"/>
    <cellStyle name="Total 14 4 2" xfId="53781" xr:uid="{00000000-0005-0000-0000-000016D20000}"/>
    <cellStyle name="Total 14 4 2 10" xfId="53782" xr:uid="{00000000-0005-0000-0000-000017D20000}"/>
    <cellStyle name="Total 14 4 2 11" xfId="53783" xr:uid="{00000000-0005-0000-0000-000018D20000}"/>
    <cellStyle name="Total 14 4 2 12" xfId="53784" xr:uid="{00000000-0005-0000-0000-000019D20000}"/>
    <cellStyle name="Total 14 4 2 13" xfId="53785" xr:uid="{00000000-0005-0000-0000-00001AD20000}"/>
    <cellStyle name="Total 14 4 2 14" xfId="53786" xr:uid="{00000000-0005-0000-0000-00001BD20000}"/>
    <cellStyle name="Total 14 4 2 15" xfId="53787" xr:uid="{00000000-0005-0000-0000-00001CD20000}"/>
    <cellStyle name="Total 14 4 2 16" xfId="53788" xr:uid="{00000000-0005-0000-0000-00001DD20000}"/>
    <cellStyle name="Total 14 4 2 17" xfId="53789" xr:uid="{00000000-0005-0000-0000-00001ED20000}"/>
    <cellStyle name="Total 14 4 2 18" xfId="53790" xr:uid="{00000000-0005-0000-0000-00001FD20000}"/>
    <cellStyle name="Total 14 4 2 19" xfId="53791" xr:uid="{00000000-0005-0000-0000-000020D20000}"/>
    <cellStyle name="Total 14 4 2 2" xfId="53792" xr:uid="{00000000-0005-0000-0000-000021D20000}"/>
    <cellStyle name="Total 14 4 2 2 10" xfId="53793" xr:uid="{00000000-0005-0000-0000-000022D20000}"/>
    <cellStyle name="Total 14 4 2 2 11" xfId="53794" xr:uid="{00000000-0005-0000-0000-000023D20000}"/>
    <cellStyle name="Total 14 4 2 2 12" xfId="53795" xr:uid="{00000000-0005-0000-0000-000024D20000}"/>
    <cellStyle name="Total 14 4 2 2 13" xfId="53796" xr:uid="{00000000-0005-0000-0000-000025D20000}"/>
    <cellStyle name="Total 14 4 2 2 14" xfId="53797" xr:uid="{00000000-0005-0000-0000-000026D20000}"/>
    <cellStyle name="Total 14 4 2 2 2" xfId="53798" xr:uid="{00000000-0005-0000-0000-000027D20000}"/>
    <cellStyle name="Total 14 4 2 2 3" xfId="53799" xr:uid="{00000000-0005-0000-0000-000028D20000}"/>
    <cellStyle name="Total 14 4 2 2 4" xfId="53800" xr:uid="{00000000-0005-0000-0000-000029D20000}"/>
    <cellStyle name="Total 14 4 2 2 5" xfId="53801" xr:uid="{00000000-0005-0000-0000-00002AD20000}"/>
    <cellStyle name="Total 14 4 2 2 6" xfId="53802" xr:uid="{00000000-0005-0000-0000-00002BD20000}"/>
    <cellStyle name="Total 14 4 2 2 7" xfId="53803" xr:uid="{00000000-0005-0000-0000-00002CD20000}"/>
    <cellStyle name="Total 14 4 2 2 8" xfId="53804" xr:uid="{00000000-0005-0000-0000-00002DD20000}"/>
    <cellStyle name="Total 14 4 2 2 9" xfId="53805" xr:uid="{00000000-0005-0000-0000-00002ED20000}"/>
    <cellStyle name="Total 14 4 2 20" xfId="53806" xr:uid="{00000000-0005-0000-0000-00002FD20000}"/>
    <cellStyle name="Total 14 4 2 3" xfId="53807" xr:uid="{00000000-0005-0000-0000-000030D20000}"/>
    <cellStyle name="Total 14 4 2 3 10" xfId="53808" xr:uid="{00000000-0005-0000-0000-000031D20000}"/>
    <cellStyle name="Total 14 4 2 3 11" xfId="53809" xr:uid="{00000000-0005-0000-0000-000032D20000}"/>
    <cellStyle name="Total 14 4 2 3 12" xfId="53810" xr:uid="{00000000-0005-0000-0000-000033D20000}"/>
    <cellStyle name="Total 14 4 2 3 13" xfId="53811" xr:uid="{00000000-0005-0000-0000-000034D20000}"/>
    <cellStyle name="Total 14 4 2 3 14" xfId="53812" xr:uid="{00000000-0005-0000-0000-000035D20000}"/>
    <cellStyle name="Total 14 4 2 3 2" xfId="53813" xr:uid="{00000000-0005-0000-0000-000036D20000}"/>
    <cellStyle name="Total 14 4 2 3 3" xfId="53814" xr:uid="{00000000-0005-0000-0000-000037D20000}"/>
    <cellStyle name="Total 14 4 2 3 4" xfId="53815" xr:uid="{00000000-0005-0000-0000-000038D20000}"/>
    <cellStyle name="Total 14 4 2 3 5" xfId="53816" xr:uid="{00000000-0005-0000-0000-000039D20000}"/>
    <cellStyle name="Total 14 4 2 3 6" xfId="53817" xr:uid="{00000000-0005-0000-0000-00003AD20000}"/>
    <cellStyle name="Total 14 4 2 3 7" xfId="53818" xr:uid="{00000000-0005-0000-0000-00003BD20000}"/>
    <cellStyle name="Total 14 4 2 3 8" xfId="53819" xr:uid="{00000000-0005-0000-0000-00003CD20000}"/>
    <cellStyle name="Total 14 4 2 3 9" xfId="53820" xr:uid="{00000000-0005-0000-0000-00003DD20000}"/>
    <cellStyle name="Total 14 4 2 4" xfId="53821" xr:uid="{00000000-0005-0000-0000-00003ED20000}"/>
    <cellStyle name="Total 14 4 2 4 10" xfId="53822" xr:uid="{00000000-0005-0000-0000-00003FD20000}"/>
    <cellStyle name="Total 14 4 2 4 11" xfId="53823" xr:uid="{00000000-0005-0000-0000-000040D20000}"/>
    <cellStyle name="Total 14 4 2 4 12" xfId="53824" xr:uid="{00000000-0005-0000-0000-000041D20000}"/>
    <cellStyle name="Total 14 4 2 4 13" xfId="53825" xr:uid="{00000000-0005-0000-0000-000042D20000}"/>
    <cellStyle name="Total 14 4 2 4 14" xfId="53826" xr:uid="{00000000-0005-0000-0000-000043D20000}"/>
    <cellStyle name="Total 14 4 2 4 2" xfId="53827" xr:uid="{00000000-0005-0000-0000-000044D20000}"/>
    <cellStyle name="Total 14 4 2 4 3" xfId="53828" xr:uid="{00000000-0005-0000-0000-000045D20000}"/>
    <cellStyle name="Total 14 4 2 4 4" xfId="53829" xr:uid="{00000000-0005-0000-0000-000046D20000}"/>
    <cellStyle name="Total 14 4 2 4 5" xfId="53830" xr:uid="{00000000-0005-0000-0000-000047D20000}"/>
    <cellStyle name="Total 14 4 2 4 6" xfId="53831" xr:uid="{00000000-0005-0000-0000-000048D20000}"/>
    <cellStyle name="Total 14 4 2 4 7" xfId="53832" xr:uid="{00000000-0005-0000-0000-000049D20000}"/>
    <cellStyle name="Total 14 4 2 4 8" xfId="53833" xr:uid="{00000000-0005-0000-0000-00004AD20000}"/>
    <cellStyle name="Total 14 4 2 4 9" xfId="53834" xr:uid="{00000000-0005-0000-0000-00004BD20000}"/>
    <cellStyle name="Total 14 4 2 5" xfId="53835" xr:uid="{00000000-0005-0000-0000-00004CD20000}"/>
    <cellStyle name="Total 14 4 2 5 10" xfId="53836" xr:uid="{00000000-0005-0000-0000-00004DD20000}"/>
    <cellStyle name="Total 14 4 2 5 11" xfId="53837" xr:uid="{00000000-0005-0000-0000-00004ED20000}"/>
    <cellStyle name="Total 14 4 2 5 12" xfId="53838" xr:uid="{00000000-0005-0000-0000-00004FD20000}"/>
    <cellStyle name="Total 14 4 2 5 13" xfId="53839" xr:uid="{00000000-0005-0000-0000-000050D20000}"/>
    <cellStyle name="Total 14 4 2 5 2" xfId="53840" xr:uid="{00000000-0005-0000-0000-000051D20000}"/>
    <cellStyle name="Total 14 4 2 5 3" xfId="53841" xr:uid="{00000000-0005-0000-0000-000052D20000}"/>
    <cellStyle name="Total 14 4 2 5 4" xfId="53842" xr:uid="{00000000-0005-0000-0000-000053D20000}"/>
    <cellStyle name="Total 14 4 2 5 5" xfId="53843" xr:uid="{00000000-0005-0000-0000-000054D20000}"/>
    <cellStyle name="Total 14 4 2 5 6" xfId="53844" xr:uid="{00000000-0005-0000-0000-000055D20000}"/>
    <cellStyle name="Total 14 4 2 5 7" xfId="53845" xr:uid="{00000000-0005-0000-0000-000056D20000}"/>
    <cellStyle name="Total 14 4 2 5 8" xfId="53846" xr:uid="{00000000-0005-0000-0000-000057D20000}"/>
    <cellStyle name="Total 14 4 2 5 9" xfId="53847" xr:uid="{00000000-0005-0000-0000-000058D20000}"/>
    <cellStyle name="Total 14 4 2 6" xfId="53848" xr:uid="{00000000-0005-0000-0000-000059D20000}"/>
    <cellStyle name="Total 14 4 2 7" xfId="53849" xr:uid="{00000000-0005-0000-0000-00005AD20000}"/>
    <cellStyle name="Total 14 4 2 8" xfId="53850" xr:uid="{00000000-0005-0000-0000-00005BD20000}"/>
    <cellStyle name="Total 14 4 2 9" xfId="53851" xr:uid="{00000000-0005-0000-0000-00005CD20000}"/>
    <cellStyle name="Total 14 4 20" xfId="53852" xr:uid="{00000000-0005-0000-0000-00005DD20000}"/>
    <cellStyle name="Total 14 4 21" xfId="53853" xr:uid="{00000000-0005-0000-0000-00005ED20000}"/>
    <cellStyle name="Total 14 4 22" xfId="53854" xr:uid="{00000000-0005-0000-0000-00005FD20000}"/>
    <cellStyle name="Total 14 4 3" xfId="53855" xr:uid="{00000000-0005-0000-0000-000060D20000}"/>
    <cellStyle name="Total 14 4 3 10" xfId="53856" xr:uid="{00000000-0005-0000-0000-000061D20000}"/>
    <cellStyle name="Total 14 4 3 11" xfId="53857" xr:uid="{00000000-0005-0000-0000-000062D20000}"/>
    <cellStyle name="Total 14 4 3 12" xfId="53858" xr:uid="{00000000-0005-0000-0000-000063D20000}"/>
    <cellStyle name="Total 14 4 3 13" xfId="53859" xr:uid="{00000000-0005-0000-0000-000064D20000}"/>
    <cellStyle name="Total 14 4 3 14" xfId="53860" xr:uid="{00000000-0005-0000-0000-000065D20000}"/>
    <cellStyle name="Total 14 4 3 15" xfId="53861" xr:uid="{00000000-0005-0000-0000-000066D20000}"/>
    <cellStyle name="Total 14 4 3 16" xfId="53862" xr:uid="{00000000-0005-0000-0000-000067D20000}"/>
    <cellStyle name="Total 14 4 3 17" xfId="53863" xr:uid="{00000000-0005-0000-0000-000068D20000}"/>
    <cellStyle name="Total 14 4 3 18" xfId="53864" xr:uid="{00000000-0005-0000-0000-000069D20000}"/>
    <cellStyle name="Total 14 4 3 19" xfId="53865" xr:uid="{00000000-0005-0000-0000-00006AD20000}"/>
    <cellStyle name="Total 14 4 3 2" xfId="53866" xr:uid="{00000000-0005-0000-0000-00006BD20000}"/>
    <cellStyle name="Total 14 4 3 2 10" xfId="53867" xr:uid="{00000000-0005-0000-0000-00006CD20000}"/>
    <cellStyle name="Total 14 4 3 2 11" xfId="53868" xr:uid="{00000000-0005-0000-0000-00006DD20000}"/>
    <cellStyle name="Total 14 4 3 2 12" xfId="53869" xr:uid="{00000000-0005-0000-0000-00006ED20000}"/>
    <cellStyle name="Total 14 4 3 2 13" xfId="53870" xr:uid="{00000000-0005-0000-0000-00006FD20000}"/>
    <cellStyle name="Total 14 4 3 2 14" xfId="53871" xr:uid="{00000000-0005-0000-0000-000070D20000}"/>
    <cellStyle name="Total 14 4 3 2 2" xfId="53872" xr:uid="{00000000-0005-0000-0000-000071D20000}"/>
    <cellStyle name="Total 14 4 3 2 3" xfId="53873" xr:uid="{00000000-0005-0000-0000-000072D20000}"/>
    <cellStyle name="Total 14 4 3 2 4" xfId="53874" xr:uid="{00000000-0005-0000-0000-000073D20000}"/>
    <cellStyle name="Total 14 4 3 2 5" xfId="53875" xr:uid="{00000000-0005-0000-0000-000074D20000}"/>
    <cellStyle name="Total 14 4 3 2 6" xfId="53876" xr:uid="{00000000-0005-0000-0000-000075D20000}"/>
    <cellStyle name="Total 14 4 3 2 7" xfId="53877" xr:uid="{00000000-0005-0000-0000-000076D20000}"/>
    <cellStyle name="Total 14 4 3 2 8" xfId="53878" xr:uid="{00000000-0005-0000-0000-000077D20000}"/>
    <cellStyle name="Total 14 4 3 2 9" xfId="53879" xr:uid="{00000000-0005-0000-0000-000078D20000}"/>
    <cellStyle name="Total 14 4 3 20" xfId="53880" xr:uid="{00000000-0005-0000-0000-000079D20000}"/>
    <cellStyle name="Total 14 4 3 3" xfId="53881" xr:uid="{00000000-0005-0000-0000-00007AD20000}"/>
    <cellStyle name="Total 14 4 3 3 10" xfId="53882" xr:uid="{00000000-0005-0000-0000-00007BD20000}"/>
    <cellStyle name="Total 14 4 3 3 11" xfId="53883" xr:uid="{00000000-0005-0000-0000-00007CD20000}"/>
    <cellStyle name="Total 14 4 3 3 12" xfId="53884" xr:uid="{00000000-0005-0000-0000-00007DD20000}"/>
    <cellStyle name="Total 14 4 3 3 13" xfId="53885" xr:uid="{00000000-0005-0000-0000-00007ED20000}"/>
    <cellStyle name="Total 14 4 3 3 14" xfId="53886" xr:uid="{00000000-0005-0000-0000-00007FD20000}"/>
    <cellStyle name="Total 14 4 3 3 2" xfId="53887" xr:uid="{00000000-0005-0000-0000-000080D20000}"/>
    <cellStyle name="Total 14 4 3 3 3" xfId="53888" xr:uid="{00000000-0005-0000-0000-000081D20000}"/>
    <cellStyle name="Total 14 4 3 3 4" xfId="53889" xr:uid="{00000000-0005-0000-0000-000082D20000}"/>
    <cellStyle name="Total 14 4 3 3 5" xfId="53890" xr:uid="{00000000-0005-0000-0000-000083D20000}"/>
    <cellStyle name="Total 14 4 3 3 6" xfId="53891" xr:uid="{00000000-0005-0000-0000-000084D20000}"/>
    <cellStyle name="Total 14 4 3 3 7" xfId="53892" xr:uid="{00000000-0005-0000-0000-000085D20000}"/>
    <cellStyle name="Total 14 4 3 3 8" xfId="53893" xr:uid="{00000000-0005-0000-0000-000086D20000}"/>
    <cellStyle name="Total 14 4 3 3 9" xfId="53894" xr:uid="{00000000-0005-0000-0000-000087D20000}"/>
    <cellStyle name="Total 14 4 3 4" xfId="53895" xr:uid="{00000000-0005-0000-0000-000088D20000}"/>
    <cellStyle name="Total 14 4 3 4 10" xfId="53896" xr:uid="{00000000-0005-0000-0000-000089D20000}"/>
    <cellStyle name="Total 14 4 3 4 11" xfId="53897" xr:uid="{00000000-0005-0000-0000-00008AD20000}"/>
    <cellStyle name="Total 14 4 3 4 12" xfId="53898" xr:uid="{00000000-0005-0000-0000-00008BD20000}"/>
    <cellStyle name="Total 14 4 3 4 13" xfId="53899" xr:uid="{00000000-0005-0000-0000-00008CD20000}"/>
    <cellStyle name="Total 14 4 3 4 14" xfId="53900" xr:uid="{00000000-0005-0000-0000-00008DD20000}"/>
    <cellStyle name="Total 14 4 3 4 2" xfId="53901" xr:uid="{00000000-0005-0000-0000-00008ED20000}"/>
    <cellStyle name="Total 14 4 3 4 3" xfId="53902" xr:uid="{00000000-0005-0000-0000-00008FD20000}"/>
    <cellStyle name="Total 14 4 3 4 4" xfId="53903" xr:uid="{00000000-0005-0000-0000-000090D20000}"/>
    <cellStyle name="Total 14 4 3 4 5" xfId="53904" xr:uid="{00000000-0005-0000-0000-000091D20000}"/>
    <cellStyle name="Total 14 4 3 4 6" xfId="53905" xr:uid="{00000000-0005-0000-0000-000092D20000}"/>
    <cellStyle name="Total 14 4 3 4 7" xfId="53906" xr:uid="{00000000-0005-0000-0000-000093D20000}"/>
    <cellStyle name="Total 14 4 3 4 8" xfId="53907" xr:uid="{00000000-0005-0000-0000-000094D20000}"/>
    <cellStyle name="Total 14 4 3 4 9" xfId="53908" xr:uid="{00000000-0005-0000-0000-000095D20000}"/>
    <cellStyle name="Total 14 4 3 5" xfId="53909" xr:uid="{00000000-0005-0000-0000-000096D20000}"/>
    <cellStyle name="Total 14 4 3 5 10" xfId="53910" xr:uid="{00000000-0005-0000-0000-000097D20000}"/>
    <cellStyle name="Total 14 4 3 5 11" xfId="53911" xr:uid="{00000000-0005-0000-0000-000098D20000}"/>
    <cellStyle name="Total 14 4 3 5 12" xfId="53912" xr:uid="{00000000-0005-0000-0000-000099D20000}"/>
    <cellStyle name="Total 14 4 3 5 13" xfId="53913" xr:uid="{00000000-0005-0000-0000-00009AD20000}"/>
    <cellStyle name="Total 14 4 3 5 2" xfId="53914" xr:uid="{00000000-0005-0000-0000-00009BD20000}"/>
    <cellStyle name="Total 14 4 3 5 3" xfId="53915" xr:uid="{00000000-0005-0000-0000-00009CD20000}"/>
    <cellStyle name="Total 14 4 3 5 4" xfId="53916" xr:uid="{00000000-0005-0000-0000-00009DD20000}"/>
    <cellStyle name="Total 14 4 3 5 5" xfId="53917" xr:uid="{00000000-0005-0000-0000-00009ED20000}"/>
    <cellStyle name="Total 14 4 3 5 6" xfId="53918" xr:uid="{00000000-0005-0000-0000-00009FD20000}"/>
    <cellStyle name="Total 14 4 3 5 7" xfId="53919" xr:uid="{00000000-0005-0000-0000-0000A0D20000}"/>
    <cellStyle name="Total 14 4 3 5 8" xfId="53920" xr:uid="{00000000-0005-0000-0000-0000A1D20000}"/>
    <cellStyle name="Total 14 4 3 5 9" xfId="53921" xr:uid="{00000000-0005-0000-0000-0000A2D20000}"/>
    <cellStyle name="Total 14 4 3 6" xfId="53922" xr:uid="{00000000-0005-0000-0000-0000A3D20000}"/>
    <cellStyle name="Total 14 4 3 7" xfId="53923" xr:uid="{00000000-0005-0000-0000-0000A4D20000}"/>
    <cellStyle name="Total 14 4 3 8" xfId="53924" xr:uid="{00000000-0005-0000-0000-0000A5D20000}"/>
    <cellStyle name="Total 14 4 3 9" xfId="53925" xr:uid="{00000000-0005-0000-0000-0000A6D20000}"/>
    <cellStyle name="Total 14 4 4" xfId="53926" xr:uid="{00000000-0005-0000-0000-0000A7D20000}"/>
    <cellStyle name="Total 14 4 4 10" xfId="53927" xr:uid="{00000000-0005-0000-0000-0000A8D20000}"/>
    <cellStyle name="Total 14 4 4 11" xfId="53928" xr:uid="{00000000-0005-0000-0000-0000A9D20000}"/>
    <cellStyle name="Total 14 4 4 12" xfId="53929" xr:uid="{00000000-0005-0000-0000-0000AAD20000}"/>
    <cellStyle name="Total 14 4 4 13" xfId="53930" xr:uid="{00000000-0005-0000-0000-0000ABD20000}"/>
    <cellStyle name="Total 14 4 4 14" xfId="53931" xr:uid="{00000000-0005-0000-0000-0000ACD20000}"/>
    <cellStyle name="Total 14 4 4 2" xfId="53932" xr:uid="{00000000-0005-0000-0000-0000ADD20000}"/>
    <cellStyle name="Total 14 4 4 3" xfId="53933" xr:uid="{00000000-0005-0000-0000-0000AED20000}"/>
    <cellStyle name="Total 14 4 4 4" xfId="53934" xr:uid="{00000000-0005-0000-0000-0000AFD20000}"/>
    <cellStyle name="Total 14 4 4 5" xfId="53935" xr:uid="{00000000-0005-0000-0000-0000B0D20000}"/>
    <cellStyle name="Total 14 4 4 6" xfId="53936" xr:uid="{00000000-0005-0000-0000-0000B1D20000}"/>
    <cellStyle name="Total 14 4 4 7" xfId="53937" xr:uid="{00000000-0005-0000-0000-0000B2D20000}"/>
    <cellStyle name="Total 14 4 4 8" xfId="53938" xr:uid="{00000000-0005-0000-0000-0000B3D20000}"/>
    <cellStyle name="Total 14 4 4 9" xfId="53939" xr:uid="{00000000-0005-0000-0000-0000B4D20000}"/>
    <cellStyle name="Total 14 4 5" xfId="53940" xr:uid="{00000000-0005-0000-0000-0000B5D20000}"/>
    <cellStyle name="Total 14 4 5 10" xfId="53941" xr:uid="{00000000-0005-0000-0000-0000B6D20000}"/>
    <cellStyle name="Total 14 4 5 11" xfId="53942" xr:uid="{00000000-0005-0000-0000-0000B7D20000}"/>
    <cellStyle name="Total 14 4 5 12" xfId="53943" xr:uid="{00000000-0005-0000-0000-0000B8D20000}"/>
    <cellStyle name="Total 14 4 5 13" xfId="53944" xr:uid="{00000000-0005-0000-0000-0000B9D20000}"/>
    <cellStyle name="Total 14 4 5 14" xfId="53945" xr:uid="{00000000-0005-0000-0000-0000BAD20000}"/>
    <cellStyle name="Total 14 4 5 2" xfId="53946" xr:uid="{00000000-0005-0000-0000-0000BBD20000}"/>
    <cellStyle name="Total 14 4 5 3" xfId="53947" xr:uid="{00000000-0005-0000-0000-0000BCD20000}"/>
    <cellStyle name="Total 14 4 5 4" xfId="53948" xr:uid="{00000000-0005-0000-0000-0000BDD20000}"/>
    <cellStyle name="Total 14 4 5 5" xfId="53949" xr:uid="{00000000-0005-0000-0000-0000BED20000}"/>
    <cellStyle name="Total 14 4 5 6" xfId="53950" xr:uid="{00000000-0005-0000-0000-0000BFD20000}"/>
    <cellStyle name="Total 14 4 5 7" xfId="53951" xr:uid="{00000000-0005-0000-0000-0000C0D20000}"/>
    <cellStyle name="Total 14 4 5 8" xfId="53952" xr:uid="{00000000-0005-0000-0000-0000C1D20000}"/>
    <cellStyle name="Total 14 4 5 9" xfId="53953" xr:uid="{00000000-0005-0000-0000-0000C2D20000}"/>
    <cellStyle name="Total 14 4 6" xfId="53954" xr:uid="{00000000-0005-0000-0000-0000C3D20000}"/>
    <cellStyle name="Total 14 4 6 10" xfId="53955" xr:uid="{00000000-0005-0000-0000-0000C4D20000}"/>
    <cellStyle name="Total 14 4 6 11" xfId="53956" xr:uid="{00000000-0005-0000-0000-0000C5D20000}"/>
    <cellStyle name="Total 14 4 6 12" xfId="53957" xr:uid="{00000000-0005-0000-0000-0000C6D20000}"/>
    <cellStyle name="Total 14 4 6 13" xfId="53958" xr:uid="{00000000-0005-0000-0000-0000C7D20000}"/>
    <cellStyle name="Total 14 4 6 14" xfId="53959" xr:uid="{00000000-0005-0000-0000-0000C8D20000}"/>
    <cellStyle name="Total 14 4 6 2" xfId="53960" xr:uid="{00000000-0005-0000-0000-0000C9D20000}"/>
    <cellStyle name="Total 14 4 6 3" xfId="53961" xr:uid="{00000000-0005-0000-0000-0000CAD20000}"/>
    <cellStyle name="Total 14 4 6 4" xfId="53962" xr:uid="{00000000-0005-0000-0000-0000CBD20000}"/>
    <cellStyle name="Total 14 4 6 5" xfId="53963" xr:uid="{00000000-0005-0000-0000-0000CCD20000}"/>
    <cellStyle name="Total 14 4 6 6" xfId="53964" xr:uid="{00000000-0005-0000-0000-0000CDD20000}"/>
    <cellStyle name="Total 14 4 6 7" xfId="53965" xr:uid="{00000000-0005-0000-0000-0000CED20000}"/>
    <cellStyle name="Total 14 4 6 8" xfId="53966" xr:uid="{00000000-0005-0000-0000-0000CFD20000}"/>
    <cellStyle name="Total 14 4 6 9" xfId="53967" xr:uid="{00000000-0005-0000-0000-0000D0D20000}"/>
    <cellStyle name="Total 14 4 7" xfId="53968" xr:uid="{00000000-0005-0000-0000-0000D1D20000}"/>
    <cellStyle name="Total 14 4 7 10" xfId="53969" xr:uid="{00000000-0005-0000-0000-0000D2D20000}"/>
    <cellStyle name="Total 14 4 7 11" xfId="53970" xr:uid="{00000000-0005-0000-0000-0000D3D20000}"/>
    <cellStyle name="Total 14 4 7 12" xfId="53971" xr:uid="{00000000-0005-0000-0000-0000D4D20000}"/>
    <cellStyle name="Total 14 4 7 13" xfId="53972" xr:uid="{00000000-0005-0000-0000-0000D5D20000}"/>
    <cellStyle name="Total 14 4 7 2" xfId="53973" xr:uid="{00000000-0005-0000-0000-0000D6D20000}"/>
    <cellStyle name="Total 14 4 7 3" xfId="53974" xr:uid="{00000000-0005-0000-0000-0000D7D20000}"/>
    <cellStyle name="Total 14 4 7 4" xfId="53975" xr:uid="{00000000-0005-0000-0000-0000D8D20000}"/>
    <cellStyle name="Total 14 4 7 5" xfId="53976" xr:uid="{00000000-0005-0000-0000-0000D9D20000}"/>
    <cellStyle name="Total 14 4 7 6" xfId="53977" xr:uid="{00000000-0005-0000-0000-0000DAD20000}"/>
    <cellStyle name="Total 14 4 7 7" xfId="53978" xr:uid="{00000000-0005-0000-0000-0000DBD20000}"/>
    <cellStyle name="Total 14 4 7 8" xfId="53979" xr:uid="{00000000-0005-0000-0000-0000DCD20000}"/>
    <cellStyle name="Total 14 4 7 9" xfId="53980" xr:uid="{00000000-0005-0000-0000-0000DDD20000}"/>
    <cellStyle name="Total 14 4 8" xfId="53981" xr:uid="{00000000-0005-0000-0000-0000DED20000}"/>
    <cellStyle name="Total 14 4 9" xfId="53982" xr:uid="{00000000-0005-0000-0000-0000DFD20000}"/>
    <cellStyle name="Total 14 5" xfId="53983" xr:uid="{00000000-0005-0000-0000-0000E0D20000}"/>
    <cellStyle name="Total 14 5 10" xfId="53984" xr:uid="{00000000-0005-0000-0000-0000E1D20000}"/>
    <cellStyle name="Total 14 5 11" xfId="53985" xr:uid="{00000000-0005-0000-0000-0000E2D20000}"/>
    <cellStyle name="Total 14 5 12" xfId="53986" xr:uid="{00000000-0005-0000-0000-0000E3D20000}"/>
    <cellStyle name="Total 14 5 13" xfId="53987" xr:uid="{00000000-0005-0000-0000-0000E4D20000}"/>
    <cellStyle name="Total 14 5 14" xfId="53988" xr:uid="{00000000-0005-0000-0000-0000E5D20000}"/>
    <cellStyle name="Total 14 5 15" xfId="53989" xr:uid="{00000000-0005-0000-0000-0000E6D20000}"/>
    <cellStyle name="Total 14 5 16" xfId="53990" xr:uid="{00000000-0005-0000-0000-0000E7D20000}"/>
    <cellStyle name="Total 14 5 17" xfId="53991" xr:uid="{00000000-0005-0000-0000-0000E8D20000}"/>
    <cellStyle name="Total 14 5 18" xfId="53992" xr:uid="{00000000-0005-0000-0000-0000E9D20000}"/>
    <cellStyle name="Total 14 5 19" xfId="53993" xr:uid="{00000000-0005-0000-0000-0000EAD20000}"/>
    <cellStyle name="Total 14 5 2" xfId="53994" xr:uid="{00000000-0005-0000-0000-0000EBD20000}"/>
    <cellStyle name="Total 14 5 2 10" xfId="53995" xr:uid="{00000000-0005-0000-0000-0000ECD20000}"/>
    <cellStyle name="Total 14 5 2 11" xfId="53996" xr:uid="{00000000-0005-0000-0000-0000EDD20000}"/>
    <cellStyle name="Total 14 5 2 12" xfId="53997" xr:uid="{00000000-0005-0000-0000-0000EED20000}"/>
    <cellStyle name="Total 14 5 2 13" xfId="53998" xr:uid="{00000000-0005-0000-0000-0000EFD20000}"/>
    <cellStyle name="Total 14 5 2 14" xfId="53999" xr:uid="{00000000-0005-0000-0000-0000F0D20000}"/>
    <cellStyle name="Total 14 5 2 2" xfId="54000" xr:uid="{00000000-0005-0000-0000-0000F1D20000}"/>
    <cellStyle name="Total 14 5 2 3" xfId="54001" xr:uid="{00000000-0005-0000-0000-0000F2D20000}"/>
    <cellStyle name="Total 14 5 2 4" xfId="54002" xr:uid="{00000000-0005-0000-0000-0000F3D20000}"/>
    <cellStyle name="Total 14 5 2 5" xfId="54003" xr:uid="{00000000-0005-0000-0000-0000F4D20000}"/>
    <cellStyle name="Total 14 5 2 6" xfId="54004" xr:uid="{00000000-0005-0000-0000-0000F5D20000}"/>
    <cellStyle name="Total 14 5 2 7" xfId="54005" xr:uid="{00000000-0005-0000-0000-0000F6D20000}"/>
    <cellStyle name="Total 14 5 2 8" xfId="54006" xr:uid="{00000000-0005-0000-0000-0000F7D20000}"/>
    <cellStyle name="Total 14 5 2 9" xfId="54007" xr:uid="{00000000-0005-0000-0000-0000F8D20000}"/>
    <cellStyle name="Total 14 5 20" xfId="54008" xr:uid="{00000000-0005-0000-0000-0000F9D20000}"/>
    <cellStyle name="Total 14 5 3" xfId="54009" xr:uid="{00000000-0005-0000-0000-0000FAD20000}"/>
    <cellStyle name="Total 14 5 3 10" xfId="54010" xr:uid="{00000000-0005-0000-0000-0000FBD20000}"/>
    <cellStyle name="Total 14 5 3 11" xfId="54011" xr:uid="{00000000-0005-0000-0000-0000FCD20000}"/>
    <cellStyle name="Total 14 5 3 12" xfId="54012" xr:uid="{00000000-0005-0000-0000-0000FDD20000}"/>
    <cellStyle name="Total 14 5 3 13" xfId="54013" xr:uid="{00000000-0005-0000-0000-0000FED20000}"/>
    <cellStyle name="Total 14 5 3 14" xfId="54014" xr:uid="{00000000-0005-0000-0000-0000FFD20000}"/>
    <cellStyle name="Total 14 5 3 2" xfId="54015" xr:uid="{00000000-0005-0000-0000-000000D30000}"/>
    <cellStyle name="Total 14 5 3 3" xfId="54016" xr:uid="{00000000-0005-0000-0000-000001D30000}"/>
    <cellStyle name="Total 14 5 3 4" xfId="54017" xr:uid="{00000000-0005-0000-0000-000002D30000}"/>
    <cellStyle name="Total 14 5 3 5" xfId="54018" xr:uid="{00000000-0005-0000-0000-000003D30000}"/>
    <cellStyle name="Total 14 5 3 6" xfId="54019" xr:uid="{00000000-0005-0000-0000-000004D30000}"/>
    <cellStyle name="Total 14 5 3 7" xfId="54020" xr:uid="{00000000-0005-0000-0000-000005D30000}"/>
    <cellStyle name="Total 14 5 3 8" xfId="54021" xr:uid="{00000000-0005-0000-0000-000006D30000}"/>
    <cellStyle name="Total 14 5 3 9" xfId="54022" xr:uid="{00000000-0005-0000-0000-000007D30000}"/>
    <cellStyle name="Total 14 5 4" xfId="54023" xr:uid="{00000000-0005-0000-0000-000008D30000}"/>
    <cellStyle name="Total 14 5 4 10" xfId="54024" xr:uid="{00000000-0005-0000-0000-000009D30000}"/>
    <cellStyle name="Total 14 5 4 11" xfId="54025" xr:uid="{00000000-0005-0000-0000-00000AD30000}"/>
    <cellStyle name="Total 14 5 4 12" xfId="54026" xr:uid="{00000000-0005-0000-0000-00000BD30000}"/>
    <cellStyle name="Total 14 5 4 13" xfId="54027" xr:uid="{00000000-0005-0000-0000-00000CD30000}"/>
    <cellStyle name="Total 14 5 4 14" xfId="54028" xr:uid="{00000000-0005-0000-0000-00000DD30000}"/>
    <cellStyle name="Total 14 5 4 2" xfId="54029" xr:uid="{00000000-0005-0000-0000-00000ED30000}"/>
    <cellStyle name="Total 14 5 4 3" xfId="54030" xr:uid="{00000000-0005-0000-0000-00000FD30000}"/>
    <cellStyle name="Total 14 5 4 4" xfId="54031" xr:uid="{00000000-0005-0000-0000-000010D30000}"/>
    <cellStyle name="Total 14 5 4 5" xfId="54032" xr:uid="{00000000-0005-0000-0000-000011D30000}"/>
    <cellStyle name="Total 14 5 4 6" xfId="54033" xr:uid="{00000000-0005-0000-0000-000012D30000}"/>
    <cellStyle name="Total 14 5 4 7" xfId="54034" xr:uid="{00000000-0005-0000-0000-000013D30000}"/>
    <cellStyle name="Total 14 5 4 8" xfId="54035" xr:uid="{00000000-0005-0000-0000-000014D30000}"/>
    <cellStyle name="Total 14 5 4 9" xfId="54036" xr:uid="{00000000-0005-0000-0000-000015D30000}"/>
    <cellStyle name="Total 14 5 5" xfId="54037" xr:uid="{00000000-0005-0000-0000-000016D30000}"/>
    <cellStyle name="Total 14 5 5 10" xfId="54038" xr:uid="{00000000-0005-0000-0000-000017D30000}"/>
    <cellStyle name="Total 14 5 5 11" xfId="54039" xr:uid="{00000000-0005-0000-0000-000018D30000}"/>
    <cellStyle name="Total 14 5 5 12" xfId="54040" xr:uid="{00000000-0005-0000-0000-000019D30000}"/>
    <cellStyle name="Total 14 5 5 13" xfId="54041" xr:uid="{00000000-0005-0000-0000-00001AD30000}"/>
    <cellStyle name="Total 14 5 5 2" xfId="54042" xr:uid="{00000000-0005-0000-0000-00001BD30000}"/>
    <cellStyle name="Total 14 5 5 3" xfId="54043" xr:uid="{00000000-0005-0000-0000-00001CD30000}"/>
    <cellStyle name="Total 14 5 5 4" xfId="54044" xr:uid="{00000000-0005-0000-0000-00001DD30000}"/>
    <cellStyle name="Total 14 5 5 5" xfId="54045" xr:uid="{00000000-0005-0000-0000-00001ED30000}"/>
    <cellStyle name="Total 14 5 5 6" xfId="54046" xr:uid="{00000000-0005-0000-0000-00001FD30000}"/>
    <cellStyle name="Total 14 5 5 7" xfId="54047" xr:uid="{00000000-0005-0000-0000-000020D30000}"/>
    <cellStyle name="Total 14 5 5 8" xfId="54048" xr:uid="{00000000-0005-0000-0000-000021D30000}"/>
    <cellStyle name="Total 14 5 5 9" xfId="54049" xr:uid="{00000000-0005-0000-0000-000022D30000}"/>
    <cellStyle name="Total 14 5 6" xfId="54050" xr:uid="{00000000-0005-0000-0000-000023D30000}"/>
    <cellStyle name="Total 14 5 7" xfId="54051" xr:uid="{00000000-0005-0000-0000-000024D30000}"/>
    <cellStyle name="Total 14 5 8" xfId="54052" xr:uid="{00000000-0005-0000-0000-000025D30000}"/>
    <cellStyle name="Total 14 5 9" xfId="54053" xr:uid="{00000000-0005-0000-0000-000026D30000}"/>
    <cellStyle name="Total 14 6" xfId="54054" xr:uid="{00000000-0005-0000-0000-000027D30000}"/>
    <cellStyle name="Total 14 6 10" xfId="54055" xr:uid="{00000000-0005-0000-0000-000028D30000}"/>
    <cellStyle name="Total 14 6 11" xfId="54056" xr:uid="{00000000-0005-0000-0000-000029D30000}"/>
    <cellStyle name="Total 14 6 12" xfId="54057" xr:uid="{00000000-0005-0000-0000-00002AD30000}"/>
    <cellStyle name="Total 14 6 13" xfId="54058" xr:uid="{00000000-0005-0000-0000-00002BD30000}"/>
    <cellStyle name="Total 14 6 14" xfId="54059" xr:uid="{00000000-0005-0000-0000-00002CD30000}"/>
    <cellStyle name="Total 14 6 15" xfId="54060" xr:uid="{00000000-0005-0000-0000-00002DD30000}"/>
    <cellStyle name="Total 14 6 16" xfId="54061" xr:uid="{00000000-0005-0000-0000-00002ED30000}"/>
    <cellStyle name="Total 14 6 17" xfId="54062" xr:uid="{00000000-0005-0000-0000-00002FD30000}"/>
    <cellStyle name="Total 14 6 18" xfId="54063" xr:uid="{00000000-0005-0000-0000-000030D30000}"/>
    <cellStyle name="Total 14 6 19" xfId="54064" xr:uid="{00000000-0005-0000-0000-000031D30000}"/>
    <cellStyle name="Total 14 6 2" xfId="54065" xr:uid="{00000000-0005-0000-0000-000032D30000}"/>
    <cellStyle name="Total 14 6 2 10" xfId="54066" xr:uid="{00000000-0005-0000-0000-000033D30000}"/>
    <cellStyle name="Total 14 6 2 11" xfId="54067" xr:uid="{00000000-0005-0000-0000-000034D30000}"/>
    <cellStyle name="Total 14 6 2 12" xfId="54068" xr:uid="{00000000-0005-0000-0000-000035D30000}"/>
    <cellStyle name="Total 14 6 2 13" xfId="54069" xr:uid="{00000000-0005-0000-0000-000036D30000}"/>
    <cellStyle name="Total 14 6 2 14" xfId="54070" xr:uid="{00000000-0005-0000-0000-000037D30000}"/>
    <cellStyle name="Total 14 6 2 2" xfId="54071" xr:uid="{00000000-0005-0000-0000-000038D30000}"/>
    <cellStyle name="Total 14 6 2 3" xfId="54072" xr:uid="{00000000-0005-0000-0000-000039D30000}"/>
    <cellStyle name="Total 14 6 2 4" xfId="54073" xr:uid="{00000000-0005-0000-0000-00003AD30000}"/>
    <cellStyle name="Total 14 6 2 5" xfId="54074" xr:uid="{00000000-0005-0000-0000-00003BD30000}"/>
    <cellStyle name="Total 14 6 2 6" xfId="54075" xr:uid="{00000000-0005-0000-0000-00003CD30000}"/>
    <cellStyle name="Total 14 6 2 7" xfId="54076" xr:uid="{00000000-0005-0000-0000-00003DD30000}"/>
    <cellStyle name="Total 14 6 2 8" xfId="54077" xr:uid="{00000000-0005-0000-0000-00003ED30000}"/>
    <cellStyle name="Total 14 6 2 9" xfId="54078" xr:uid="{00000000-0005-0000-0000-00003FD30000}"/>
    <cellStyle name="Total 14 6 20" xfId="54079" xr:uid="{00000000-0005-0000-0000-000040D30000}"/>
    <cellStyle name="Total 14 6 3" xfId="54080" xr:uid="{00000000-0005-0000-0000-000041D30000}"/>
    <cellStyle name="Total 14 6 3 10" xfId="54081" xr:uid="{00000000-0005-0000-0000-000042D30000}"/>
    <cellStyle name="Total 14 6 3 11" xfId="54082" xr:uid="{00000000-0005-0000-0000-000043D30000}"/>
    <cellStyle name="Total 14 6 3 12" xfId="54083" xr:uid="{00000000-0005-0000-0000-000044D30000}"/>
    <cellStyle name="Total 14 6 3 13" xfId="54084" xr:uid="{00000000-0005-0000-0000-000045D30000}"/>
    <cellStyle name="Total 14 6 3 14" xfId="54085" xr:uid="{00000000-0005-0000-0000-000046D30000}"/>
    <cellStyle name="Total 14 6 3 2" xfId="54086" xr:uid="{00000000-0005-0000-0000-000047D30000}"/>
    <cellStyle name="Total 14 6 3 3" xfId="54087" xr:uid="{00000000-0005-0000-0000-000048D30000}"/>
    <cellStyle name="Total 14 6 3 4" xfId="54088" xr:uid="{00000000-0005-0000-0000-000049D30000}"/>
    <cellStyle name="Total 14 6 3 5" xfId="54089" xr:uid="{00000000-0005-0000-0000-00004AD30000}"/>
    <cellStyle name="Total 14 6 3 6" xfId="54090" xr:uid="{00000000-0005-0000-0000-00004BD30000}"/>
    <cellStyle name="Total 14 6 3 7" xfId="54091" xr:uid="{00000000-0005-0000-0000-00004CD30000}"/>
    <cellStyle name="Total 14 6 3 8" xfId="54092" xr:uid="{00000000-0005-0000-0000-00004DD30000}"/>
    <cellStyle name="Total 14 6 3 9" xfId="54093" xr:uid="{00000000-0005-0000-0000-00004ED30000}"/>
    <cellStyle name="Total 14 6 4" xfId="54094" xr:uid="{00000000-0005-0000-0000-00004FD30000}"/>
    <cellStyle name="Total 14 6 4 10" xfId="54095" xr:uid="{00000000-0005-0000-0000-000050D30000}"/>
    <cellStyle name="Total 14 6 4 11" xfId="54096" xr:uid="{00000000-0005-0000-0000-000051D30000}"/>
    <cellStyle name="Total 14 6 4 12" xfId="54097" xr:uid="{00000000-0005-0000-0000-000052D30000}"/>
    <cellStyle name="Total 14 6 4 13" xfId="54098" xr:uid="{00000000-0005-0000-0000-000053D30000}"/>
    <cellStyle name="Total 14 6 4 14" xfId="54099" xr:uid="{00000000-0005-0000-0000-000054D30000}"/>
    <cellStyle name="Total 14 6 4 2" xfId="54100" xr:uid="{00000000-0005-0000-0000-000055D30000}"/>
    <cellStyle name="Total 14 6 4 3" xfId="54101" xr:uid="{00000000-0005-0000-0000-000056D30000}"/>
    <cellStyle name="Total 14 6 4 4" xfId="54102" xr:uid="{00000000-0005-0000-0000-000057D30000}"/>
    <cellStyle name="Total 14 6 4 5" xfId="54103" xr:uid="{00000000-0005-0000-0000-000058D30000}"/>
    <cellStyle name="Total 14 6 4 6" xfId="54104" xr:uid="{00000000-0005-0000-0000-000059D30000}"/>
    <cellStyle name="Total 14 6 4 7" xfId="54105" xr:uid="{00000000-0005-0000-0000-00005AD30000}"/>
    <cellStyle name="Total 14 6 4 8" xfId="54106" xr:uid="{00000000-0005-0000-0000-00005BD30000}"/>
    <cellStyle name="Total 14 6 4 9" xfId="54107" xr:uid="{00000000-0005-0000-0000-00005CD30000}"/>
    <cellStyle name="Total 14 6 5" xfId="54108" xr:uid="{00000000-0005-0000-0000-00005DD30000}"/>
    <cellStyle name="Total 14 6 5 10" xfId="54109" xr:uid="{00000000-0005-0000-0000-00005ED30000}"/>
    <cellStyle name="Total 14 6 5 11" xfId="54110" xr:uid="{00000000-0005-0000-0000-00005FD30000}"/>
    <cellStyle name="Total 14 6 5 12" xfId="54111" xr:uid="{00000000-0005-0000-0000-000060D30000}"/>
    <cellStyle name="Total 14 6 5 13" xfId="54112" xr:uid="{00000000-0005-0000-0000-000061D30000}"/>
    <cellStyle name="Total 14 6 5 2" xfId="54113" xr:uid="{00000000-0005-0000-0000-000062D30000}"/>
    <cellStyle name="Total 14 6 5 3" xfId="54114" xr:uid="{00000000-0005-0000-0000-000063D30000}"/>
    <cellStyle name="Total 14 6 5 4" xfId="54115" xr:uid="{00000000-0005-0000-0000-000064D30000}"/>
    <cellStyle name="Total 14 6 5 5" xfId="54116" xr:uid="{00000000-0005-0000-0000-000065D30000}"/>
    <cellStyle name="Total 14 6 5 6" xfId="54117" xr:uid="{00000000-0005-0000-0000-000066D30000}"/>
    <cellStyle name="Total 14 6 5 7" xfId="54118" xr:uid="{00000000-0005-0000-0000-000067D30000}"/>
    <cellStyle name="Total 14 6 5 8" xfId="54119" xr:uid="{00000000-0005-0000-0000-000068D30000}"/>
    <cellStyle name="Total 14 6 5 9" xfId="54120" xr:uid="{00000000-0005-0000-0000-000069D30000}"/>
    <cellStyle name="Total 14 6 6" xfId="54121" xr:uid="{00000000-0005-0000-0000-00006AD30000}"/>
    <cellStyle name="Total 14 6 7" xfId="54122" xr:uid="{00000000-0005-0000-0000-00006BD30000}"/>
    <cellStyle name="Total 14 6 8" xfId="54123" xr:uid="{00000000-0005-0000-0000-00006CD30000}"/>
    <cellStyle name="Total 14 6 9" xfId="54124" xr:uid="{00000000-0005-0000-0000-00006DD30000}"/>
    <cellStyle name="Total 14 7" xfId="54125" xr:uid="{00000000-0005-0000-0000-00006ED30000}"/>
    <cellStyle name="Total 14 7 10" xfId="54126" xr:uid="{00000000-0005-0000-0000-00006FD30000}"/>
    <cellStyle name="Total 14 7 11" xfId="54127" xr:uid="{00000000-0005-0000-0000-000070D30000}"/>
    <cellStyle name="Total 14 7 12" xfId="54128" xr:uid="{00000000-0005-0000-0000-000071D30000}"/>
    <cellStyle name="Total 14 7 13" xfId="54129" xr:uid="{00000000-0005-0000-0000-000072D30000}"/>
    <cellStyle name="Total 14 7 14" xfId="54130" xr:uid="{00000000-0005-0000-0000-000073D30000}"/>
    <cellStyle name="Total 14 7 2" xfId="54131" xr:uid="{00000000-0005-0000-0000-000074D30000}"/>
    <cellStyle name="Total 14 7 3" xfId="54132" xr:uid="{00000000-0005-0000-0000-000075D30000}"/>
    <cellStyle name="Total 14 7 4" xfId="54133" xr:uid="{00000000-0005-0000-0000-000076D30000}"/>
    <cellStyle name="Total 14 7 5" xfId="54134" xr:uid="{00000000-0005-0000-0000-000077D30000}"/>
    <cellStyle name="Total 14 7 6" xfId="54135" xr:uid="{00000000-0005-0000-0000-000078D30000}"/>
    <cellStyle name="Total 14 7 7" xfId="54136" xr:uid="{00000000-0005-0000-0000-000079D30000}"/>
    <cellStyle name="Total 14 7 8" xfId="54137" xr:uid="{00000000-0005-0000-0000-00007AD30000}"/>
    <cellStyle name="Total 14 7 9" xfId="54138" xr:uid="{00000000-0005-0000-0000-00007BD30000}"/>
    <cellStyle name="Total 14 8" xfId="54139" xr:uid="{00000000-0005-0000-0000-00007CD30000}"/>
    <cellStyle name="Total 14 8 10" xfId="54140" xr:uid="{00000000-0005-0000-0000-00007DD30000}"/>
    <cellStyle name="Total 14 8 11" xfId="54141" xr:uid="{00000000-0005-0000-0000-00007ED30000}"/>
    <cellStyle name="Total 14 8 12" xfId="54142" xr:uid="{00000000-0005-0000-0000-00007FD30000}"/>
    <cellStyle name="Total 14 8 13" xfId="54143" xr:uid="{00000000-0005-0000-0000-000080D30000}"/>
    <cellStyle name="Total 14 8 14" xfId="54144" xr:uid="{00000000-0005-0000-0000-000081D30000}"/>
    <cellStyle name="Total 14 8 2" xfId="54145" xr:uid="{00000000-0005-0000-0000-000082D30000}"/>
    <cellStyle name="Total 14 8 3" xfId="54146" xr:uid="{00000000-0005-0000-0000-000083D30000}"/>
    <cellStyle name="Total 14 8 4" xfId="54147" xr:uid="{00000000-0005-0000-0000-000084D30000}"/>
    <cellStyle name="Total 14 8 5" xfId="54148" xr:uid="{00000000-0005-0000-0000-000085D30000}"/>
    <cellStyle name="Total 14 8 6" xfId="54149" xr:uid="{00000000-0005-0000-0000-000086D30000}"/>
    <cellStyle name="Total 14 8 7" xfId="54150" xr:uid="{00000000-0005-0000-0000-000087D30000}"/>
    <cellStyle name="Total 14 8 8" xfId="54151" xr:uid="{00000000-0005-0000-0000-000088D30000}"/>
    <cellStyle name="Total 14 8 9" xfId="54152" xr:uid="{00000000-0005-0000-0000-000089D30000}"/>
    <cellStyle name="Total 14 9" xfId="54153" xr:uid="{00000000-0005-0000-0000-00008AD30000}"/>
    <cellStyle name="Total 14 9 10" xfId="54154" xr:uid="{00000000-0005-0000-0000-00008BD30000}"/>
    <cellStyle name="Total 14 9 11" xfId="54155" xr:uid="{00000000-0005-0000-0000-00008CD30000}"/>
    <cellStyle name="Total 14 9 12" xfId="54156" xr:uid="{00000000-0005-0000-0000-00008DD30000}"/>
    <cellStyle name="Total 14 9 13" xfId="54157" xr:uid="{00000000-0005-0000-0000-00008ED30000}"/>
    <cellStyle name="Total 14 9 14" xfId="54158" xr:uid="{00000000-0005-0000-0000-00008FD30000}"/>
    <cellStyle name="Total 14 9 2" xfId="54159" xr:uid="{00000000-0005-0000-0000-000090D30000}"/>
    <cellStyle name="Total 14 9 3" xfId="54160" xr:uid="{00000000-0005-0000-0000-000091D30000}"/>
    <cellStyle name="Total 14 9 4" xfId="54161" xr:uid="{00000000-0005-0000-0000-000092D30000}"/>
    <cellStyle name="Total 14 9 5" xfId="54162" xr:uid="{00000000-0005-0000-0000-000093D30000}"/>
    <cellStyle name="Total 14 9 6" xfId="54163" xr:uid="{00000000-0005-0000-0000-000094D30000}"/>
    <cellStyle name="Total 14 9 7" xfId="54164" xr:uid="{00000000-0005-0000-0000-000095D30000}"/>
    <cellStyle name="Total 14 9 8" xfId="54165" xr:uid="{00000000-0005-0000-0000-000096D30000}"/>
    <cellStyle name="Total 14 9 9" xfId="54166" xr:uid="{00000000-0005-0000-0000-000097D30000}"/>
    <cellStyle name="Total 15" xfId="54167" xr:uid="{00000000-0005-0000-0000-000098D30000}"/>
    <cellStyle name="Total 15 10" xfId="54168" xr:uid="{00000000-0005-0000-0000-000099D30000}"/>
    <cellStyle name="Total 15 11" xfId="54169" xr:uid="{00000000-0005-0000-0000-00009AD30000}"/>
    <cellStyle name="Total 15 12" xfId="54170" xr:uid="{00000000-0005-0000-0000-00009BD30000}"/>
    <cellStyle name="Total 15 13" xfId="54171" xr:uid="{00000000-0005-0000-0000-00009CD30000}"/>
    <cellStyle name="Total 15 14" xfId="54172" xr:uid="{00000000-0005-0000-0000-00009DD30000}"/>
    <cellStyle name="Total 15 15" xfId="54173" xr:uid="{00000000-0005-0000-0000-00009ED30000}"/>
    <cellStyle name="Total 15 16" xfId="54174" xr:uid="{00000000-0005-0000-0000-00009FD30000}"/>
    <cellStyle name="Total 15 17" xfId="54175" xr:uid="{00000000-0005-0000-0000-0000A0D30000}"/>
    <cellStyle name="Total 15 18" xfId="54176" xr:uid="{00000000-0005-0000-0000-0000A1D30000}"/>
    <cellStyle name="Total 15 19" xfId="54177" xr:uid="{00000000-0005-0000-0000-0000A2D30000}"/>
    <cellStyle name="Total 15 2" xfId="54178" xr:uid="{00000000-0005-0000-0000-0000A3D30000}"/>
    <cellStyle name="Total 15 2 10" xfId="54179" xr:uid="{00000000-0005-0000-0000-0000A4D30000}"/>
    <cellStyle name="Total 15 2 11" xfId="54180" xr:uid="{00000000-0005-0000-0000-0000A5D30000}"/>
    <cellStyle name="Total 15 2 12" xfId="54181" xr:uid="{00000000-0005-0000-0000-0000A6D30000}"/>
    <cellStyle name="Total 15 2 13" xfId="54182" xr:uid="{00000000-0005-0000-0000-0000A7D30000}"/>
    <cellStyle name="Total 15 2 14" xfId="54183" xr:uid="{00000000-0005-0000-0000-0000A8D30000}"/>
    <cellStyle name="Total 15 2 15" xfId="54184" xr:uid="{00000000-0005-0000-0000-0000A9D30000}"/>
    <cellStyle name="Total 15 2 16" xfId="54185" xr:uid="{00000000-0005-0000-0000-0000AAD30000}"/>
    <cellStyle name="Total 15 2 17" xfId="54186" xr:uid="{00000000-0005-0000-0000-0000ABD30000}"/>
    <cellStyle name="Total 15 2 18" xfId="54187" xr:uid="{00000000-0005-0000-0000-0000ACD30000}"/>
    <cellStyle name="Total 15 2 19" xfId="54188" xr:uid="{00000000-0005-0000-0000-0000ADD30000}"/>
    <cellStyle name="Total 15 2 2" xfId="54189" xr:uid="{00000000-0005-0000-0000-0000AED30000}"/>
    <cellStyle name="Total 15 2 2 10" xfId="54190" xr:uid="{00000000-0005-0000-0000-0000AFD30000}"/>
    <cellStyle name="Total 15 2 2 11" xfId="54191" xr:uid="{00000000-0005-0000-0000-0000B0D30000}"/>
    <cellStyle name="Total 15 2 2 12" xfId="54192" xr:uid="{00000000-0005-0000-0000-0000B1D30000}"/>
    <cellStyle name="Total 15 2 2 13" xfId="54193" xr:uid="{00000000-0005-0000-0000-0000B2D30000}"/>
    <cellStyle name="Total 15 2 2 14" xfId="54194" xr:uid="{00000000-0005-0000-0000-0000B3D30000}"/>
    <cellStyle name="Total 15 2 2 2" xfId="54195" xr:uid="{00000000-0005-0000-0000-0000B4D30000}"/>
    <cellStyle name="Total 15 2 2 3" xfId="54196" xr:uid="{00000000-0005-0000-0000-0000B5D30000}"/>
    <cellStyle name="Total 15 2 2 4" xfId="54197" xr:uid="{00000000-0005-0000-0000-0000B6D30000}"/>
    <cellStyle name="Total 15 2 2 5" xfId="54198" xr:uid="{00000000-0005-0000-0000-0000B7D30000}"/>
    <cellStyle name="Total 15 2 2 6" xfId="54199" xr:uid="{00000000-0005-0000-0000-0000B8D30000}"/>
    <cellStyle name="Total 15 2 2 7" xfId="54200" xr:uid="{00000000-0005-0000-0000-0000B9D30000}"/>
    <cellStyle name="Total 15 2 2 8" xfId="54201" xr:uid="{00000000-0005-0000-0000-0000BAD30000}"/>
    <cellStyle name="Total 15 2 2 9" xfId="54202" xr:uid="{00000000-0005-0000-0000-0000BBD30000}"/>
    <cellStyle name="Total 15 2 20" xfId="54203" xr:uid="{00000000-0005-0000-0000-0000BCD30000}"/>
    <cellStyle name="Total 15 2 3" xfId="54204" xr:uid="{00000000-0005-0000-0000-0000BDD30000}"/>
    <cellStyle name="Total 15 2 3 10" xfId="54205" xr:uid="{00000000-0005-0000-0000-0000BED30000}"/>
    <cellStyle name="Total 15 2 3 11" xfId="54206" xr:uid="{00000000-0005-0000-0000-0000BFD30000}"/>
    <cellStyle name="Total 15 2 3 12" xfId="54207" xr:uid="{00000000-0005-0000-0000-0000C0D30000}"/>
    <cellStyle name="Total 15 2 3 13" xfId="54208" xr:uid="{00000000-0005-0000-0000-0000C1D30000}"/>
    <cellStyle name="Total 15 2 3 14" xfId="54209" xr:uid="{00000000-0005-0000-0000-0000C2D30000}"/>
    <cellStyle name="Total 15 2 3 2" xfId="54210" xr:uid="{00000000-0005-0000-0000-0000C3D30000}"/>
    <cellStyle name="Total 15 2 3 3" xfId="54211" xr:uid="{00000000-0005-0000-0000-0000C4D30000}"/>
    <cellStyle name="Total 15 2 3 4" xfId="54212" xr:uid="{00000000-0005-0000-0000-0000C5D30000}"/>
    <cellStyle name="Total 15 2 3 5" xfId="54213" xr:uid="{00000000-0005-0000-0000-0000C6D30000}"/>
    <cellStyle name="Total 15 2 3 6" xfId="54214" xr:uid="{00000000-0005-0000-0000-0000C7D30000}"/>
    <cellStyle name="Total 15 2 3 7" xfId="54215" xr:uid="{00000000-0005-0000-0000-0000C8D30000}"/>
    <cellStyle name="Total 15 2 3 8" xfId="54216" xr:uid="{00000000-0005-0000-0000-0000C9D30000}"/>
    <cellStyle name="Total 15 2 3 9" xfId="54217" xr:uid="{00000000-0005-0000-0000-0000CAD30000}"/>
    <cellStyle name="Total 15 2 4" xfId="54218" xr:uid="{00000000-0005-0000-0000-0000CBD30000}"/>
    <cellStyle name="Total 15 2 4 10" xfId="54219" xr:uid="{00000000-0005-0000-0000-0000CCD30000}"/>
    <cellStyle name="Total 15 2 4 11" xfId="54220" xr:uid="{00000000-0005-0000-0000-0000CDD30000}"/>
    <cellStyle name="Total 15 2 4 12" xfId="54221" xr:uid="{00000000-0005-0000-0000-0000CED30000}"/>
    <cellStyle name="Total 15 2 4 13" xfId="54222" xr:uid="{00000000-0005-0000-0000-0000CFD30000}"/>
    <cellStyle name="Total 15 2 4 14" xfId="54223" xr:uid="{00000000-0005-0000-0000-0000D0D30000}"/>
    <cellStyle name="Total 15 2 4 2" xfId="54224" xr:uid="{00000000-0005-0000-0000-0000D1D30000}"/>
    <cellStyle name="Total 15 2 4 3" xfId="54225" xr:uid="{00000000-0005-0000-0000-0000D2D30000}"/>
    <cellStyle name="Total 15 2 4 4" xfId="54226" xr:uid="{00000000-0005-0000-0000-0000D3D30000}"/>
    <cellStyle name="Total 15 2 4 5" xfId="54227" xr:uid="{00000000-0005-0000-0000-0000D4D30000}"/>
    <cellStyle name="Total 15 2 4 6" xfId="54228" xr:uid="{00000000-0005-0000-0000-0000D5D30000}"/>
    <cellStyle name="Total 15 2 4 7" xfId="54229" xr:uid="{00000000-0005-0000-0000-0000D6D30000}"/>
    <cellStyle name="Total 15 2 4 8" xfId="54230" xr:uid="{00000000-0005-0000-0000-0000D7D30000}"/>
    <cellStyle name="Total 15 2 4 9" xfId="54231" xr:uid="{00000000-0005-0000-0000-0000D8D30000}"/>
    <cellStyle name="Total 15 2 5" xfId="54232" xr:uid="{00000000-0005-0000-0000-0000D9D30000}"/>
    <cellStyle name="Total 15 2 5 10" xfId="54233" xr:uid="{00000000-0005-0000-0000-0000DAD30000}"/>
    <cellStyle name="Total 15 2 5 11" xfId="54234" xr:uid="{00000000-0005-0000-0000-0000DBD30000}"/>
    <cellStyle name="Total 15 2 5 12" xfId="54235" xr:uid="{00000000-0005-0000-0000-0000DCD30000}"/>
    <cellStyle name="Total 15 2 5 13" xfId="54236" xr:uid="{00000000-0005-0000-0000-0000DDD30000}"/>
    <cellStyle name="Total 15 2 5 2" xfId="54237" xr:uid="{00000000-0005-0000-0000-0000DED30000}"/>
    <cellStyle name="Total 15 2 5 3" xfId="54238" xr:uid="{00000000-0005-0000-0000-0000DFD30000}"/>
    <cellStyle name="Total 15 2 5 4" xfId="54239" xr:uid="{00000000-0005-0000-0000-0000E0D30000}"/>
    <cellStyle name="Total 15 2 5 5" xfId="54240" xr:uid="{00000000-0005-0000-0000-0000E1D30000}"/>
    <cellStyle name="Total 15 2 5 6" xfId="54241" xr:uid="{00000000-0005-0000-0000-0000E2D30000}"/>
    <cellStyle name="Total 15 2 5 7" xfId="54242" xr:uid="{00000000-0005-0000-0000-0000E3D30000}"/>
    <cellStyle name="Total 15 2 5 8" xfId="54243" xr:uid="{00000000-0005-0000-0000-0000E4D30000}"/>
    <cellStyle name="Total 15 2 5 9" xfId="54244" xr:uid="{00000000-0005-0000-0000-0000E5D30000}"/>
    <cellStyle name="Total 15 2 6" xfId="54245" xr:uid="{00000000-0005-0000-0000-0000E6D30000}"/>
    <cellStyle name="Total 15 2 7" xfId="54246" xr:uid="{00000000-0005-0000-0000-0000E7D30000}"/>
    <cellStyle name="Total 15 2 8" xfId="54247" xr:uid="{00000000-0005-0000-0000-0000E8D30000}"/>
    <cellStyle name="Total 15 2 9" xfId="54248" xr:uid="{00000000-0005-0000-0000-0000E9D30000}"/>
    <cellStyle name="Total 15 20" xfId="54249" xr:uid="{00000000-0005-0000-0000-0000EAD30000}"/>
    <cellStyle name="Total 15 21" xfId="54250" xr:uid="{00000000-0005-0000-0000-0000EBD30000}"/>
    <cellStyle name="Total 15 22" xfId="54251" xr:uid="{00000000-0005-0000-0000-0000ECD30000}"/>
    <cellStyle name="Total 15 23" xfId="54252" xr:uid="{00000000-0005-0000-0000-0000EDD30000}"/>
    <cellStyle name="Total 15 24" xfId="54253" xr:uid="{00000000-0005-0000-0000-0000EED30000}"/>
    <cellStyle name="Total 15 25" xfId="54254" xr:uid="{00000000-0005-0000-0000-0000EFD30000}"/>
    <cellStyle name="Total 15 26" xfId="54255" xr:uid="{00000000-0005-0000-0000-0000F0D30000}"/>
    <cellStyle name="Total 15 27" xfId="54256" xr:uid="{00000000-0005-0000-0000-0000F1D30000}"/>
    <cellStyle name="Total 15 3" xfId="54257" xr:uid="{00000000-0005-0000-0000-0000F2D30000}"/>
    <cellStyle name="Total 15 3 10" xfId="54258" xr:uid="{00000000-0005-0000-0000-0000F3D30000}"/>
    <cellStyle name="Total 15 3 11" xfId="54259" xr:uid="{00000000-0005-0000-0000-0000F4D30000}"/>
    <cellStyle name="Total 15 3 12" xfId="54260" xr:uid="{00000000-0005-0000-0000-0000F5D30000}"/>
    <cellStyle name="Total 15 3 13" xfId="54261" xr:uid="{00000000-0005-0000-0000-0000F6D30000}"/>
    <cellStyle name="Total 15 3 14" xfId="54262" xr:uid="{00000000-0005-0000-0000-0000F7D30000}"/>
    <cellStyle name="Total 15 3 15" xfId="54263" xr:uid="{00000000-0005-0000-0000-0000F8D30000}"/>
    <cellStyle name="Total 15 3 16" xfId="54264" xr:uid="{00000000-0005-0000-0000-0000F9D30000}"/>
    <cellStyle name="Total 15 3 17" xfId="54265" xr:uid="{00000000-0005-0000-0000-0000FAD30000}"/>
    <cellStyle name="Total 15 3 18" xfId="54266" xr:uid="{00000000-0005-0000-0000-0000FBD30000}"/>
    <cellStyle name="Total 15 3 19" xfId="54267" xr:uid="{00000000-0005-0000-0000-0000FCD30000}"/>
    <cellStyle name="Total 15 3 2" xfId="54268" xr:uid="{00000000-0005-0000-0000-0000FDD30000}"/>
    <cellStyle name="Total 15 3 2 10" xfId="54269" xr:uid="{00000000-0005-0000-0000-0000FED30000}"/>
    <cellStyle name="Total 15 3 2 11" xfId="54270" xr:uid="{00000000-0005-0000-0000-0000FFD30000}"/>
    <cellStyle name="Total 15 3 2 12" xfId="54271" xr:uid="{00000000-0005-0000-0000-000000D40000}"/>
    <cellStyle name="Total 15 3 2 13" xfId="54272" xr:uid="{00000000-0005-0000-0000-000001D40000}"/>
    <cellStyle name="Total 15 3 2 14" xfId="54273" xr:uid="{00000000-0005-0000-0000-000002D40000}"/>
    <cellStyle name="Total 15 3 2 2" xfId="54274" xr:uid="{00000000-0005-0000-0000-000003D40000}"/>
    <cellStyle name="Total 15 3 2 3" xfId="54275" xr:uid="{00000000-0005-0000-0000-000004D40000}"/>
    <cellStyle name="Total 15 3 2 4" xfId="54276" xr:uid="{00000000-0005-0000-0000-000005D40000}"/>
    <cellStyle name="Total 15 3 2 5" xfId="54277" xr:uid="{00000000-0005-0000-0000-000006D40000}"/>
    <cellStyle name="Total 15 3 2 6" xfId="54278" xr:uid="{00000000-0005-0000-0000-000007D40000}"/>
    <cellStyle name="Total 15 3 2 7" xfId="54279" xr:uid="{00000000-0005-0000-0000-000008D40000}"/>
    <cellStyle name="Total 15 3 2 8" xfId="54280" xr:uid="{00000000-0005-0000-0000-000009D40000}"/>
    <cellStyle name="Total 15 3 2 9" xfId="54281" xr:uid="{00000000-0005-0000-0000-00000AD40000}"/>
    <cellStyle name="Total 15 3 20" xfId="54282" xr:uid="{00000000-0005-0000-0000-00000BD40000}"/>
    <cellStyle name="Total 15 3 3" xfId="54283" xr:uid="{00000000-0005-0000-0000-00000CD40000}"/>
    <cellStyle name="Total 15 3 3 10" xfId="54284" xr:uid="{00000000-0005-0000-0000-00000DD40000}"/>
    <cellStyle name="Total 15 3 3 11" xfId="54285" xr:uid="{00000000-0005-0000-0000-00000ED40000}"/>
    <cellStyle name="Total 15 3 3 12" xfId="54286" xr:uid="{00000000-0005-0000-0000-00000FD40000}"/>
    <cellStyle name="Total 15 3 3 13" xfId="54287" xr:uid="{00000000-0005-0000-0000-000010D40000}"/>
    <cellStyle name="Total 15 3 3 14" xfId="54288" xr:uid="{00000000-0005-0000-0000-000011D40000}"/>
    <cellStyle name="Total 15 3 3 2" xfId="54289" xr:uid="{00000000-0005-0000-0000-000012D40000}"/>
    <cellStyle name="Total 15 3 3 3" xfId="54290" xr:uid="{00000000-0005-0000-0000-000013D40000}"/>
    <cellStyle name="Total 15 3 3 4" xfId="54291" xr:uid="{00000000-0005-0000-0000-000014D40000}"/>
    <cellStyle name="Total 15 3 3 5" xfId="54292" xr:uid="{00000000-0005-0000-0000-000015D40000}"/>
    <cellStyle name="Total 15 3 3 6" xfId="54293" xr:uid="{00000000-0005-0000-0000-000016D40000}"/>
    <cellStyle name="Total 15 3 3 7" xfId="54294" xr:uid="{00000000-0005-0000-0000-000017D40000}"/>
    <cellStyle name="Total 15 3 3 8" xfId="54295" xr:uid="{00000000-0005-0000-0000-000018D40000}"/>
    <cellStyle name="Total 15 3 3 9" xfId="54296" xr:uid="{00000000-0005-0000-0000-000019D40000}"/>
    <cellStyle name="Total 15 3 4" xfId="54297" xr:uid="{00000000-0005-0000-0000-00001AD40000}"/>
    <cellStyle name="Total 15 3 4 10" xfId="54298" xr:uid="{00000000-0005-0000-0000-00001BD40000}"/>
    <cellStyle name="Total 15 3 4 11" xfId="54299" xr:uid="{00000000-0005-0000-0000-00001CD40000}"/>
    <cellStyle name="Total 15 3 4 12" xfId="54300" xr:uid="{00000000-0005-0000-0000-00001DD40000}"/>
    <cellStyle name="Total 15 3 4 13" xfId="54301" xr:uid="{00000000-0005-0000-0000-00001ED40000}"/>
    <cellStyle name="Total 15 3 4 14" xfId="54302" xr:uid="{00000000-0005-0000-0000-00001FD40000}"/>
    <cellStyle name="Total 15 3 4 2" xfId="54303" xr:uid="{00000000-0005-0000-0000-000020D40000}"/>
    <cellStyle name="Total 15 3 4 3" xfId="54304" xr:uid="{00000000-0005-0000-0000-000021D40000}"/>
    <cellStyle name="Total 15 3 4 4" xfId="54305" xr:uid="{00000000-0005-0000-0000-000022D40000}"/>
    <cellStyle name="Total 15 3 4 5" xfId="54306" xr:uid="{00000000-0005-0000-0000-000023D40000}"/>
    <cellStyle name="Total 15 3 4 6" xfId="54307" xr:uid="{00000000-0005-0000-0000-000024D40000}"/>
    <cellStyle name="Total 15 3 4 7" xfId="54308" xr:uid="{00000000-0005-0000-0000-000025D40000}"/>
    <cellStyle name="Total 15 3 4 8" xfId="54309" xr:uid="{00000000-0005-0000-0000-000026D40000}"/>
    <cellStyle name="Total 15 3 4 9" xfId="54310" xr:uid="{00000000-0005-0000-0000-000027D40000}"/>
    <cellStyle name="Total 15 3 5" xfId="54311" xr:uid="{00000000-0005-0000-0000-000028D40000}"/>
    <cellStyle name="Total 15 3 5 10" xfId="54312" xr:uid="{00000000-0005-0000-0000-000029D40000}"/>
    <cellStyle name="Total 15 3 5 11" xfId="54313" xr:uid="{00000000-0005-0000-0000-00002AD40000}"/>
    <cellStyle name="Total 15 3 5 12" xfId="54314" xr:uid="{00000000-0005-0000-0000-00002BD40000}"/>
    <cellStyle name="Total 15 3 5 13" xfId="54315" xr:uid="{00000000-0005-0000-0000-00002CD40000}"/>
    <cellStyle name="Total 15 3 5 2" xfId="54316" xr:uid="{00000000-0005-0000-0000-00002DD40000}"/>
    <cellStyle name="Total 15 3 5 3" xfId="54317" xr:uid="{00000000-0005-0000-0000-00002ED40000}"/>
    <cellStyle name="Total 15 3 5 4" xfId="54318" xr:uid="{00000000-0005-0000-0000-00002FD40000}"/>
    <cellStyle name="Total 15 3 5 5" xfId="54319" xr:uid="{00000000-0005-0000-0000-000030D40000}"/>
    <cellStyle name="Total 15 3 5 6" xfId="54320" xr:uid="{00000000-0005-0000-0000-000031D40000}"/>
    <cellStyle name="Total 15 3 5 7" xfId="54321" xr:uid="{00000000-0005-0000-0000-000032D40000}"/>
    <cellStyle name="Total 15 3 5 8" xfId="54322" xr:uid="{00000000-0005-0000-0000-000033D40000}"/>
    <cellStyle name="Total 15 3 5 9" xfId="54323" xr:uid="{00000000-0005-0000-0000-000034D40000}"/>
    <cellStyle name="Total 15 3 6" xfId="54324" xr:uid="{00000000-0005-0000-0000-000035D40000}"/>
    <cellStyle name="Total 15 3 7" xfId="54325" xr:uid="{00000000-0005-0000-0000-000036D40000}"/>
    <cellStyle name="Total 15 3 8" xfId="54326" xr:uid="{00000000-0005-0000-0000-000037D40000}"/>
    <cellStyle name="Total 15 3 9" xfId="54327" xr:uid="{00000000-0005-0000-0000-000038D40000}"/>
    <cellStyle name="Total 15 4" xfId="54328" xr:uid="{00000000-0005-0000-0000-000039D40000}"/>
    <cellStyle name="Total 15 4 10" xfId="54329" xr:uid="{00000000-0005-0000-0000-00003AD40000}"/>
    <cellStyle name="Total 15 4 11" xfId="54330" xr:uid="{00000000-0005-0000-0000-00003BD40000}"/>
    <cellStyle name="Total 15 4 12" xfId="54331" xr:uid="{00000000-0005-0000-0000-00003CD40000}"/>
    <cellStyle name="Total 15 4 13" xfId="54332" xr:uid="{00000000-0005-0000-0000-00003DD40000}"/>
    <cellStyle name="Total 15 4 14" xfId="54333" xr:uid="{00000000-0005-0000-0000-00003ED40000}"/>
    <cellStyle name="Total 15 4 2" xfId="54334" xr:uid="{00000000-0005-0000-0000-00003FD40000}"/>
    <cellStyle name="Total 15 4 3" xfId="54335" xr:uid="{00000000-0005-0000-0000-000040D40000}"/>
    <cellStyle name="Total 15 4 4" xfId="54336" xr:uid="{00000000-0005-0000-0000-000041D40000}"/>
    <cellStyle name="Total 15 4 5" xfId="54337" xr:uid="{00000000-0005-0000-0000-000042D40000}"/>
    <cellStyle name="Total 15 4 6" xfId="54338" xr:uid="{00000000-0005-0000-0000-000043D40000}"/>
    <cellStyle name="Total 15 4 7" xfId="54339" xr:uid="{00000000-0005-0000-0000-000044D40000}"/>
    <cellStyle name="Total 15 4 8" xfId="54340" xr:uid="{00000000-0005-0000-0000-000045D40000}"/>
    <cellStyle name="Total 15 4 9" xfId="54341" xr:uid="{00000000-0005-0000-0000-000046D40000}"/>
    <cellStyle name="Total 15 5" xfId="54342" xr:uid="{00000000-0005-0000-0000-000047D40000}"/>
    <cellStyle name="Total 15 5 10" xfId="54343" xr:uid="{00000000-0005-0000-0000-000048D40000}"/>
    <cellStyle name="Total 15 5 11" xfId="54344" xr:uid="{00000000-0005-0000-0000-000049D40000}"/>
    <cellStyle name="Total 15 5 12" xfId="54345" xr:uid="{00000000-0005-0000-0000-00004AD40000}"/>
    <cellStyle name="Total 15 5 13" xfId="54346" xr:uid="{00000000-0005-0000-0000-00004BD40000}"/>
    <cellStyle name="Total 15 5 14" xfId="54347" xr:uid="{00000000-0005-0000-0000-00004CD40000}"/>
    <cellStyle name="Total 15 5 2" xfId="54348" xr:uid="{00000000-0005-0000-0000-00004DD40000}"/>
    <cellStyle name="Total 15 5 3" xfId="54349" xr:uid="{00000000-0005-0000-0000-00004ED40000}"/>
    <cellStyle name="Total 15 5 4" xfId="54350" xr:uid="{00000000-0005-0000-0000-00004FD40000}"/>
    <cellStyle name="Total 15 5 5" xfId="54351" xr:uid="{00000000-0005-0000-0000-000050D40000}"/>
    <cellStyle name="Total 15 5 6" xfId="54352" xr:uid="{00000000-0005-0000-0000-000051D40000}"/>
    <cellStyle name="Total 15 5 7" xfId="54353" xr:uid="{00000000-0005-0000-0000-000052D40000}"/>
    <cellStyle name="Total 15 5 8" xfId="54354" xr:uid="{00000000-0005-0000-0000-000053D40000}"/>
    <cellStyle name="Total 15 5 9" xfId="54355" xr:uid="{00000000-0005-0000-0000-000054D40000}"/>
    <cellStyle name="Total 15 6" xfId="54356" xr:uid="{00000000-0005-0000-0000-000055D40000}"/>
    <cellStyle name="Total 15 6 10" xfId="54357" xr:uid="{00000000-0005-0000-0000-000056D40000}"/>
    <cellStyle name="Total 15 6 11" xfId="54358" xr:uid="{00000000-0005-0000-0000-000057D40000}"/>
    <cellStyle name="Total 15 6 12" xfId="54359" xr:uid="{00000000-0005-0000-0000-000058D40000}"/>
    <cellStyle name="Total 15 6 13" xfId="54360" xr:uid="{00000000-0005-0000-0000-000059D40000}"/>
    <cellStyle name="Total 15 6 14" xfId="54361" xr:uid="{00000000-0005-0000-0000-00005AD40000}"/>
    <cellStyle name="Total 15 6 2" xfId="54362" xr:uid="{00000000-0005-0000-0000-00005BD40000}"/>
    <cellStyle name="Total 15 6 3" xfId="54363" xr:uid="{00000000-0005-0000-0000-00005CD40000}"/>
    <cellStyle name="Total 15 6 4" xfId="54364" xr:uid="{00000000-0005-0000-0000-00005DD40000}"/>
    <cellStyle name="Total 15 6 5" xfId="54365" xr:uid="{00000000-0005-0000-0000-00005ED40000}"/>
    <cellStyle name="Total 15 6 6" xfId="54366" xr:uid="{00000000-0005-0000-0000-00005FD40000}"/>
    <cellStyle name="Total 15 6 7" xfId="54367" xr:uid="{00000000-0005-0000-0000-000060D40000}"/>
    <cellStyle name="Total 15 6 8" xfId="54368" xr:uid="{00000000-0005-0000-0000-000061D40000}"/>
    <cellStyle name="Total 15 6 9" xfId="54369" xr:uid="{00000000-0005-0000-0000-000062D40000}"/>
    <cellStyle name="Total 15 7" xfId="54370" xr:uid="{00000000-0005-0000-0000-000063D40000}"/>
    <cellStyle name="Total 15 7 10" xfId="54371" xr:uid="{00000000-0005-0000-0000-000064D40000}"/>
    <cellStyle name="Total 15 7 11" xfId="54372" xr:uid="{00000000-0005-0000-0000-000065D40000}"/>
    <cellStyle name="Total 15 7 12" xfId="54373" xr:uid="{00000000-0005-0000-0000-000066D40000}"/>
    <cellStyle name="Total 15 7 13" xfId="54374" xr:uid="{00000000-0005-0000-0000-000067D40000}"/>
    <cellStyle name="Total 15 7 14" xfId="54375" xr:uid="{00000000-0005-0000-0000-000068D40000}"/>
    <cellStyle name="Total 15 7 2" xfId="54376" xr:uid="{00000000-0005-0000-0000-000069D40000}"/>
    <cellStyle name="Total 15 7 3" xfId="54377" xr:uid="{00000000-0005-0000-0000-00006AD40000}"/>
    <cellStyle name="Total 15 7 4" xfId="54378" xr:uid="{00000000-0005-0000-0000-00006BD40000}"/>
    <cellStyle name="Total 15 7 5" xfId="54379" xr:uid="{00000000-0005-0000-0000-00006CD40000}"/>
    <cellStyle name="Total 15 7 6" xfId="54380" xr:uid="{00000000-0005-0000-0000-00006DD40000}"/>
    <cellStyle name="Total 15 7 7" xfId="54381" xr:uid="{00000000-0005-0000-0000-00006ED40000}"/>
    <cellStyle name="Total 15 7 8" xfId="54382" xr:uid="{00000000-0005-0000-0000-00006FD40000}"/>
    <cellStyle name="Total 15 7 9" xfId="54383" xr:uid="{00000000-0005-0000-0000-000070D40000}"/>
    <cellStyle name="Total 15 8" xfId="54384" xr:uid="{00000000-0005-0000-0000-000071D40000}"/>
    <cellStyle name="Total 15 8 10" xfId="54385" xr:uid="{00000000-0005-0000-0000-000072D40000}"/>
    <cellStyle name="Total 15 8 11" xfId="54386" xr:uid="{00000000-0005-0000-0000-000073D40000}"/>
    <cellStyle name="Total 15 8 12" xfId="54387" xr:uid="{00000000-0005-0000-0000-000074D40000}"/>
    <cellStyle name="Total 15 8 13" xfId="54388" xr:uid="{00000000-0005-0000-0000-000075D40000}"/>
    <cellStyle name="Total 15 8 14" xfId="54389" xr:uid="{00000000-0005-0000-0000-000076D40000}"/>
    <cellStyle name="Total 15 8 2" xfId="54390" xr:uid="{00000000-0005-0000-0000-000077D40000}"/>
    <cellStyle name="Total 15 8 3" xfId="54391" xr:uid="{00000000-0005-0000-0000-000078D40000}"/>
    <cellStyle name="Total 15 8 4" xfId="54392" xr:uid="{00000000-0005-0000-0000-000079D40000}"/>
    <cellStyle name="Total 15 8 5" xfId="54393" xr:uid="{00000000-0005-0000-0000-00007AD40000}"/>
    <cellStyle name="Total 15 8 6" xfId="54394" xr:uid="{00000000-0005-0000-0000-00007BD40000}"/>
    <cellStyle name="Total 15 8 7" xfId="54395" xr:uid="{00000000-0005-0000-0000-00007CD40000}"/>
    <cellStyle name="Total 15 8 8" xfId="54396" xr:uid="{00000000-0005-0000-0000-00007DD40000}"/>
    <cellStyle name="Total 15 8 9" xfId="54397" xr:uid="{00000000-0005-0000-0000-00007ED40000}"/>
    <cellStyle name="Total 15 9" xfId="54398" xr:uid="{00000000-0005-0000-0000-00007FD40000}"/>
    <cellStyle name="Total 15 9 10" xfId="54399" xr:uid="{00000000-0005-0000-0000-000080D40000}"/>
    <cellStyle name="Total 15 9 11" xfId="54400" xr:uid="{00000000-0005-0000-0000-000081D40000}"/>
    <cellStyle name="Total 15 9 12" xfId="54401" xr:uid="{00000000-0005-0000-0000-000082D40000}"/>
    <cellStyle name="Total 15 9 13" xfId="54402" xr:uid="{00000000-0005-0000-0000-000083D40000}"/>
    <cellStyle name="Total 15 9 2" xfId="54403" xr:uid="{00000000-0005-0000-0000-000084D40000}"/>
    <cellStyle name="Total 15 9 3" xfId="54404" xr:uid="{00000000-0005-0000-0000-000085D40000}"/>
    <cellStyle name="Total 15 9 4" xfId="54405" xr:uid="{00000000-0005-0000-0000-000086D40000}"/>
    <cellStyle name="Total 15 9 5" xfId="54406" xr:uid="{00000000-0005-0000-0000-000087D40000}"/>
    <cellStyle name="Total 15 9 6" xfId="54407" xr:uid="{00000000-0005-0000-0000-000088D40000}"/>
    <cellStyle name="Total 15 9 7" xfId="54408" xr:uid="{00000000-0005-0000-0000-000089D40000}"/>
    <cellStyle name="Total 15 9 8" xfId="54409" xr:uid="{00000000-0005-0000-0000-00008AD40000}"/>
    <cellStyle name="Total 15 9 9" xfId="54410" xr:uid="{00000000-0005-0000-0000-00008BD40000}"/>
    <cellStyle name="Total 16" xfId="54411" xr:uid="{00000000-0005-0000-0000-00008CD40000}"/>
    <cellStyle name="Total 16 10" xfId="54412" xr:uid="{00000000-0005-0000-0000-00008DD40000}"/>
    <cellStyle name="Total 16 11" xfId="54413" xr:uid="{00000000-0005-0000-0000-00008ED40000}"/>
    <cellStyle name="Total 16 12" xfId="54414" xr:uid="{00000000-0005-0000-0000-00008FD40000}"/>
    <cellStyle name="Total 16 13" xfId="54415" xr:uid="{00000000-0005-0000-0000-000090D40000}"/>
    <cellStyle name="Total 16 14" xfId="54416" xr:uid="{00000000-0005-0000-0000-000091D40000}"/>
    <cellStyle name="Total 16 15" xfId="54417" xr:uid="{00000000-0005-0000-0000-000092D40000}"/>
    <cellStyle name="Total 16 16" xfId="54418" xr:uid="{00000000-0005-0000-0000-000093D40000}"/>
    <cellStyle name="Total 16 17" xfId="54419" xr:uid="{00000000-0005-0000-0000-000094D40000}"/>
    <cellStyle name="Total 16 18" xfId="54420" xr:uid="{00000000-0005-0000-0000-000095D40000}"/>
    <cellStyle name="Total 16 19" xfId="54421" xr:uid="{00000000-0005-0000-0000-000096D40000}"/>
    <cellStyle name="Total 16 2" xfId="54422" xr:uid="{00000000-0005-0000-0000-000097D40000}"/>
    <cellStyle name="Total 16 2 10" xfId="54423" xr:uid="{00000000-0005-0000-0000-000098D40000}"/>
    <cellStyle name="Total 16 2 11" xfId="54424" xr:uid="{00000000-0005-0000-0000-000099D40000}"/>
    <cellStyle name="Total 16 2 12" xfId="54425" xr:uid="{00000000-0005-0000-0000-00009AD40000}"/>
    <cellStyle name="Total 16 2 13" xfId="54426" xr:uid="{00000000-0005-0000-0000-00009BD40000}"/>
    <cellStyle name="Total 16 2 14" xfId="54427" xr:uid="{00000000-0005-0000-0000-00009CD40000}"/>
    <cellStyle name="Total 16 2 15" xfId="54428" xr:uid="{00000000-0005-0000-0000-00009DD40000}"/>
    <cellStyle name="Total 16 2 16" xfId="54429" xr:uid="{00000000-0005-0000-0000-00009ED40000}"/>
    <cellStyle name="Total 16 2 17" xfId="54430" xr:uid="{00000000-0005-0000-0000-00009FD40000}"/>
    <cellStyle name="Total 16 2 18" xfId="54431" xr:uid="{00000000-0005-0000-0000-0000A0D40000}"/>
    <cellStyle name="Total 16 2 19" xfId="54432" xr:uid="{00000000-0005-0000-0000-0000A1D40000}"/>
    <cellStyle name="Total 16 2 2" xfId="54433" xr:uid="{00000000-0005-0000-0000-0000A2D40000}"/>
    <cellStyle name="Total 16 2 2 10" xfId="54434" xr:uid="{00000000-0005-0000-0000-0000A3D40000}"/>
    <cellStyle name="Total 16 2 2 11" xfId="54435" xr:uid="{00000000-0005-0000-0000-0000A4D40000}"/>
    <cellStyle name="Total 16 2 2 12" xfId="54436" xr:uid="{00000000-0005-0000-0000-0000A5D40000}"/>
    <cellStyle name="Total 16 2 2 13" xfId="54437" xr:uid="{00000000-0005-0000-0000-0000A6D40000}"/>
    <cellStyle name="Total 16 2 2 14" xfId="54438" xr:uid="{00000000-0005-0000-0000-0000A7D40000}"/>
    <cellStyle name="Total 16 2 2 2" xfId="54439" xr:uid="{00000000-0005-0000-0000-0000A8D40000}"/>
    <cellStyle name="Total 16 2 2 3" xfId="54440" xr:uid="{00000000-0005-0000-0000-0000A9D40000}"/>
    <cellStyle name="Total 16 2 2 4" xfId="54441" xr:uid="{00000000-0005-0000-0000-0000AAD40000}"/>
    <cellStyle name="Total 16 2 2 5" xfId="54442" xr:uid="{00000000-0005-0000-0000-0000ABD40000}"/>
    <cellStyle name="Total 16 2 2 6" xfId="54443" xr:uid="{00000000-0005-0000-0000-0000ACD40000}"/>
    <cellStyle name="Total 16 2 2 7" xfId="54444" xr:uid="{00000000-0005-0000-0000-0000ADD40000}"/>
    <cellStyle name="Total 16 2 2 8" xfId="54445" xr:uid="{00000000-0005-0000-0000-0000AED40000}"/>
    <cellStyle name="Total 16 2 2 9" xfId="54446" xr:uid="{00000000-0005-0000-0000-0000AFD40000}"/>
    <cellStyle name="Total 16 2 20" xfId="54447" xr:uid="{00000000-0005-0000-0000-0000B0D40000}"/>
    <cellStyle name="Total 16 2 3" xfId="54448" xr:uid="{00000000-0005-0000-0000-0000B1D40000}"/>
    <cellStyle name="Total 16 2 3 10" xfId="54449" xr:uid="{00000000-0005-0000-0000-0000B2D40000}"/>
    <cellStyle name="Total 16 2 3 11" xfId="54450" xr:uid="{00000000-0005-0000-0000-0000B3D40000}"/>
    <cellStyle name="Total 16 2 3 12" xfId="54451" xr:uid="{00000000-0005-0000-0000-0000B4D40000}"/>
    <cellStyle name="Total 16 2 3 13" xfId="54452" xr:uid="{00000000-0005-0000-0000-0000B5D40000}"/>
    <cellStyle name="Total 16 2 3 14" xfId="54453" xr:uid="{00000000-0005-0000-0000-0000B6D40000}"/>
    <cellStyle name="Total 16 2 3 2" xfId="54454" xr:uid="{00000000-0005-0000-0000-0000B7D40000}"/>
    <cellStyle name="Total 16 2 3 3" xfId="54455" xr:uid="{00000000-0005-0000-0000-0000B8D40000}"/>
    <cellStyle name="Total 16 2 3 4" xfId="54456" xr:uid="{00000000-0005-0000-0000-0000B9D40000}"/>
    <cellStyle name="Total 16 2 3 5" xfId="54457" xr:uid="{00000000-0005-0000-0000-0000BAD40000}"/>
    <cellStyle name="Total 16 2 3 6" xfId="54458" xr:uid="{00000000-0005-0000-0000-0000BBD40000}"/>
    <cellStyle name="Total 16 2 3 7" xfId="54459" xr:uid="{00000000-0005-0000-0000-0000BCD40000}"/>
    <cellStyle name="Total 16 2 3 8" xfId="54460" xr:uid="{00000000-0005-0000-0000-0000BDD40000}"/>
    <cellStyle name="Total 16 2 3 9" xfId="54461" xr:uid="{00000000-0005-0000-0000-0000BED40000}"/>
    <cellStyle name="Total 16 2 4" xfId="54462" xr:uid="{00000000-0005-0000-0000-0000BFD40000}"/>
    <cellStyle name="Total 16 2 4 10" xfId="54463" xr:uid="{00000000-0005-0000-0000-0000C0D40000}"/>
    <cellStyle name="Total 16 2 4 11" xfId="54464" xr:uid="{00000000-0005-0000-0000-0000C1D40000}"/>
    <cellStyle name="Total 16 2 4 12" xfId="54465" xr:uid="{00000000-0005-0000-0000-0000C2D40000}"/>
    <cellStyle name="Total 16 2 4 13" xfId="54466" xr:uid="{00000000-0005-0000-0000-0000C3D40000}"/>
    <cellStyle name="Total 16 2 4 14" xfId="54467" xr:uid="{00000000-0005-0000-0000-0000C4D40000}"/>
    <cellStyle name="Total 16 2 4 2" xfId="54468" xr:uid="{00000000-0005-0000-0000-0000C5D40000}"/>
    <cellStyle name="Total 16 2 4 3" xfId="54469" xr:uid="{00000000-0005-0000-0000-0000C6D40000}"/>
    <cellStyle name="Total 16 2 4 4" xfId="54470" xr:uid="{00000000-0005-0000-0000-0000C7D40000}"/>
    <cellStyle name="Total 16 2 4 5" xfId="54471" xr:uid="{00000000-0005-0000-0000-0000C8D40000}"/>
    <cellStyle name="Total 16 2 4 6" xfId="54472" xr:uid="{00000000-0005-0000-0000-0000C9D40000}"/>
    <cellStyle name="Total 16 2 4 7" xfId="54473" xr:uid="{00000000-0005-0000-0000-0000CAD40000}"/>
    <cellStyle name="Total 16 2 4 8" xfId="54474" xr:uid="{00000000-0005-0000-0000-0000CBD40000}"/>
    <cellStyle name="Total 16 2 4 9" xfId="54475" xr:uid="{00000000-0005-0000-0000-0000CCD40000}"/>
    <cellStyle name="Total 16 2 5" xfId="54476" xr:uid="{00000000-0005-0000-0000-0000CDD40000}"/>
    <cellStyle name="Total 16 2 5 10" xfId="54477" xr:uid="{00000000-0005-0000-0000-0000CED40000}"/>
    <cellStyle name="Total 16 2 5 11" xfId="54478" xr:uid="{00000000-0005-0000-0000-0000CFD40000}"/>
    <cellStyle name="Total 16 2 5 12" xfId="54479" xr:uid="{00000000-0005-0000-0000-0000D0D40000}"/>
    <cellStyle name="Total 16 2 5 13" xfId="54480" xr:uid="{00000000-0005-0000-0000-0000D1D40000}"/>
    <cellStyle name="Total 16 2 5 2" xfId="54481" xr:uid="{00000000-0005-0000-0000-0000D2D40000}"/>
    <cellStyle name="Total 16 2 5 3" xfId="54482" xr:uid="{00000000-0005-0000-0000-0000D3D40000}"/>
    <cellStyle name="Total 16 2 5 4" xfId="54483" xr:uid="{00000000-0005-0000-0000-0000D4D40000}"/>
    <cellStyle name="Total 16 2 5 5" xfId="54484" xr:uid="{00000000-0005-0000-0000-0000D5D40000}"/>
    <cellStyle name="Total 16 2 5 6" xfId="54485" xr:uid="{00000000-0005-0000-0000-0000D6D40000}"/>
    <cellStyle name="Total 16 2 5 7" xfId="54486" xr:uid="{00000000-0005-0000-0000-0000D7D40000}"/>
    <cellStyle name="Total 16 2 5 8" xfId="54487" xr:uid="{00000000-0005-0000-0000-0000D8D40000}"/>
    <cellStyle name="Total 16 2 5 9" xfId="54488" xr:uid="{00000000-0005-0000-0000-0000D9D40000}"/>
    <cellStyle name="Total 16 2 6" xfId="54489" xr:uid="{00000000-0005-0000-0000-0000DAD40000}"/>
    <cellStyle name="Total 16 2 7" xfId="54490" xr:uid="{00000000-0005-0000-0000-0000DBD40000}"/>
    <cellStyle name="Total 16 2 8" xfId="54491" xr:uid="{00000000-0005-0000-0000-0000DCD40000}"/>
    <cellStyle name="Total 16 2 9" xfId="54492" xr:uid="{00000000-0005-0000-0000-0000DDD40000}"/>
    <cellStyle name="Total 16 20" xfId="54493" xr:uid="{00000000-0005-0000-0000-0000DED40000}"/>
    <cellStyle name="Total 16 21" xfId="54494" xr:uid="{00000000-0005-0000-0000-0000DFD40000}"/>
    <cellStyle name="Total 16 22" xfId="54495" xr:uid="{00000000-0005-0000-0000-0000E0D40000}"/>
    <cellStyle name="Total 16 3" xfId="54496" xr:uid="{00000000-0005-0000-0000-0000E1D40000}"/>
    <cellStyle name="Total 16 3 10" xfId="54497" xr:uid="{00000000-0005-0000-0000-0000E2D40000}"/>
    <cellStyle name="Total 16 3 11" xfId="54498" xr:uid="{00000000-0005-0000-0000-0000E3D40000}"/>
    <cellStyle name="Total 16 3 12" xfId="54499" xr:uid="{00000000-0005-0000-0000-0000E4D40000}"/>
    <cellStyle name="Total 16 3 13" xfId="54500" xr:uid="{00000000-0005-0000-0000-0000E5D40000}"/>
    <cellStyle name="Total 16 3 14" xfId="54501" xr:uid="{00000000-0005-0000-0000-0000E6D40000}"/>
    <cellStyle name="Total 16 3 15" xfId="54502" xr:uid="{00000000-0005-0000-0000-0000E7D40000}"/>
    <cellStyle name="Total 16 3 16" xfId="54503" xr:uid="{00000000-0005-0000-0000-0000E8D40000}"/>
    <cellStyle name="Total 16 3 17" xfId="54504" xr:uid="{00000000-0005-0000-0000-0000E9D40000}"/>
    <cellStyle name="Total 16 3 18" xfId="54505" xr:uid="{00000000-0005-0000-0000-0000EAD40000}"/>
    <cellStyle name="Total 16 3 19" xfId="54506" xr:uid="{00000000-0005-0000-0000-0000EBD40000}"/>
    <cellStyle name="Total 16 3 2" xfId="54507" xr:uid="{00000000-0005-0000-0000-0000ECD40000}"/>
    <cellStyle name="Total 16 3 2 10" xfId="54508" xr:uid="{00000000-0005-0000-0000-0000EDD40000}"/>
    <cellStyle name="Total 16 3 2 11" xfId="54509" xr:uid="{00000000-0005-0000-0000-0000EED40000}"/>
    <cellStyle name="Total 16 3 2 12" xfId="54510" xr:uid="{00000000-0005-0000-0000-0000EFD40000}"/>
    <cellStyle name="Total 16 3 2 13" xfId="54511" xr:uid="{00000000-0005-0000-0000-0000F0D40000}"/>
    <cellStyle name="Total 16 3 2 14" xfId="54512" xr:uid="{00000000-0005-0000-0000-0000F1D40000}"/>
    <cellStyle name="Total 16 3 2 2" xfId="54513" xr:uid="{00000000-0005-0000-0000-0000F2D40000}"/>
    <cellStyle name="Total 16 3 2 3" xfId="54514" xr:uid="{00000000-0005-0000-0000-0000F3D40000}"/>
    <cellStyle name="Total 16 3 2 4" xfId="54515" xr:uid="{00000000-0005-0000-0000-0000F4D40000}"/>
    <cellStyle name="Total 16 3 2 5" xfId="54516" xr:uid="{00000000-0005-0000-0000-0000F5D40000}"/>
    <cellStyle name="Total 16 3 2 6" xfId="54517" xr:uid="{00000000-0005-0000-0000-0000F6D40000}"/>
    <cellStyle name="Total 16 3 2 7" xfId="54518" xr:uid="{00000000-0005-0000-0000-0000F7D40000}"/>
    <cellStyle name="Total 16 3 2 8" xfId="54519" xr:uid="{00000000-0005-0000-0000-0000F8D40000}"/>
    <cellStyle name="Total 16 3 2 9" xfId="54520" xr:uid="{00000000-0005-0000-0000-0000F9D40000}"/>
    <cellStyle name="Total 16 3 20" xfId="54521" xr:uid="{00000000-0005-0000-0000-0000FAD40000}"/>
    <cellStyle name="Total 16 3 3" xfId="54522" xr:uid="{00000000-0005-0000-0000-0000FBD40000}"/>
    <cellStyle name="Total 16 3 3 10" xfId="54523" xr:uid="{00000000-0005-0000-0000-0000FCD40000}"/>
    <cellStyle name="Total 16 3 3 11" xfId="54524" xr:uid="{00000000-0005-0000-0000-0000FDD40000}"/>
    <cellStyle name="Total 16 3 3 12" xfId="54525" xr:uid="{00000000-0005-0000-0000-0000FED40000}"/>
    <cellStyle name="Total 16 3 3 13" xfId="54526" xr:uid="{00000000-0005-0000-0000-0000FFD40000}"/>
    <cellStyle name="Total 16 3 3 14" xfId="54527" xr:uid="{00000000-0005-0000-0000-000000D50000}"/>
    <cellStyle name="Total 16 3 3 2" xfId="54528" xr:uid="{00000000-0005-0000-0000-000001D50000}"/>
    <cellStyle name="Total 16 3 3 3" xfId="54529" xr:uid="{00000000-0005-0000-0000-000002D50000}"/>
    <cellStyle name="Total 16 3 3 4" xfId="54530" xr:uid="{00000000-0005-0000-0000-000003D50000}"/>
    <cellStyle name="Total 16 3 3 5" xfId="54531" xr:uid="{00000000-0005-0000-0000-000004D50000}"/>
    <cellStyle name="Total 16 3 3 6" xfId="54532" xr:uid="{00000000-0005-0000-0000-000005D50000}"/>
    <cellStyle name="Total 16 3 3 7" xfId="54533" xr:uid="{00000000-0005-0000-0000-000006D50000}"/>
    <cellStyle name="Total 16 3 3 8" xfId="54534" xr:uid="{00000000-0005-0000-0000-000007D50000}"/>
    <cellStyle name="Total 16 3 3 9" xfId="54535" xr:uid="{00000000-0005-0000-0000-000008D50000}"/>
    <cellStyle name="Total 16 3 4" xfId="54536" xr:uid="{00000000-0005-0000-0000-000009D50000}"/>
    <cellStyle name="Total 16 3 4 10" xfId="54537" xr:uid="{00000000-0005-0000-0000-00000AD50000}"/>
    <cellStyle name="Total 16 3 4 11" xfId="54538" xr:uid="{00000000-0005-0000-0000-00000BD50000}"/>
    <cellStyle name="Total 16 3 4 12" xfId="54539" xr:uid="{00000000-0005-0000-0000-00000CD50000}"/>
    <cellStyle name="Total 16 3 4 13" xfId="54540" xr:uid="{00000000-0005-0000-0000-00000DD50000}"/>
    <cellStyle name="Total 16 3 4 14" xfId="54541" xr:uid="{00000000-0005-0000-0000-00000ED50000}"/>
    <cellStyle name="Total 16 3 4 2" xfId="54542" xr:uid="{00000000-0005-0000-0000-00000FD50000}"/>
    <cellStyle name="Total 16 3 4 3" xfId="54543" xr:uid="{00000000-0005-0000-0000-000010D50000}"/>
    <cellStyle name="Total 16 3 4 4" xfId="54544" xr:uid="{00000000-0005-0000-0000-000011D50000}"/>
    <cellStyle name="Total 16 3 4 5" xfId="54545" xr:uid="{00000000-0005-0000-0000-000012D50000}"/>
    <cellStyle name="Total 16 3 4 6" xfId="54546" xr:uid="{00000000-0005-0000-0000-000013D50000}"/>
    <cellStyle name="Total 16 3 4 7" xfId="54547" xr:uid="{00000000-0005-0000-0000-000014D50000}"/>
    <cellStyle name="Total 16 3 4 8" xfId="54548" xr:uid="{00000000-0005-0000-0000-000015D50000}"/>
    <cellStyle name="Total 16 3 4 9" xfId="54549" xr:uid="{00000000-0005-0000-0000-000016D50000}"/>
    <cellStyle name="Total 16 3 5" xfId="54550" xr:uid="{00000000-0005-0000-0000-000017D50000}"/>
    <cellStyle name="Total 16 3 5 10" xfId="54551" xr:uid="{00000000-0005-0000-0000-000018D50000}"/>
    <cellStyle name="Total 16 3 5 11" xfId="54552" xr:uid="{00000000-0005-0000-0000-000019D50000}"/>
    <cellStyle name="Total 16 3 5 12" xfId="54553" xr:uid="{00000000-0005-0000-0000-00001AD50000}"/>
    <cellStyle name="Total 16 3 5 13" xfId="54554" xr:uid="{00000000-0005-0000-0000-00001BD50000}"/>
    <cellStyle name="Total 16 3 5 2" xfId="54555" xr:uid="{00000000-0005-0000-0000-00001CD50000}"/>
    <cellStyle name="Total 16 3 5 3" xfId="54556" xr:uid="{00000000-0005-0000-0000-00001DD50000}"/>
    <cellStyle name="Total 16 3 5 4" xfId="54557" xr:uid="{00000000-0005-0000-0000-00001ED50000}"/>
    <cellStyle name="Total 16 3 5 5" xfId="54558" xr:uid="{00000000-0005-0000-0000-00001FD50000}"/>
    <cellStyle name="Total 16 3 5 6" xfId="54559" xr:uid="{00000000-0005-0000-0000-000020D50000}"/>
    <cellStyle name="Total 16 3 5 7" xfId="54560" xr:uid="{00000000-0005-0000-0000-000021D50000}"/>
    <cellStyle name="Total 16 3 5 8" xfId="54561" xr:uid="{00000000-0005-0000-0000-000022D50000}"/>
    <cellStyle name="Total 16 3 5 9" xfId="54562" xr:uid="{00000000-0005-0000-0000-000023D50000}"/>
    <cellStyle name="Total 16 3 6" xfId="54563" xr:uid="{00000000-0005-0000-0000-000024D50000}"/>
    <cellStyle name="Total 16 3 7" xfId="54564" xr:uid="{00000000-0005-0000-0000-000025D50000}"/>
    <cellStyle name="Total 16 3 8" xfId="54565" xr:uid="{00000000-0005-0000-0000-000026D50000}"/>
    <cellStyle name="Total 16 3 9" xfId="54566" xr:uid="{00000000-0005-0000-0000-000027D50000}"/>
    <cellStyle name="Total 16 4" xfId="54567" xr:uid="{00000000-0005-0000-0000-000028D50000}"/>
    <cellStyle name="Total 16 4 10" xfId="54568" xr:uid="{00000000-0005-0000-0000-000029D50000}"/>
    <cellStyle name="Total 16 4 11" xfId="54569" xr:uid="{00000000-0005-0000-0000-00002AD50000}"/>
    <cellStyle name="Total 16 4 12" xfId="54570" xr:uid="{00000000-0005-0000-0000-00002BD50000}"/>
    <cellStyle name="Total 16 4 13" xfId="54571" xr:uid="{00000000-0005-0000-0000-00002CD50000}"/>
    <cellStyle name="Total 16 4 14" xfId="54572" xr:uid="{00000000-0005-0000-0000-00002DD50000}"/>
    <cellStyle name="Total 16 4 2" xfId="54573" xr:uid="{00000000-0005-0000-0000-00002ED50000}"/>
    <cellStyle name="Total 16 4 3" xfId="54574" xr:uid="{00000000-0005-0000-0000-00002FD50000}"/>
    <cellStyle name="Total 16 4 4" xfId="54575" xr:uid="{00000000-0005-0000-0000-000030D50000}"/>
    <cellStyle name="Total 16 4 5" xfId="54576" xr:uid="{00000000-0005-0000-0000-000031D50000}"/>
    <cellStyle name="Total 16 4 6" xfId="54577" xr:uid="{00000000-0005-0000-0000-000032D50000}"/>
    <cellStyle name="Total 16 4 7" xfId="54578" xr:uid="{00000000-0005-0000-0000-000033D50000}"/>
    <cellStyle name="Total 16 4 8" xfId="54579" xr:uid="{00000000-0005-0000-0000-000034D50000}"/>
    <cellStyle name="Total 16 4 9" xfId="54580" xr:uid="{00000000-0005-0000-0000-000035D50000}"/>
    <cellStyle name="Total 16 5" xfId="54581" xr:uid="{00000000-0005-0000-0000-000036D50000}"/>
    <cellStyle name="Total 16 5 10" xfId="54582" xr:uid="{00000000-0005-0000-0000-000037D50000}"/>
    <cellStyle name="Total 16 5 11" xfId="54583" xr:uid="{00000000-0005-0000-0000-000038D50000}"/>
    <cellStyle name="Total 16 5 12" xfId="54584" xr:uid="{00000000-0005-0000-0000-000039D50000}"/>
    <cellStyle name="Total 16 5 13" xfId="54585" xr:uid="{00000000-0005-0000-0000-00003AD50000}"/>
    <cellStyle name="Total 16 5 14" xfId="54586" xr:uid="{00000000-0005-0000-0000-00003BD50000}"/>
    <cellStyle name="Total 16 5 2" xfId="54587" xr:uid="{00000000-0005-0000-0000-00003CD50000}"/>
    <cellStyle name="Total 16 5 3" xfId="54588" xr:uid="{00000000-0005-0000-0000-00003DD50000}"/>
    <cellStyle name="Total 16 5 4" xfId="54589" xr:uid="{00000000-0005-0000-0000-00003ED50000}"/>
    <cellStyle name="Total 16 5 5" xfId="54590" xr:uid="{00000000-0005-0000-0000-00003FD50000}"/>
    <cellStyle name="Total 16 5 6" xfId="54591" xr:uid="{00000000-0005-0000-0000-000040D50000}"/>
    <cellStyle name="Total 16 5 7" xfId="54592" xr:uid="{00000000-0005-0000-0000-000041D50000}"/>
    <cellStyle name="Total 16 5 8" xfId="54593" xr:uid="{00000000-0005-0000-0000-000042D50000}"/>
    <cellStyle name="Total 16 5 9" xfId="54594" xr:uid="{00000000-0005-0000-0000-000043D50000}"/>
    <cellStyle name="Total 16 6" xfId="54595" xr:uid="{00000000-0005-0000-0000-000044D50000}"/>
    <cellStyle name="Total 16 6 10" xfId="54596" xr:uid="{00000000-0005-0000-0000-000045D50000}"/>
    <cellStyle name="Total 16 6 11" xfId="54597" xr:uid="{00000000-0005-0000-0000-000046D50000}"/>
    <cellStyle name="Total 16 6 12" xfId="54598" xr:uid="{00000000-0005-0000-0000-000047D50000}"/>
    <cellStyle name="Total 16 6 13" xfId="54599" xr:uid="{00000000-0005-0000-0000-000048D50000}"/>
    <cellStyle name="Total 16 6 14" xfId="54600" xr:uid="{00000000-0005-0000-0000-000049D50000}"/>
    <cellStyle name="Total 16 6 2" xfId="54601" xr:uid="{00000000-0005-0000-0000-00004AD50000}"/>
    <cellStyle name="Total 16 6 3" xfId="54602" xr:uid="{00000000-0005-0000-0000-00004BD50000}"/>
    <cellStyle name="Total 16 6 4" xfId="54603" xr:uid="{00000000-0005-0000-0000-00004CD50000}"/>
    <cellStyle name="Total 16 6 5" xfId="54604" xr:uid="{00000000-0005-0000-0000-00004DD50000}"/>
    <cellStyle name="Total 16 6 6" xfId="54605" xr:uid="{00000000-0005-0000-0000-00004ED50000}"/>
    <cellStyle name="Total 16 6 7" xfId="54606" xr:uid="{00000000-0005-0000-0000-00004FD50000}"/>
    <cellStyle name="Total 16 6 8" xfId="54607" xr:uid="{00000000-0005-0000-0000-000050D50000}"/>
    <cellStyle name="Total 16 6 9" xfId="54608" xr:uid="{00000000-0005-0000-0000-000051D50000}"/>
    <cellStyle name="Total 16 7" xfId="54609" xr:uid="{00000000-0005-0000-0000-000052D50000}"/>
    <cellStyle name="Total 16 7 10" xfId="54610" xr:uid="{00000000-0005-0000-0000-000053D50000}"/>
    <cellStyle name="Total 16 7 11" xfId="54611" xr:uid="{00000000-0005-0000-0000-000054D50000}"/>
    <cellStyle name="Total 16 7 12" xfId="54612" xr:uid="{00000000-0005-0000-0000-000055D50000}"/>
    <cellStyle name="Total 16 7 13" xfId="54613" xr:uid="{00000000-0005-0000-0000-000056D50000}"/>
    <cellStyle name="Total 16 7 2" xfId="54614" xr:uid="{00000000-0005-0000-0000-000057D50000}"/>
    <cellStyle name="Total 16 7 3" xfId="54615" xr:uid="{00000000-0005-0000-0000-000058D50000}"/>
    <cellStyle name="Total 16 7 4" xfId="54616" xr:uid="{00000000-0005-0000-0000-000059D50000}"/>
    <cellStyle name="Total 16 7 5" xfId="54617" xr:uid="{00000000-0005-0000-0000-00005AD50000}"/>
    <cellStyle name="Total 16 7 6" xfId="54618" xr:uid="{00000000-0005-0000-0000-00005BD50000}"/>
    <cellStyle name="Total 16 7 7" xfId="54619" xr:uid="{00000000-0005-0000-0000-00005CD50000}"/>
    <cellStyle name="Total 16 7 8" xfId="54620" xr:uid="{00000000-0005-0000-0000-00005DD50000}"/>
    <cellStyle name="Total 16 7 9" xfId="54621" xr:uid="{00000000-0005-0000-0000-00005ED50000}"/>
    <cellStyle name="Total 16 8" xfId="54622" xr:uid="{00000000-0005-0000-0000-00005FD50000}"/>
    <cellStyle name="Total 16 9" xfId="54623" xr:uid="{00000000-0005-0000-0000-000060D50000}"/>
    <cellStyle name="Total 17" xfId="54624" xr:uid="{00000000-0005-0000-0000-000061D50000}"/>
    <cellStyle name="Total 17 10" xfId="54625" xr:uid="{00000000-0005-0000-0000-000062D50000}"/>
    <cellStyle name="Total 17 11" xfId="54626" xr:uid="{00000000-0005-0000-0000-000063D50000}"/>
    <cellStyle name="Total 17 12" xfId="54627" xr:uid="{00000000-0005-0000-0000-000064D50000}"/>
    <cellStyle name="Total 17 13" xfId="54628" xr:uid="{00000000-0005-0000-0000-000065D50000}"/>
    <cellStyle name="Total 17 14" xfId="54629" xr:uid="{00000000-0005-0000-0000-000066D50000}"/>
    <cellStyle name="Total 17 2" xfId="54630" xr:uid="{00000000-0005-0000-0000-000067D50000}"/>
    <cellStyle name="Total 17 3" xfId="54631" xr:uid="{00000000-0005-0000-0000-000068D50000}"/>
    <cellStyle name="Total 17 4" xfId="54632" xr:uid="{00000000-0005-0000-0000-000069D50000}"/>
    <cellStyle name="Total 17 5" xfId="54633" xr:uid="{00000000-0005-0000-0000-00006AD50000}"/>
    <cellStyle name="Total 17 6" xfId="54634" xr:uid="{00000000-0005-0000-0000-00006BD50000}"/>
    <cellStyle name="Total 17 7" xfId="54635" xr:uid="{00000000-0005-0000-0000-00006CD50000}"/>
    <cellStyle name="Total 17 8" xfId="54636" xr:uid="{00000000-0005-0000-0000-00006DD50000}"/>
    <cellStyle name="Total 17 9" xfId="54637" xr:uid="{00000000-0005-0000-0000-00006ED50000}"/>
    <cellStyle name="Total 18" xfId="54638" xr:uid="{00000000-0005-0000-0000-00006FD50000}"/>
    <cellStyle name="Total 19" xfId="54639" xr:uid="{00000000-0005-0000-0000-000070D50000}"/>
    <cellStyle name="Total 2" xfId="54640" xr:uid="{00000000-0005-0000-0000-000071D50000}"/>
    <cellStyle name="Total 2 10" xfId="54641" xr:uid="{00000000-0005-0000-0000-000072D50000}"/>
    <cellStyle name="Total 2 11" xfId="54642" xr:uid="{00000000-0005-0000-0000-000073D50000}"/>
    <cellStyle name="Total 2 12" xfId="54643" xr:uid="{00000000-0005-0000-0000-000074D50000}"/>
    <cellStyle name="Total 2 13" xfId="54644" xr:uid="{00000000-0005-0000-0000-000075D50000}"/>
    <cellStyle name="Total 2 14" xfId="54645" xr:uid="{00000000-0005-0000-0000-000076D50000}"/>
    <cellStyle name="Total 2 15" xfId="54646" xr:uid="{00000000-0005-0000-0000-000077D50000}"/>
    <cellStyle name="Total 2 16" xfId="54647" xr:uid="{00000000-0005-0000-0000-000078D50000}"/>
    <cellStyle name="Total 2 17" xfId="54648" xr:uid="{00000000-0005-0000-0000-000079D50000}"/>
    <cellStyle name="Total 2 18" xfId="54649" xr:uid="{00000000-0005-0000-0000-00007AD50000}"/>
    <cellStyle name="Total 2 2" xfId="54650" xr:uid="{00000000-0005-0000-0000-00007BD50000}"/>
    <cellStyle name="Total 2 2 10" xfId="54651" xr:uid="{00000000-0005-0000-0000-00007CD50000}"/>
    <cellStyle name="Total 2 2 10 10" xfId="54652" xr:uid="{00000000-0005-0000-0000-00007DD50000}"/>
    <cellStyle name="Total 2 2 10 11" xfId="54653" xr:uid="{00000000-0005-0000-0000-00007ED50000}"/>
    <cellStyle name="Total 2 2 10 12" xfId="54654" xr:uid="{00000000-0005-0000-0000-00007FD50000}"/>
    <cellStyle name="Total 2 2 10 13" xfId="54655" xr:uid="{00000000-0005-0000-0000-000080D50000}"/>
    <cellStyle name="Total 2 2 10 2" xfId="54656" xr:uid="{00000000-0005-0000-0000-000081D50000}"/>
    <cellStyle name="Total 2 2 10 3" xfId="54657" xr:uid="{00000000-0005-0000-0000-000082D50000}"/>
    <cellStyle name="Total 2 2 10 4" xfId="54658" xr:uid="{00000000-0005-0000-0000-000083D50000}"/>
    <cellStyle name="Total 2 2 10 5" xfId="54659" xr:uid="{00000000-0005-0000-0000-000084D50000}"/>
    <cellStyle name="Total 2 2 10 6" xfId="54660" xr:uid="{00000000-0005-0000-0000-000085D50000}"/>
    <cellStyle name="Total 2 2 10 7" xfId="54661" xr:uid="{00000000-0005-0000-0000-000086D50000}"/>
    <cellStyle name="Total 2 2 10 8" xfId="54662" xr:uid="{00000000-0005-0000-0000-000087D50000}"/>
    <cellStyle name="Total 2 2 10 9" xfId="54663" xr:uid="{00000000-0005-0000-0000-000088D50000}"/>
    <cellStyle name="Total 2 2 11" xfId="54664" xr:uid="{00000000-0005-0000-0000-000089D50000}"/>
    <cellStyle name="Total 2 2 12" xfId="54665" xr:uid="{00000000-0005-0000-0000-00008AD50000}"/>
    <cellStyle name="Total 2 2 13" xfId="54666" xr:uid="{00000000-0005-0000-0000-00008BD50000}"/>
    <cellStyle name="Total 2 2 14" xfId="54667" xr:uid="{00000000-0005-0000-0000-00008CD50000}"/>
    <cellStyle name="Total 2 2 15" xfId="54668" xr:uid="{00000000-0005-0000-0000-00008DD50000}"/>
    <cellStyle name="Total 2 2 16" xfId="54669" xr:uid="{00000000-0005-0000-0000-00008ED50000}"/>
    <cellStyle name="Total 2 2 17" xfId="54670" xr:uid="{00000000-0005-0000-0000-00008FD50000}"/>
    <cellStyle name="Total 2 2 18" xfId="54671" xr:uid="{00000000-0005-0000-0000-000090D50000}"/>
    <cellStyle name="Total 2 2 19" xfId="54672" xr:uid="{00000000-0005-0000-0000-000091D50000}"/>
    <cellStyle name="Total 2 2 2" xfId="54673" xr:uid="{00000000-0005-0000-0000-000092D50000}"/>
    <cellStyle name="Total 2 2 2 10" xfId="54674" xr:uid="{00000000-0005-0000-0000-000093D50000}"/>
    <cellStyle name="Total 2 2 2 11" xfId="54675" xr:uid="{00000000-0005-0000-0000-000094D50000}"/>
    <cellStyle name="Total 2 2 2 12" xfId="54676" xr:uid="{00000000-0005-0000-0000-000095D50000}"/>
    <cellStyle name="Total 2 2 2 13" xfId="54677" xr:uid="{00000000-0005-0000-0000-000096D50000}"/>
    <cellStyle name="Total 2 2 2 14" xfId="54678" xr:uid="{00000000-0005-0000-0000-000097D50000}"/>
    <cellStyle name="Total 2 2 2 15" xfId="54679" xr:uid="{00000000-0005-0000-0000-000098D50000}"/>
    <cellStyle name="Total 2 2 2 16" xfId="54680" xr:uid="{00000000-0005-0000-0000-000099D50000}"/>
    <cellStyle name="Total 2 2 2 17" xfId="54681" xr:uid="{00000000-0005-0000-0000-00009AD50000}"/>
    <cellStyle name="Total 2 2 2 18" xfId="54682" xr:uid="{00000000-0005-0000-0000-00009BD50000}"/>
    <cellStyle name="Total 2 2 2 19" xfId="54683" xr:uid="{00000000-0005-0000-0000-00009CD50000}"/>
    <cellStyle name="Total 2 2 2 2" xfId="54684" xr:uid="{00000000-0005-0000-0000-00009DD50000}"/>
    <cellStyle name="Total 2 2 2 2 10" xfId="54685" xr:uid="{00000000-0005-0000-0000-00009ED50000}"/>
    <cellStyle name="Total 2 2 2 2 11" xfId="54686" xr:uid="{00000000-0005-0000-0000-00009FD50000}"/>
    <cellStyle name="Total 2 2 2 2 12" xfId="54687" xr:uid="{00000000-0005-0000-0000-0000A0D50000}"/>
    <cellStyle name="Total 2 2 2 2 13" xfId="54688" xr:uid="{00000000-0005-0000-0000-0000A1D50000}"/>
    <cellStyle name="Total 2 2 2 2 14" xfId="54689" xr:uid="{00000000-0005-0000-0000-0000A2D50000}"/>
    <cellStyle name="Total 2 2 2 2 2" xfId="54690" xr:uid="{00000000-0005-0000-0000-0000A3D50000}"/>
    <cellStyle name="Total 2 2 2 2 3" xfId="54691" xr:uid="{00000000-0005-0000-0000-0000A4D50000}"/>
    <cellStyle name="Total 2 2 2 2 4" xfId="54692" xr:uid="{00000000-0005-0000-0000-0000A5D50000}"/>
    <cellStyle name="Total 2 2 2 2 5" xfId="54693" xr:uid="{00000000-0005-0000-0000-0000A6D50000}"/>
    <cellStyle name="Total 2 2 2 2 6" xfId="54694" xr:uid="{00000000-0005-0000-0000-0000A7D50000}"/>
    <cellStyle name="Total 2 2 2 2 7" xfId="54695" xr:uid="{00000000-0005-0000-0000-0000A8D50000}"/>
    <cellStyle name="Total 2 2 2 2 8" xfId="54696" xr:uid="{00000000-0005-0000-0000-0000A9D50000}"/>
    <cellStyle name="Total 2 2 2 2 9" xfId="54697" xr:uid="{00000000-0005-0000-0000-0000AAD50000}"/>
    <cellStyle name="Total 2 2 2 20" xfId="54698" xr:uid="{00000000-0005-0000-0000-0000ABD50000}"/>
    <cellStyle name="Total 2 2 2 3" xfId="54699" xr:uid="{00000000-0005-0000-0000-0000ACD50000}"/>
    <cellStyle name="Total 2 2 2 3 10" xfId="54700" xr:uid="{00000000-0005-0000-0000-0000ADD50000}"/>
    <cellStyle name="Total 2 2 2 3 11" xfId="54701" xr:uid="{00000000-0005-0000-0000-0000AED50000}"/>
    <cellStyle name="Total 2 2 2 3 12" xfId="54702" xr:uid="{00000000-0005-0000-0000-0000AFD50000}"/>
    <cellStyle name="Total 2 2 2 3 13" xfId="54703" xr:uid="{00000000-0005-0000-0000-0000B0D50000}"/>
    <cellStyle name="Total 2 2 2 3 14" xfId="54704" xr:uid="{00000000-0005-0000-0000-0000B1D50000}"/>
    <cellStyle name="Total 2 2 2 3 2" xfId="54705" xr:uid="{00000000-0005-0000-0000-0000B2D50000}"/>
    <cellStyle name="Total 2 2 2 3 3" xfId="54706" xr:uid="{00000000-0005-0000-0000-0000B3D50000}"/>
    <cellStyle name="Total 2 2 2 3 4" xfId="54707" xr:uid="{00000000-0005-0000-0000-0000B4D50000}"/>
    <cellStyle name="Total 2 2 2 3 5" xfId="54708" xr:uid="{00000000-0005-0000-0000-0000B5D50000}"/>
    <cellStyle name="Total 2 2 2 3 6" xfId="54709" xr:uid="{00000000-0005-0000-0000-0000B6D50000}"/>
    <cellStyle name="Total 2 2 2 3 7" xfId="54710" xr:uid="{00000000-0005-0000-0000-0000B7D50000}"/>
    <cellStyle name="Total 2 2 2 3 8" xfId="54711" xr:uid="{00000000-0005-0000-0000-0000B8D50000}"/>
    <cellStyle name="Total 2 2 2 3 9" xfId="54712" xr:uid="{00000000-0005-0000-0000-0000B9D50000}"/>
    <cellStyle name="Total 2 2 2 4" xfId="54713" xr:uid="{00000000-0005-0000-0000-0000BAD50000}"/>
    <cellStyle name="Total 2 2 2 4 10" xfId="54714" xr:uid="{00000000-0005-0000-0000-0000BBD50000}"/>
    <cellStyle name="Total 2 2 2 4 11" xfId="54715" xr:uid="{00000000-0005-0000-0000-0000BCD50000}"/>
    <cellStyle name="Total 2 2 2 4 12" xfId="54716" xr:uid="{00000000-0005-0000-0000-0000BDD50000}"/>
    <cellStyle name="Total 2 2 2 4 13" xfId="54717" xr:uid="{00000000-0005-0000-0000-0000BED50000}"/>
    <cellStyle name="Total 2 2 2 4 14" xfId="54718" xr:uid="{00000000-0005-0000-0000-0000BFD50000}"/>
    <cellStyle name="Total 2 2 2 4 2" xfId="54719" xr:uid="{00000000-0005-0000-0000-0000C0D50000}"/>
    <cellStyle name="Total 2 2 2 4 3" xfId="54720" xr:uid="{00000000-0005-0000-0000-0000C1D50000}"/>
    <cellStyle name="Total 2 2 2 4 4" xfId="54721" xr:uid="{00000000-0005-0000-0000-0000C2D50000}"/>
    <cellStyle name="Total 2 2 2 4 5" xfId="54722" xr:uid="{00000000-0005-0000-0000-0000C3D50000}"/>
    <cellStyle name="Total 2 2 2 4 6" xfId="54723" xr:uid="{00000000-0005-0000-0000-0000C4D50000}"/>
    <cellStyle name="Total 2 2 2 4 7" xfId="54724" xr:uid="{00000000-0005-0000-0000-0000C5D50000}"/>
    <cellStyle name="Total 2 2 2 4 8" xfId="54725" xr:uid="{00000000-0005-0000-0000-0000C6D50000}"/>
    <cellStyle name="Total 2 2 2 4 9" xfId="54726" xr:uid="{00000000-0005-0000-0000-0000C7D50000}"/>
    <cellStyle name="Total 2 2 2 5" xfId="54727" xr:uid="{00000000-0005-0000-0000-0000C8D50000}"/>
    <cellStyle name="Total 2 2 2 5 10" xfId="54728" xr:uid="{00000000-0005-0000-0000-0000C9D50000}"/>
    <cellStyle name="Total 2 2 2 5 11" xfId="54729" xr:uid="{00000000-0005-0000-0000-0000CAD50000}"/>
    <cellStyle name="Total 2 2 2 5 12" xfId="54730" xr:uid="{00000000-0005-0000-0000-0000CBD50000}"/>
    <cellStyle name="Total 2 2 2 5 13" xfId="54731" xr:uid="{00000000-0005-0000-0000-0000CCD50000}"/>
    <cellStyle name="Total 2 2 2 5 2" xfId="54732" xr:uid="{00000000-0005-0000-0000-0000CDD50000}"/>
    <cellStyle name="Total 2 2 2 5 3" xfId="54733" xr:uid="{00000000-0005-0000-0000-0000CED50000}"/>
    <cellStyle name="Total 2 2 2 5 4" xfId="54734" xr:uid="{00000000-0005-0000-0000-0000CFD50000}"/>
    <cellStyle name="Total 2 2 2 5 5" xfId="54735" xr:uid="{00000000-0005-0000-0000-0000D0D50000}"/>
    <cellStyle name="Total 2 2 2 5 6" xfId="54736" xr:uid="{00000000-0005-0000-0000-0000D1D50000}"/>
    <cellStyle name="Total 2 2 2 5 7" xfId="54737" xr:uid="{00000000-0005-0000-0000-0000D2D50000}"/>
    <cellStyle name="Total 2 2 2 5 8" xfId="54738" xr:uid="{00000000-0005-0000-0000-0000D3D50000}"/>
    <cellStyle name="Total 2 2 2 5 9" xfId="54739" xr:uid="{00000000-0005-0000-0000-0000D4D50000}"/>
    <cellStyle name="Total 2 2 2 6" xfId="54740" xr:uid="{00000000-0005-0000-0000-0000D5D50000}"/>
    <cellStyle name="Total 2 2 2 7" xfId="54741" xr:uid="{00000000-0005-0000-0000-0000D6D50000}"/>
    <cellStyle name="Total 2 2 2 8" xfId="54742" xr:uid="{00000000-0005-0000-0000-0000D7D50000}"/>
    <cellStyle name="Total 2 2 2 9" xfId="54743" xr:uid="{00000000-0005-0000-0000-0000D8D50000}"/>
    <cellStyle name="Total 2 2 20" xfId="54744" xr:uid="{00000000-0005-0000-0000-0000D9D50000}"/>
    <cellStyle name="Total 2 2 21" xfId="54745" xr:uid="{00000000-0005-0000-0000-0000DAD50000}"/>
    <cellStyle name="Total 2 2 22" xfId="54746" xr:uid="{00000000-0005-0000-0000-0000DBD50000}"/>
    <cellStyle name="Total 2 2 23" xfId="54747" xr:uid="{00000000-0005-0000-0000-0000DCD50000}"/>
    <cellStyle name="Total 2 2 24" xfId="54748" xr:uid="{00000000-0005-0000-0000-0000DDD50000}"/>
    <cellStyle name="Total 2 2 25" xfId="54749" xr:uid="{00000000-0005-0000-0000-0000DED50000}"/>
    <cellStyle name="Total 2 2 26" xfId="54750" xr:uid="{00000000-0005-0000-0000-0000DFD50000}"/>
    <cellStyle name="Total 2 2 27" xfId="54751" xr:uid="{00000000-0005-0000-0000-0000E0D50000}"/>
    <cellStyle name="Total 2 2 28" xfId="54752" xr:uid="{00000000-0005-0000-0000-0000E1D50000}"/>
    <cellStyle name="Total 2 2 3" xfId="54753" xr:uid="{00000000-0005-0000-0000-0000E2D50000}"/>
    <cellStyle name="Total 2 2 3 10" xfId="54754" xr:uid="{00000000-0005-0000-0000-0000E3D50000}"/>
    <cellStyle name="Total 2 2 3 11" xfId="54755" xr:uid="{00000000-0005-0000-0000-0000E4D50000}"/>
    <cellStyle name="Total 2 2 3 12" xfId="54756" xr:uid="{00000000-0005-0000-0000-0000E5D50000}"/>
    <cellStyle name="Total 2 2 3 13" xfId="54757" xr:uid="{00000000-0005-0000-0000-0000E6D50000}"/>
    <cellStyle name="Total 2 2 3 14" xfId="54758" xr:uid="{00000000-0005-0000-0000-0000E7D50000}"/>
    <cellStyle name="Total 2 2 3 15" xfId="54759" xr:uid="{00000000-0005-0000-0000-0000E8D50000}"/>
    <cellStyle name="Total 2 2 3 16" xfId="54760" xr:uid="{00000000-0005-0000-0000-0000E9D50000}"/>
    <cellStyle name="Total 2 2 3 17" xfId="54761" xr:uid="{00000000-0005-0000-0000-0000EAD50000}"/>
    <cellStyle name="Total 2 2 3 18" xfId="54762" xr:uid="{00000000-0005-0000-0000-0000EBD50000}"/>
    <cellStyle name="Total 2 2 3 19" xfId="54763" xr:uid="{00000000-0005-0000-0000-0000ECD50000}"/>
    <cellStyle name="Total 2 2 3 2" xfId="54764" xr:uid="{00000000-0005-0000-0000-0000EDD50000}"/>
    <cellStyle name="Total 2 2 3 2 10" xfId="54765" xr:uid="{00000000-0005-0000-0000-0000EED50000}"/>
    <cellStyle name="Total 2 2 3 2 11" xfId="54766" xr:uid="{00000000-0005-0000-0000-0000EFD50000}"/>
    <cellStyle name="Total 2 2 3 2 12" xfId="54767" xr:uid="{00000000-0005-0000-0000-0000F0D50000}"/>
    <cellStyle name="Total 2 2 3 2 13" xfId="54768" xr:uid="{00000000-0005-0000-0000-0000F1D50000}"/>
    <cellStyle name="Total 2 2 3 2 14" xfId="54769" xr:uid="{00000000-0005-0000-0000-0000F2D50000}"/>
    <cellStyle name="Total 2 2 3 2 2" xfId="54770" xr:uid="{00000000-0005-0000-0000-0000F3D50000}"/>
    <cellStyle name="Total 2 2 3 2 3" xfId="54771" xr:uid="{00000000-0005-0000-0000-0000F4D50000}"/>
    <cellStyle name="Total 2 2 3 2 4" xfId="54772" xr:uid="{00000000-0005-0000-0000-0000F5D50000}"/>
    <cellStyle name="Total 2 2 3 2 5" xfId="54773" xr:uid="{00000000-0005-0000-0000-0000F6D50000}"/>
    <cellStyle name="Total 2 2 3 2 6" xfId="54774" xr:uid="{00000000-0005-0000-0000-0000F7D50000}"/>
    <cellStyle name="Total 2 2 3 2 7" xfId="54775" xr:uid="{00000000-0005-0000-0000-0000F8D50000}"/>
    <cellStyle name="Total 2 2 3 2 8" xfId="54776" xr:uid="{00000000-0005-0000-0000-0000F9D50000}"/>
    <cellStyle name="Total 2 2 3 2 9" xfId="54777" xr:uid="{00000000-0005-0000-0000-0000FAD50000}"/>
    <cellStyle name="Total 2 2 3 20" xfId="54778" xr:uid="{00000000-0005-0000-0000-0000FBD50000}"/>
    <cellStyle name="Total 2 2 3 3" xfId="54779" xr:uid="{00000000-0005-0000-0000-0000FCD50000}"/>
    <cellStyle name="Total 2 2 3 3 10" xfId="54780" xr:uid="{00000000-0005-0000-0000-0000FDD50000}"/>
    <cellStyle name="Total 2 2 3 3 11" xfId="54781" xr:uid="{00000000-0005-0000-0000-0000FED50000}"/>
    <cellStyle name="Total 2 2 3 3 12" xfId="54782" xr:uid="{00000000-0005-0000-0000-0000FFD50000}"/>
    <cellStyle name="Total 2 2 3 3 13" xfId="54783" xr:uid="{00000000-0005-0000-0000-000000D60000}"/>
    <cellStyle name="Total 2 2 3 3 14" xfId="54784" xr:uid="{00000000-0005-0000-0000-000001D60000}"/>
    <cellStyle name="Total 2 2 3 3 2" xfId="54785" xr:uid="{00000000-0005-0000-0000-000002D60000}"/>
    <cellStyle name="Total 2 2 3 3 3" xfId="54786" xr:uid="{00000000-0005-0000-0000-000003D60000}"/>
    <cellStyle name="Total 2 2 3 3 4" xfId="54787" xr:uid="{00000000-0005-0000-0000-000004D60000}"/>
    <cellStyle name="Total 2 2 3 3 5" xfId="54788" xr:uid="{00000000-0005-0000-0000-000005D60000}"/>
    <cellStyle name="Total 2 2 3 3 6" xfId="54789" xr:uid="{00000000-0005-0000-0000-000006D60000}"/>
    <cellStyle name="Total 2 2 3 3 7" xfId="54790" xr:uid="{00000000-0005-0000-0000-000007D60000}"/>
    <cellStyle name="Total 2 2 3 3 8" xfId="54791" xr:uid="{00000000-0005-0000-0000-000008D60000}"/>
    <cellStyle name="Total 2 2 3 3 9" xfId="54792" xr:uid="{00000000-0005-0000-0000-000009D60000}"/>
    <cellStyle name="Total 2 2 3 4" xfId="54793" xr:uid="{00000000-0005-0000-0000-00000AD60000}"/>
    <cellStyle name="Total 2 2 3 4 10" xfId="54794" xr:uid="{00000000-0005-0000-0000-00000BD60000}"/>
    <cellStyle name="Total 2 2 3 4 11" xfId="54795" xr:uid="{00000000-0005-0000-0000-00000CD60000}"/>
    <cellStyle name="Total 2 2 3 4 12" xfId="54796" xr:uid="{00000000-0005-0000-0000-00000DD60000}"/>
    <cellStyle name="Total 2 2 3 4 13" xfId="54797" xr:uid="{00000000-0005-0000-0000-00000ED60000}"/>
    <cellStyle name="Total 2 2 3 4 14" xfId="54798" xr:uid="{00000000-0005-0000-0000-00000FD60000}"/>
    <cellStyle name="Total 2 2 3 4 2" xfId="54799" xr:uid="{00000000-0005-0000-0000-000010D60000}"/>
    <cellStyle name="Total 2 2 3 4 3" xfId="54800" xr:uid="{00000000-0005-0000-0000-000011D60000}"/>
    <cellStyle name="Total 2 2 3 4 4" xfId="54801" xr:uid="{00000000-0005-0000-0000-000012D60000}"/>
    <cellStyle name="Total 2 2 3 4 5" xfId="54802" xr:uid="{00000000-0005-0000-0000-000013D60000}"/>
    <cellStyle name="Total 2 2 3 4 6" xfId="54803" xr:uid="{00000000-0005-0000-0000-000014D60000}"/>
    <cellStyle name="Total 2 2 3 4 7" xfId="54804" xr:uid="{00000000-0005-0000-0000-000015D60000}"/>
    <cellStyle name="Total 2 2 3 4 8" xfId="54805" xr:uid="{00000000-0005-0000-0000-000016D60000}"/>
    <cellStyle name="Total 2 2 3 4 9" xfId="54806" xr:uid="{00000000-0005-0000-0000-000017D60000}"/>
    <cellStyle name="Total 2 2 3 5" xfId="54807" xr:uid="{00000000-0005-0000-0000-000018D60000}"/>
    <cellStyle name="Total 2 2 3 5 10" xfId="54808" xr:uid="{00000000-0005-0000-0000-000019D60000}"/>
    <cellStyle name="Total 2 2 3 5 11" xfId="54809" xr:uid="{00000000-0005-0000-0000-00001AD60000}"/>
    <cellStyle name="Total 2 2 3 5 12" xfId="54810" xr:uid="{00000000-0005-0000-0000-00001BD60000}"/>
    <cellStyle name="Total 2 2 3 5 13" xfId="54811" xr:uid="{00000000-0005-0000-0000-00001CD60000}"/>
    <cellStyle name="Total 2 2 3 5 2" xfId="54812" xr:uid="{00000000-0005-0000-0000-00001DD60000}"/>
    <cellStyle name="Total 2 2 3 5 3" xfId="54813" xr:uid="{00000000-0005-0000-0000-00001ED60000}"/>
    <cellStyle name="Total 2 2 3 5 4" xfId="54814" xr:uid="{00000000-0005-0000-0000-00001FD60000}"/>
    <cellStyle name="Total 2 2 3 5 5" xfId="54815" xr:uid="{00000000-0005-0000-0000-000020D60000}"/>
    <cellStyle name="Total 2 2 3 5 6" xfId="54816" xr:uid="{00000000-0005-0000-0000-000021D60000}"/>
    <cellStyle name="Total 2 2 3 5 7" xfId="54817" xr:uid="{00000000-0005-0000-0000-000022D60000}"/>
    <cellStyle name="Total 2 2 3 5 8" xfId="54818" xr:uid="{00000000-0005-0000-0000-000023D60000}"/>
    <cellStyle name="Total 2 2 3 5 9" xfId="54819" xr:uid="{00000000-0005-0000-0000-000024D60000}"/>
    <cellStyle name="Total 2 2 3 6" xfId="54820" xr:uid="{00000000-0005-0000-0000-000025D60000}"/>
    <cellStyle name="Total 2 2 3 7" xfId="54821" xr:uid="{00000000-0005-0000-0000-000026D60000}"/>
    <cellStyle name="Total 2 2 3 8" xfId="54822" xr:uid="{00000000-0005-0000-0000-000027D60000}"/>
    <cellStyle name="Total 2 2 3 9" xfId="54823" xr:uid="{00000000-0005-0000-0000-000028D60000}"/>
    <cellStyle name="Total 2 2 4" xfId="54824" xr:uid="{00000000-0005-0000-0000-000029D60000}"/>
    <cellStyle name="Total 2 2 4 10" xfId="54825" xr:uid="{00000000-0005-0000-0000-00002AD60000}"/>
    <cellStyle name="Total 2 2 4 11" xfId="54826" xr:uid="{00000000-0005-0000-0000-00002BD60000}"/>
    <cellStyle name="Total 2 2 4 12" xfId="54827" xr:uid="{00000000-0005-0000-0000-00002CD60000}"/>
    <cellStyle name="Total 2 2 4 13" xfId="54828" xr:uid="{00000000-0005-0000-0000-00002DD60000}"/>
    <cellStyle name="Total 2 2 4 14" xfId="54829" xr:uid="{00000000-0005-0000-0000-00002ED60000}"/>
    <cellStyle name="Total 2 2 4 2" xfId="54830" xr:uid="{00000000-0005-0000-0000-00002FD60000}"/>
    <cellStyle name="Total 2 2 4 3" xfId="54831" xr:uid="{00000000-0005-0000-0000-000030D60000}"/>
    <cellStyle name="Total 2 2 4 4" xfId="54832" xr:uid="{00000000-0005-0000-0000-000031D60000}"/>
    <cellStyle name="Total 2 2 4 5" xfId="54833" xr:uid="{00000000-0005-0000-0000-000032D60000}"/>
    <cellStyle name="Total 2 2 4 6" xfId="54834" xr:uid="{00000000-0005-0000-0000-000033D60000}"/>
    <cellStyle name="Total 2 2 4 7" xfId="54835" xr:uid="{00000000-0005-0000-0000-000034D60000}"/>
    <cellStyle name="Total 2 2 4 8" xfId="54836" xr:uid="{00000000-0005-0000-0000-000035D60000}"/>
    <cellStyle name="Total 2 2 4 9" xfId="54837" xr:uid="{00000000-0005-0000-0000-000036D60000}"/>
    <cellStyle name="Total 2 2 5" xfId="54838" xr:uid="{00000000-0005-0000-0000-000037D60000}"/>
    <cellStyle name="Total 2 2 5 10" xfId="54839" xr:uid="{00000000-0005-0000-0000-000038D60000}"/>
    <cellStyle name="Total 2 2 5 11" xfId="54840" xr:uid="{00000000-0005-0000-0000-000039D60000}"/>
    <cellStyle name="Total 2 2 5 12" xfId="54841" xr:uid="{00000000-0005-0000-0000-00003AD60000}"/>
    <cellStyle name="Total 2 2 5 13" xfId="54842" xr:uid="{00000000-0005-0000-0000-00003BD60000}"/>
    <cellStyle name="Total 2 2 5 14" xfId="54843" xr:uid="{00000000-0005-0000-0000-00003CD60000}"/>
    <cellStyle name="Total 2 2 5 2" xfId="54844" xr:uid="{00000000-0005-0000-0000-00003DD60000}"/>
    <cellStyle name="Total 2 2 5 3" xfId="54845" xr:uid="{00000000-0005-0000-0000-00003ED60000}"/>
    <cellStyle name="Total 2 2 5 4" xfId="54846" xr:uid="{00000000-0005-0000-0000-00003FD60000}"/>
    <cellStyle name="Total 2 2 5 5" xfId="54847" xr:uid="{00000000-0005-0000-0000-000040D60000}"/>
    <cellStyle name="Total 2 2 5 6" xfId="54848" xr:uid="{00000000-0005-0000-0000-000041D60000}"/>
    <cellStyle name="Total 2 2 5 7" xfId="54849" xr:uid="{00000000-0005-0000-0000-000042D60000}"/>
    <cellStyle name="Total 2 2 5 8" xfId="54850" xr:uid="{00000000-0005-0000-0000-000043D60000}"/>
    <cellStyle name="Total 2 2 5 9" xfId="54851" xr:uid="{00000000-0005-0000-0000-000044D60000}"/>
    <cellStyle name="Total 2 2 6" xfId="54852" xr:uid="{00000000-0005-0000-0000-000045D60000}"/>
    <cellStyle name="Total 2 2 6 10" xfId="54853" xr:uid="{00000000-0005-0000-0000-000046D60000}"/>
    <cellStyle name="Total 2 2 6 11" xfId="54854" xr:uid="{00000000-0005-0000-0000-000047D60000}"/>
    <cellStyle name="Total 2 2 6 12" xfId="54855" xr:uid="{00000000-0005-0000-0000-000048D60000}"/>
    <cellStyle name="Total 2 2 6 13" xfId="54856" xr:uid="{00000000-0005-0000-0000-000049D60000}"/>
    <cellStyle name="Total 2 2 6 14" xfId="54857" xr:uid="{00000000-0005-0000-0000-00004AD60000}"/>
    <cellStyle name="Total 2 2 6 2" xfId="54858" xr:uid="{00000000-0005-0000-0000-00004BD60000}"/>
    <cellStyle name="Total 2 2 6 3" xfId="54859" xr:uid="{00000000-0005-0000-0000-00004CD60000}"/>
    <cellStyle name="Total 2 2 6 4" xfId="54860" xr:uid="{00000000-0005-0000-0000-00004DD60000}"/>
    <cellStyle name="Total 2 2 6 5" xfId="54861" xr:uid="{00000000-0005-0000-0000-00004ED60000}"/>
    <cellStyle name="Total 2 2 6 6" xfId="54862" xr:uid="{00000000-0005-0000-0000-00004FD60000}"/>
    <cellStyle name="Total 2 2 6 7" xfId="54863" xr:uid="{00000000-0005-0000-0000-000050D60000}"/>
    <cellStyle name="Total 2 2 6 8" xfId="54864" xr:uid="{00000000-0005-0000-0000-000051D60000}"/>
    <cellStyle name="Total 2 2 6 9" xfId="54865" xr:uid="{00000000-0005-0000-0000-000052D60000}"/>
    <cellStyle name="Total 2 2 7" xfId="54866" xr:uid="{00000000-0005-0000-0000-000053D60000}"/>
    <cellStyle name="Total 2 2 7 10" xfId="54867" xr:uid="{00000000-0005-0000-0000-000054D60000}"/>
    <cellStyle name="Total 2 2 7 11" xfId="54868" xr:uid="{00000000-0005-0000-0000-000055D60000}"/>
    <cellStyle name="Total 2 2 7 12" xfId="54869" xr:uid="{00000000-0005-0000-0000-000056D60000}"/>
    <cellStyle name="Total 2 2 7 13" xfId="54870" xr:uid="{00000000-0005-0000-0000-000057D60000}"/>
    <cellStyle name="Total 2 2 7 14" xfId="54871" xr:uid="{00000000-0005-0000-0000-000058D60000}"/>
    <cellStyle name="Total 2 2 7 2" xfId="54872" xr:uid="{00000000-0005-0000-0000-000059D60000}"/>
    <cellStyle name="Total 2 2 7 3" xfId="54873" xr:uid="{00000000-0005-0000-0000-00005AD60000}"/>
    <cellStyle name="Total 2 2 7 4" xfId="54874" xr:uid="{00000000-0005-0000-0000-00005BD60000}"/>
    <cellStyle name="Total 2 2 7 5" xfId="54875" xr:uid="{00000000-0005-0000-0000-00005CD60000}"/>
    <cellStyle name="Total 2 2 7 6" xfId="54876" xr:uid="{00000000-0005-0000-0000-00005DD60000}"/>
    <cellStyle name="Total 2 2 7 7" xfId="54877" xr:uid="{00000000-0005-0000-0000-00005ED60000}"/>
    <cellStyle name="Total 2 2 7 8" xfId="54878" xr:uid="{00000000-0005-0000-0000-00005FD60000}"/>
    <cellStyle name="Total 2 2 7 9" xfId="54879" xr:uid="{00000000-0005-0000-0000-000060D60000}"/>
    <cellStyle name="Total 2 2 8" xfId="54880" xr:uid="{00000000-0005-0000-0000-000061D60000}"/>
    <cellStyle name="Total 2 2 8 10" xfId="54881" xr:uid="{00000000-0005-0000-0000-000062D60000}"/>
    <cellStyle name="Total 2 2 8 11" xfId="54882" xr:uid="{00000000-0005-0000-0000-000063D60000}"/>
    <cellStyle name="Total 2 2 8 12" xfId="54883" xr:uid="{00000000-0005-0000-0000-000064D60000}"/>
    <cellStyle name="Total 2 2 8 13" xfId="54884" xr:uid="{00000000-0005-0000-0000-000065D60000}"/>
    <cellStyle name="Total 2 2 8 14" xfId="54885" xr:uid="{00000000-0005-0000-0000-000066D60000}"/>
    <cellStyle name="Total 2 2 8 2" xfId="54886" xr:uid="{00000000-0005-0000-0000-000067D60000}"/>
    <cellStyle name="Total 2 2 8 3" xfId="54887" xr:uid="{00000000-0005-0000-0000-000068D60000}"/>
    <cellStyle name="Total 2 2 8 4" xfId="54888" xr:uid="{00000000-0005-0000-0000-000069D60000}"/>
    <cellStyle name="Total 2 2 8 5" xfId="54889" xr:uid="{00000000-0005-0000-0000-00006AD60000}"/>
    <cellStyle name="Total 2 2 8 6" xfId="54890" xr:uid="{00000000-0005-0000-0000-00006BD60000}"/>
    <cellStyle name="Total 2 2 8 7" xfId="54891" xr:uid="{00000000-0005-0000-0000-00006CD60000}"/>
    <cellStyle name="Total 2 2 8 8" xfId="54892" xr:uid="{00000000-0005-0000-0000-00006DD60000}"/>
    <cellStyle name="Total 2 2 8 9" xfId="54893" xr:uid="{00000000-0005-0000-0000-00006ED60000}"/>
    <cellStyle name="Total 2 2 9" xfId="54894" xr:uid="{00000000-0005-0000-0000-00006FD60000}"/>
    <cellStyle name="Total 2 2 9 10" xfId="54895" xr:uid="{00000000-0005-0000-0000-000070D60000}"/>
    <cellStyle name="Total 2 2 9 11" xfId="54896" xr:uid="{00000000-0005-0000-0000-000071D60000}"/>
    <cellStyle name="Total 2 2 9 12" xfId="54897" xr:uid="{00000000-0005-0000-0000-000072D60000}"/>
    <cellStyle name="Total 2 2 9 13" xfId="54898" xr:uid="{00000000-0005-0000-0000-000073D60000}"/>
    <cellStyle name="Total 2 2 9 14" xfId="54899" xr:uid="{00000000-0005-0000-0000-000074D60000}"/>
    <cellStyle name="Total 2 2 9 2" xfId="54900" xr:uid="{00000000-0005-0000-0000-000075D60000}"/>
    <cellStyle name="Total 2 2 9 3" xfId="54901" xr:uid="{00000000-0005-0000-0000-000076D60000}"/>
    <cellStyle name="Total 2 2 9 4" xfId="54902" xr:uid="{00000000-0005-0000-0000-000077D60000}"/>
    <cellStyle name="Total 2 2 9 5" xfId="54903" xr:uid="{00000000-0005-0000-0000-000078D60000}"/>
    <cellStyle name="Total 2 2 9 6" xfId="54904" xr:uid="{00000000-0005-0000-0000-000079D60000}"/>
    <cellStyle name="Total 2 2 9 7" xfId="54905" xr:uid="{00000000-0005-0000-0000-00007AD60000}"/>
    <cellStyle name="Total 2 2 9 8" xfId="54906" xr:uid="{00000000-0005-0000-0000-00007BD60000}"/>
    <cellStyle name="Total 2 2 9 9" xfId="54907" xr:uid="{00000000-0005-0000-0000-00007CD60000}"/>
    <cellStyle name="Total 2 3" xfId="54908" xr:uid="{00000000-0005-0000-0000-00007DD60000}"/>
    <cellStyle name="Total 2 3 10" xfId="54909" xr:uid="{00000000-0005-0000-0000-00007ED60000}"/>
    <cellStyle name="Total 2 3 11" xfId="54910" xr:uid="{00000000-0005-0000-0000-00007FD60000}"/>
    <cellStyle name="Total 2 3 12" xfId="54911" xr:uid="{00000000-0005-0000-0000-000080D60000}"/>
    <cellStyle name="Total 2 3 13" xfId="54912" xr:uid="{00000000-0005-0000-0000-000081D60000}"/>
    <cellStyle name="Total 2 3 14" xfId="54913" xr:uid="{00000000-0005-0000-0000-000082D60000}"/>
    <cellStyle name="Total 2 3 15" xfId="54914" xr:uid="{00000000-0005-0000-0000-000083D60000}"/>
    <cellStyle name="Total 2 3 16" xfId="54915" xr:uid="{00000000-0005-0000-0000-000084D60000}"/>
    <cellStyle name="Total 2 3 17" xfId="54916" xr:uid="{00000000-0005-0000-0000-000085D60000}"/>
    <cellStyle name="Total 2 3 18" xfId="54917" xr:uid="{00000000-0005-0000-0000-000086D60000}"/>
    <cellStyle name="Total 2 3 19" xfId="54918" xr:uid="{00000000-0005-0000-0000-000087D60000}"/>
    <cellStyle name="Total 2 3 2" xfId="54919" xr:uid="{00000000-0005-0000-0000-000088D60000}"/>
    <cellStyle name="Total 2 3 2 10" xfId="54920" xr:uid="{00000000-0005-0000-0000-000089D60000}"/>
    <cellStyle name="Total 2 3 2 11" xfId="54921" xr:uid="{00000000-0005-0000-0000-00008AD60000}"/>
    <cellStyle name="Total 2 3 2 12" xfId="54922" xr:uid="{00000000-0005-0000-0000-00008BD60000}"/>
    <cellStyle name="Total 2 3 2 13" xfId="54923" xr:uid="{00000000-0005-0000-0000-00008CD60000}"/>
    <cellStyle name="Total 2 3 2 14" xfId="54924" xr:uid="{00000000-0005-0000-0000-00008DD60000}"/>
    <cellStyle name="Total 2 3 2 15" xfId="54925" xr:uid="{00000000-0005-0000-0000-00008ED60000}"/>
    <cellStyle name="Total 2 3 2 16" xfId="54926" xr:uid="{00000000-0005-0000-0000-00008FD60000}"/>
    <cellStyle name="Total 2 3 2 17" xfId="54927" xr:uid="{00000000-0005-0000-0000-000090D60000}"/>
    <cellStyle name="Total 2 3 2 18" xfId="54928" xr:uid="{00000000-0005-0000-0000-000091D60000}"/>
    <cellStyle name="Total 2 3 2 19" xfId="54929" xr:uid="{00000000-0005-0000-0000-000092D60000}"/>
    <cellStyle name="Total 2 3 2 2" xfId="54930" xr:uid="{00000000-0005-0000-0000-000093D60000}"/>
    <cellStyle name="Total 2 3 2 2 10" xfId="54931" xr:uid="{00000000-0005-0000-0000-000094D60000}"/>
    <cellStyle name="Total 2 3 2 2 11" xfId="54932" xr:uid="{00000000-0005-0000-0000-000095D60000}"/>
    <cellStyle name="Total 2 3 2 2 12" xfId="54933" xr:uid="{00000000-0005-0000-0000-000096D60000}"/>
    <cellStyle name="Total 2 3 2 2 13" xfId="54934" xr:uid="{00000000-0005-0000-0000-000097D60000}"/>
    <cellStyle name="Total 2 3 2 2 14" xfId="54935" xr:uid="{00000000-0005-0000-0000-000098D60000}"/>
    <cellStyle name="Total 2 3 2 2 2" xfId="54936" xr:uid="{00000000-0005-0000-0000-000099D60000}"/>
    <cellStyle name="Total 2 3 2 2 3" xfId="54937" xr:uid="{00000000-0005-0000-0000-00009AD60000}"/>
    <cellStyle name="Total 2 3 2 2 4" xfId="54938" xr:uid="{00000000-0005-0000-0000-00009BD60000}"/>
    <cellStyle name="Total 2 3 2 2 5" xfId="54939" xr:uid="{00000000-0005-0000-0000-00009CD60000}"/>
    <cellStyle name="Total 2 3 2 2 6" xfId="54940" xr:uid="{00000000-0005-0000-0000-00009DD60000}"/>
    <cellStyle name="Total 2 3 2 2 7" xfId="54941" xr:uid="{00000000-0005-0000-0000-00009ED60000}"/>
    <cellStyle name="Total 2 3 2 2 8" xfId="54942" xr:uid="{00000000-0005-0000-0000-00009FD60000}"/>
    <cellStyle name="Total 2 3 2 2 9" xfId="54943" xr:uid="{00000000-0005-0000-0000-0000A0D60000}"/>
    <cellStyle name="Total 2 3 2 20" xfId="54944" xr:uid="{00000000-0005-0000-0000-0000A1D60000}"/>
    <cellStyle name="Total 2 3 2 3" xfId="54945" xr:uid="{00000000-0005-0000-0000-0000A2D60000}"/>
    <cellStyle name="Total 2 3 2 3 10" xfId="54946" xr:uid="{00000000-0005-0000-0000-0000A3D60000}"/>
    <cellStyle name="Total 2 3 2 3 11" xfId="54947" xr:uid="{00000000-0005-0000-0000-0000A4D60000}"/>
    <cellStyle name="Total 2 3 2 3 12" xfId="54948" xr:uid="{00000000-0005-0000-0000-0000A5D60000}"/>
    <cellStyle name="Total 2 3 2 3 13" xfId="54949" xr:uid="{00000000-0005-0000-0000-0000A6D60000}"/>
    <cellStyle name="Total 2 3 2 3 14" xfId="54950" xr:uid="{00000000-0005-0000-0000-0000A7D60000}"/>
    <cellStyle name="Total 2 3 2 3 2" xfId="54951" xr:uid="{00000000-0005-0000-0000-0000A8D60000}"/>
    <cellStyle name="Total 2 3 2 3 3" xfId="54952" xr:uid="{00000000-0005-0000-0000-0000A9D60000}"/>
    <cellStyle name="Total 2 3 2 3 4" xfId="54953" xr:uid="{00000000-0005-0000-0000-0000AAD60000}"/>
    <cellStyle name="Total 2 3 2 3 5" xfId="54954" xr:uid="{00000000-0005-0000-0000-0000ABD60000}"/>
    <cellStyle name="Total 2 3 2 3 6" xfId="54955" xr:uid="{00000000-0005-0000-0000-0000ACD60000}"/>
    <cellStyle name="Total 2 3 2 3 7" xfId="54956" xr:uid="{00000000-0005-0000-0000-0000ADD60000}"/>
    <cellStyle name="Total 2 3 2 3 8" xfId="54957" xr:uid="{00000000-0005-0000-0000-0000AED60000}"/>
    <cellStyle name="Total 2 3 2 3 9" xfId="54958" xr:uid="{00000000-0005-0000-0000-0000AFD60000}"/>
    <cellStyle name="Total 2 3 2 4" xfId="54959" xr:uid="{00000000-0005-0000-0000-0000B0D60000}"/>
    <cellStyle name="Total 2 3 2 4 10" xfId="54960" xr:uid="{00000000-0005-0000-0000-0000B1D60000}"/>
    <cellStyle name="Total 2 3 2 4 11" xfId="54961" xr:uid="{00000000-0005-0000-0000-0000B2D60000}"/>
    <cellStyle name="Total 2 3 2 4 12" xfId="54962" xr:uid="{00000000-0005-0000-0000-0000B3D60000}"/>
    <cellStyle name="Total 2 3 2 4 13" xfId="54963" xr:uid="{00000000-0005-0000-0000-0000B4D60000}"/>
    <cellStyle name="Total 2 3 2 4 14" xfId="54964" xr:uid="{00000000-0005-0000-0000-0000B5D60000}"/>
    <cellStyle name="Total 2 3 2 4 2" xfId="54965" xr:uid="{00000000-0005-0000-0000-0000B6D60000}"/>
    <cellStyle name="Total 2 3 2 4 3" xfId="54966" xr:uid="{00000000-0005-0000-0000-0000B7D60000}"/>
    <cellStyle name="Total 2 3 2 4 4" xfId="54967" xr:uid="{00000000-0005-0000-0000-0000B8D60000}"/>
    <cellStyle name="Total 2 3 2 4 5" xfId="54968" xr:uid="{00000000-0005-0000-0000-0000B9D60000}"/>
    <cellStyle name="Total 2 3 2 4 6" xfId="54969" xr:uid="{00000000-0005-0000-0000-0000BAD60000}"/>
    <cellStyle name="Total 2 3 2 4 7" xfId="54970" xr:uid="{00000000-0005-0000-0000-0000BBD60000}"/>
    <cellStyle name="Total 2 3 2 4 8" xfId="54971" xr:uid="{00000000-0005-0000-0000-0000BCD60000}"/>
    <cellStyle name="Total 2 3 2 4 9" xfId="54972" xr:uid="{00000000-0005-0000-0000-0000BDD60000}"/>
    <cellStyle name="Total 2 3 2 5" xfId="54973" xr:uid="{00000000-0005-0000-0000-0000BED60000}"/>
    <cellStyle name="Total 2 3 2 5 10" xfId="54974" xr:uid="{00000000-0005-0000-0000-0000BFD60000}"/>
    <cellStyle name="Total 2 3 2 5 11" xfId="54975" xr:uid="{00000000-0005-0000-0000-0000C0D60000}"/>
    <cellStyle name="Total 2 3 2 5 12" xfId="54976" xr:uid="{00000000-0005-0000-0000-0000C1D60000}"/>
    <cellStyle name="Total 2 3 2 5 13" xfId="54977" xr:uid="{00000000-0005-0000-0000-0000C2D60000}"/>
    <cellStyle name="Total 2 3 2 5 2" xfId="54978" xr:uid="{00000000-0005-0000-0000-0000C3D60000}"/>
    <cellStyle name="Total 2 3 2 5 3" xfId="54979" xr:uid="{00000000-0005-0000-0000-0000C4D60000}"/>
    <cellStyle name="Total 2 3 2 5 4" xfId="54980" xr:uid="{00000000-0005-0000-0000-0000C5D60000}"/>
    <cellStyle name="Total 2 3 2 5 5" xfId="54981" xr:uid="{00000000-0005-0000-0000-0000C6D60000}"/>
    <cellStyle name="Total 2 3 2 5 6" xfId="54982" xr:uid="{00000000-0005-0000-0000-0000C7D60000}"/>
    <cellStyle name="Total 2 3 2 5 7" xfId="54983" xr:uid="{00000000-0005-0000-0000-0000C8D60000}"/>
    <cellStyle name="Total 2 3 2 5 8" xfId="54984" xr:uid="{00000000-0005-0000-0000-0000C9D60000}"/>
    <cellStyle name="Total 2 3 2 5 9" xfId="54985" xr:uid="{00000000-0005-0000-0000-0000CAD60000}"/>
    <cellStyle name="Total 2 3 2 6" xfId="54986" xr:uid="{00000000-0005-0000-0000-0000CBD60000}"/>
    <cellStyle name="Total 2 3 2 7" xfId="54987" xr:uid="{00000000-0005-0000-0000-0000CCD60000}"/>
    <cellStyle name="Total 2 3 2 8" xfId="54988" xr:uid="{00000000-0005-0000-0000-0000CDD60000}"/>
    <cellStyle name="Total 2 3 2 9" xfId="54989" xr:uid="{00000000-0005-0000-0000-0000CED60000}"/>
    <cellStyle name="Total 2 3 20" xfId="54990" xr:uid="{00000000-0005-0000-0000-0000CFD60000}"/>
    <cellStyle name="Total 2 3 21" xfId="54991" xr:uid="{00000000-0005-0000-0000-0000D0D60000}"/>
    <cellStyle name="Total 2 3 22" xfId="54992" xr:uid="{00000000-0005-0000-0000-0000D1D60000}"/>
    <cellStyle name="Total 2 3 3" xfId="54993" xr:uid="{00000000-0005-0000-0000-0000D2D60000}"/>
    <cellStyle name="Total 2 3 3 10" xfId="54994" xr:uid="{00000000-0005-0000-0000-0000D3D60000}"/>
    <cellStyle name="Total 2 3 3 11" xfId="54995" xr:uid="{00000000-0005-0000-0000-0000D4D60000}"/>
    <cellStyle name="Total 2 3 3 12" xfId="54996" xr:uid="{00000000-0005-0000-0000-0000D5D60000}"/>
    <cellStyle name="Total 2 3 3 13" xfId="54997" xr:uid="{00000000-0005-0000-0000-0000D6D60000}"/>
    <cellStyle name="Total 2 3 3 14" xfId="54998" xr:uid="{00000000-0005-0000-0000-0000D7D60000}"/>
    <cellStyle name="Total 2 3 3 15" xfId="54999" xr:uid="{00000000-0005-0000-0000-0000D8D60000}"/>
    <cellStyle name="Total 2 3 3 16" xfId="55000" xr:uid="{00000000-0005-0000-0000-0000D9D60000}"/>
    <cellStyle name="Total 2 3 3 17" xfId="55001" xr:uid="{00000000-0005-0000-0000-0000DAD60000}"/>
    <cellStyle name="Total 2 3 3 18" xfId="55002" xr:uid="{00000000-0005-0000-0000-0000DBD60000}"/>
    <cellStyle name="Total 2 3 3 19" xfId="55003" xr:uid="{00000000-0005-0000-0000-0000DCD60000}"/>
    <cellStyle name="Total 2 3 3 2" xfId="55004" xr:uid="{00000000-0005-0000-0000-0000DDD60000}"/>
    <cellStyle name="Total 2 3 3 2 10" xfId="55005" xr:uid="{00000000-0005-0000-0000-0000DED60000}"/>
    <cellStyle name="Total 2 3 3 2 11" xfId="55006" xr:uid="{00000000-0005-0000-0000-0000DFD60000}"/>
    <cellStyle name="Total 2 3 3 2 12" xfId="55007" xr:uid="{00000000-0005-0000-0000-0000E0D60000}"/>
    <cellStyle name="Total 2 3 3 2 13" xfId="55008" xr:uid="{00000000-0005-0000-0000-0000E1D60000}"/>
    <cellStyle name="Total 2 3 3 2 14" xfId="55009" xr:uid="{00000000-0005-0000-0000-0000E2D60000}"/>
    <cellStyle name="Total 2 3 3 2 2" xfId="55010" xr:uid="{00000000-0005-0000-0000-0000E3D60000}"/>
    <cellStyle name="Total 2 3 3 2 3" xfId="55011" xr:uid="{00000000-0005-0000-0000-0000E4D60000}"/>
    <cellStyle name="Total 2 3 3 2 4" xfId="55012" xr:uid="{00000000-0005-0000-0000-0000E5D60000}"/>
    <cellStyle name="Total 2 3 3 2 5" xfId="55013" xr:uid="{00000000-0005-0000-0000-0000E6D60000}"/>
    <cellStyle name="Total 2 3 3 2 6" xfId="55014" xr:uid="{00000000-0005-0000-0000-0000E7D60000}"/>
    <cellStyle name="Total 2 3 3 2 7" xfId="55015" xr:uid="{00000000-0005-0000-0000-0000E8D60000}"/>
    <cellStyle name="Total 2 3 3 2 8" xfId="55016" xr:uid="{00000000-0005-0000-0000-0000E9D60000}"/>
    <cellStyle name="Total 2 3 3 2 9" xfId="55017" xr:uid="{00000000-0005-0000-0000-0000EAD60000}"/>
    <cellStyle name="Total 2 3 3 20" xfId="55018" xr:uid="{00000000-0005-0000-0000-0000EBD60000}"/>
    <cellStyle name="Total 2 3 3 3" xfId="55019" xr:uid="{00000000-0005-0000-0000-0000ECD60000}"/>
    <cellStyle name="Total 2 3 3 3 10" xfId="55020" xr:uid="{00000000-0005-0000-0000-0000EDD60000}"/>
    <cellStyle name="Total 2 3 3 3 11" xfId="55021" xr:uid="{00000000-0005-0000-0000-0000EED60000}"/>
    <cellStyle name="Total 2 3 3 3 12" xfId="55022" xr:uid="{00000000-0005-0000-0000-0000EFD60000}"/>
    <cellStyle name="Total 2 3 3 3 13" xfId="55023" xr:uid="{00000000-0005-0000-0000-0000F0D60000}"/>
    <cellStyle name="Total 2 3 3 3 14" xfId="55024" xr:uid="{00000000-0005-0000-0000-0000F1D60000}"/>
    <cellStyle name="Total 2 3 3 3 2" xfId="55025" xr:uid="{00000000-0005-0000-0000-0000F2D60000}"/>
    <cellStyle name="Total 2 3 3 3 3" xfId="55026" xr:uid="{00000000-0005-0000-0000-0000F3D60000}"/>
    <cellStyle name="Total 2 3 3 3 4" xfId="55027" xr:uid="{00000000-0005-0000-0000-0000F4D60000}"/>
    <cellStyle name="Total 2 3 3 3 5" xfId="55028" xr:uid="{00000000-0005-0000-0000-0000F5D60000}"/>
    <cellStyle name="Total 2 3 3 3 6" xfId="55029" xr:uid="{00000000-0005-0000-0000-0000F6D60000}"/>
    <cellStyle name="Total 2 3 3 3 7" xfId="55030" xr:uid="{00000000-0005-0000-0000-0000F7D60000}"/>
    <cellStyle name="Total 2 3 3 3 8" xfId="55031" xr:uid="{00000000-0005-0000-0000-0000F8D60000}"/>
    <cellStyle name="Total 2 3 3 3 9" xfId="55032" xr:uid="{00000000-0005-0000-0000-0000F9D60000}"/>
    <cellStyle name="Total 2 3 3 4" xfId="55033" xr:uid="{00000000-0005-0000-0000-0000FAD60000}"/>
    <cellStyle name="Total 2 3 3 4 10" xfId="55034" xr:uid="{00000000-0005-0000-0000-0000FBD60000}"/>
    <cellStyle name="Total 2 3 3 4 11" xfId="55035" xr:uid="{00000000-0005-0000-0000-0000FCD60000}"/>
    <cellStyle name="Total 2 3 3 4 12" xfId="55036" xr:uid="{00000000-0005-0000-0000-0000FDD60000}"/>
    <cellStyle name="Total 2 3 3 4 13" xfId="55037" xr:uid="{00000000-0005-0000-0000-0000FED60000}"/>
    <cellStyle name="Total 2 3 3 4 14" xfId="55038" xr:uid="{00000000-0005-0000-0000-0000FFD60000}"/>
    <cellStyle name="Total 2 3 3 4 2" xfId="55039" xr:uid="{00000000-0005-0000-0000-000000D70000}"/>
    <cellStyle name="Total 2 3 3 4 3" xfId="55040" xr:uid="{00000000-0005-0000-0000-000001D70000}"/>
    <cellStyle name="Total 2 3 3 4 4" xfId="55041" xr:uid="{00000000-0005-0000-0000-000002D70000}"/>
    <cellStyle name="Total 2 3 3 4 5" xfId="55042" xr:uid="{00000000-0005-0000-0000-000003D70000}"/>
    <cellStyle name="Total 2 3 3 4 6" xfId="55043" xr:uid="{00000000-0005-0000-0000-000004D70000}"/>
    <cellStyle name="Total 2 3 3 4 7" xfId="55044" xr:uid="{00000000-0005-0000-0000-000005D70000}"/>
    <cellStyle name="Total 2 3 3 4 8" xfId="55045" xr:uid="{00000000-0005-0000-0000-000006D70000}"/>
    <cellStyle name="Total 2 3 3 4 9" xfId="55046" xr:uid="{00000000-0005-0000-0000-000007D70000}"/>
    <cellStyle name="Total 2 3 3 5" xfId="55047" xr:uid="{00000000-0005-0000-0000-000008D70000}"/>
    <cellStyle name="Total 2 3 3 5 10" xfId="55048" xr:uid="{00000000-0005-0000-0000-000009D70000}"/>
    <cellStyle name="Total 2 3 3 5 11" xfId="55049" xr:uid="{00000000-0005-0000-0000-00000AD70000}"/>
    <cellStyle name="Total 2 3 3 5 12" xfId="55050" xr:uid="{00000000-0005-0000-0000-00000BD70000}"/>
    <cellStyle name="Total 2 3 3 5 13" xfId="55051" xr:uid="{00000000-0005-0000-0000-00000CD70000}"/>
    <cellStyle name="Total 2 3 3 5 2" xfId="55052" xr:uid="{00000000-0005-0000-0000-00000DD70000}"/>
    <cellStyle name="Total 2 3 3 5 3" xfId="55053" xr:uid="{00000000-0005-0000-0000-00000ED70000}"/>
    <cellStyle name="Total 2 3 3 5 4" xfId="55054" xr:uid="{00000000-0005-0000-0000-00000FD70000}"/>
    <cellStyle name="Total 2 3 3 5 5" xfId="55055" xr:uid="{00000000-0005-0000-0000-000010D70000}"/>
    <cellStyle name="Total 2 3 3 5 6" xfId="55056" xr:uid="{00000000-0005-0000-0000-000011D70000}"/>
    <cellStyle name="Total 2 3 3 5 7" xfId="55057" xr:uid="{00000000-0005-0000-0000-000012D70000}"/>
    <cellStyle name="Total 2 3 3 5 8" xfId="55058" xr:uid="{00000000-0005-0000-0000-000013D70000}"/>
    <cellStyle name="Total 2 3 3 5 9" xfId="55059" xr:uid="{00000000-0005-0000-0000-000014D70000}"/>
    <cellStyle name="Total 2 3 3 6" xfId="55060" xr:uid="{00000000-0005-0000-0000-000015D70000}"/>
    <cellStyle name="Total 2 3 3 7" xfId="55061" xr:uid="{00000000-0005-0000-0000-000016D70000}"/>
    <cellStyle name="Total 2 3 3 8" xfId="55062" xr:uid="{00000000-0005-0000-0000-000017D70000}"/>
    <cellStyle name="Total 2 3 3 9" xfId="55063" xr:uid="{00000000-0005-0000-0000-000018D70000}"/>
    <cellStyle name="Total 2 3 4" xfId="55064" xr:uid="{00000000-0005-0000-0000-000019D70000}"/>
    <cellStyle name="Total 2 3 4 10" xfId="55065" xr:uid="{00000000-0005-0000-0000-00001AD70000}"/>
    <cellStyle name="Total 2 3 4 11" xfId="55066" xr:uid="{00000000-0005-0000-0000-00001BD70000}"/>
    <cellStyle name="Total 2 3 4 12" xfId="55067" xr:uid="{00000000-0005-0000-0000-00001CD70000}"/>
    <cellStyle name="Total 2 3 4 13" xfId="55068" xr:uid="{00000000-0005-0000-0000-00001DD70000}"/>
    <cellStyle name="Total 2 3 4 14" xfId="55069" xr:uid="{00000000-0005-0000-0000-00001ED70000}"/>
    <cellStyle name="Total 2 3 4 2" xfId="55070" xr:uid="{00000000-0005-0000-0000-00001FD70000}"/>
    <cellStyle name="Total 2 3 4 3" xfId="55071" xr:uid="{00000000-0005-0000-0000-000020D70000}"/>
    <cellStyle name="Total 2 3 4 4" xfId="55072" xr:uid="{00000000-0005-0000-0000-000021D70000}"/>
    <cellStyle name="Total 2 3 4 5" xfId="55073" xr:uid="{00000000-0005-0000-0000-000022D70000}"/>
    <cellStyle name="Total 2 3 4 6" xfId="55074" xr:uid="{00000000-0005-0000-0000-000023D70000}"/>
    <cellStyle name="Total 2 3 4 7" xfId="55075" xr:uid="{00000000-0005-0000-0000-000024D70000}"/>
    <cellStyle name="Total 2 3 4 8" xfId="55076" xr:uid="{00000000-0005-0000-0000-000025D70000}"/>
    <cellStyle name="Total 2 3 4 9" xfId="55077" xr:uid="{00000000-0005-0000-0000-000026D70000}"/>
    <cellStyle name="Total 2 3 5" xfId="55078" xr:uid="{00000000-0005-0000-0000-000027D70000}"/>
    <cellStyle name="Total 2 3 5 10" xfId="55079" xr:uid="{00000000-0005-0000-0000-000028D70000}"/>
    <cellStyle name="Total 2 3 5 11" xfId="55080" xr:uid="{00000000-0005-0000-0000-000029D70000}"/>
    <cellStyle name="Total 2 3 5 12" xfId="55081" xr:uid="{00000000-0005-0000-0000-00002AD70000}"/>
    <cellStyle name="Total 2 3 5 13" xfId="55082" xr:uid="{00000000-0005-0000-0000-00002BD70000}"/>
    <cellStyle name="Total 2 3 5 14" xfId="55083" xr:uid="{00000000-0005-0000-0000-00002CD70000}"/>
    <cellStyle name="Total 2 3 5 2" xfId="55084" xr:uid="{00000000-0005-0000-0000-00002DD70000}"/>
    <cellStyle name="Total 2 3 5 3" xfId="55085" xr:uid="{00000000-0005-0000-0000-00002ED70000}"/>
    <cellStyle name="Total 2 3 5 4" xfId="55086" xr:uid="{00000000-0005-0000-0000-00002FD70000}"/>
    <cellStyle name="Total 2 3 5 5" xfId="55087" xr:uid="{00000000-0005-0000-0000-000030D70000}"/>
    <cellStyle name="Total 2 3 5 6" xfId="55088" xr:uid="{00000000-0005-0000-0000-000031D70000}"/>
    <cellStyle name="Total 2 3 5 7" xfId="55089" xr:uid="{00000000-0005-0000-0000-000032D70000}"/>
    <cellStyle name="Total 2 3 5 8" xfId="55090" xr:uid="{00000000-0005-0000-0000-000033D70000}"/>
    <cellStyle name="Total 2 3 5 9" xfId="55091" xr:uid="{00000000-0005-0000-0000-000034D70000}"/>
    <cellStyle name="Total 2 3 6" xfId="55092" xr:uid="{00000000-0005-0000-0000-000035D70000}"/>
    <cellStyle name="Total 2 3 6 10" xfId="55093" xr:uid="{00000000-0005-0000-0000-000036D70000}"/>
    <cellStyle name="Total 2 3 6 11" xfId="55094" xr:uid="{00000000-0005-0000-0000-000037D70000}"/>
    <cellStyle name="Total 2 3 6 12" xfId="55095" xr:uid="{00000000-0005-0000-0000-000038D70000}"/>
    <cellStyle name="Total 2 3 6 13" xfId="55096" xr:uid="{00000000-0005-0000-0000-000039D70000}"/>
    <cellStyle name="Total 2 3 6 14" xfId="55097" xr:uid="{00000000-0005-0000-0000-00003AD70000}"/>
    <cellStyle name="Total 2 3 6 2" xfId="55098" xr:uid="{00000000-0005-0000-0000-00003BD70000}"/>
    <cellStyle name="Total 2 3 6 3" xfId="55099" xr:uid="{00000000-0005-0000-0000-00003CD70000}"/>
    <cellStyle name="Total 2 3 6 4" xfId="55100" xr:uid="{00000000-0005-0000-0000-00003DD70000}"/>
    <cellStyle name="Total 2 3 6 5" xfId="55101" xr:uid="{00000000-0005-0000-0000-00003ED70000}"/>
    <cellStyle name="Total 2 3 6 6" xfId="55102" xr:uid="{00000000-0005-0000-0000-00003FD70000}"/>
    <cellStyle name="Total 2 3 6 7" xfId="55103" xr:uid="{00000000-0005-0000-0000-000040D70000}"/>
    <cellStyle name="Total 2 3 6 8" xfId="55104" xr:uid="{00000000-0005-0000-0000-000041D70000}"/>
    <cellStyle name="Total 2 3 6 9" xfId="55105" xr:uid="{00000000-0005-0000-0000-000042D70000}"/>
    <cellStyle name="Total 2 3 7" xfId="55106" xr:uid="{00000000-0005-0000-0000-000043D70000}"/>
    <cellStyle name="Total 2 3 7 10" xfId="55107" xr:uid="{00000000-0005-0000-0000-000044D70000}"/>
    <cellStyle name="Total 2 3 7 11" xfId="55108" xr:uid="{00000000-0005-0000-0000-000045D70000}"/>
    <cellStyle name="Total 2 3 7 12" xfId="55109" xr:uid="{00000000-0005-0000-0000-000046D70000}"/>
    <cellStyle name="Total 2 3 7 13" xfId="55110" xr:uid="{00000000-0005-0000-0000-000047D70000}"/>
    <cellStyle name="Total 2 3 7 2" xfId="55111" xr:uid="{00000000-0005-0000-0000-000048D70000}"/>
    <cellStyle name="Total 2 3 7 3" xfId="55112" xr:uid="{00000000-0005-0000-0000-000049D70000}"/>
    <cellStyle name="Total 2 3 7 4" xfId="55113" xr:uid="{00000000-0005-0000-0000-00004AD70000}"/>
    <cellStyle name="Total 2 3 7 5" xfId="55114" xr:uid="{00000000-0005-0000-0000-00004BD70000}"/>
    <cellStyle name="Total 2 3 7 6" xfId="55115" xr:uid="{00000000-0005-0000-0000-00004CD70000}"/>
    <cellStyle name="Total 2 3 7 7" xfId="55116" xr:uid="{00000000-0005-0000-0000-00004DD70000}"/>
    <cellStyle name="Total 2 3 7 8" xfId="55117" xr:uid="{00000000-0005-0000-0000-00004ED70000}"/>
    <cellStyle name="Total 2 3 7 9" xfId="55118" xr:uid="{00000000-0005-0000-0000-00004FD70000}"/>
    <cellStyle name="Total 2 3 8" xfId="55119" xr:uid="{00000000-0005-0000-0000-000050D70000}"/>
    <cellStyle name="Total 2 3 9" xfId="55120" xr:uid="{00000000-0005-0000-0000-000051D70000}"/>
    <cellStyle name="Total 2 4" xfId="55121" xr:uid="{00000000-0005-0000-0000-000052D70000}"/>
    <cellStyle name="Total 2 4 10" xfId="55122" xr:uid="{00000000-0005-0000-0000-000053D70000}"/>
    <cellStyle name="Total 2 4 11" xfId="55123" xr:uid="{00000000-0005-0000-0000-000054D70000}"/>
    <cellStyle name="Total 2 4 12" xfId="55124" xr:uid="{00000000-0005-0000-0000-000055D70000}"/>
    <cellStyle name="Total 2 4 13" xfId="55125" xr:uid="{00000000-0005-0000-0000-000056D70000}"/>
    <cellStyle name="Total 2 4 14" xfId="55126" xr:uid="{00000000-0005-0000-0000-000057D70000}"/>
    <cellStyle name="Total 2 4 15" xfId="55127" xr:uid="{00000000-0005-0000-0000-000058D70000}"/>
    <cellStyle name="Total 2 4 16" xfId="55128" xr:uid="{00000000-0005-0000-0000-000059D70000}"/>
    <cellStyle name="Total 2 4 17" xfId="55129" xr:uid="{00000000-0005-0000-0000-00005AD70000}"/>
    <cellStyle name="Total 2 4 18" xfId="55130" xr:uid="{00000000-0005-0000-0000-00005BD70000}"/>
    <cellStyle name="Total 2 4 19" xfId="55131" xr:uid="{00000000-0005-0000-0000-00005CD70000}"/>
    <cellStyle name="Total 2 4 2" xfId="55132" xr:uid="{00000000-0005-0000-0000-00005DD70000}"/>
    <cellStyle name="Total 2 4 2 10" xfId="55133" xr:uid="{00000000-0005-0000-0000-00005ED70000}"/>
    <cellStyle name="Total 2 4 2 11" xfId="55134" xr:uid="{00000000-0005-0000-0000-00005FD70000}"/>
    <cellStyle name="Total 2 4 2 12" xfId="55135" xr:uid="{00000000-0005-0000-0000-000060D70000}"/>
    <cellStyle name="Total 2 4 2 13" xfId="55136" xr:uid="{00000000-0005-0000-0000-000061D70000}"/>
    <cellStyle name="Total 2 4 2 14" xfId="55137" xr:uid="{00000000-0005-0000-0000-000062D70000}"/>
    <cellStyle name="Total 2 4 2 15" xfId="55138" xr:uid="{00000000-0005-0000-0000-000063D70000}"/>
    <cellStyle name="Total 2 4 2 16" xfId="55139" xr:uid="{00000000-0005-0000-0000-000064D70000}"/>
    <cellStyle name="Total 2 4 2 17" xfId="55140" xr:uid="{00000000-0005-0000-0000-000065D70000}"/>
    <cellStyle name="Total 2 4 2 18" xfId="55141" xr:uid="{00000000-0005-0000-0000-000066D70000}"/>
    <cellStyle name="Total 2 4 2 19" xfId="55142" xr:uid="{00000000-0005-0000-0000-000067D70000}"/>
    <cellStyle name="Total 2 4 2 2" xfId="55143" xr:uid="{00000000-0005-0000-0000-000068D70000}"/>
    <cellStyle name="Total 2 4 2 2 10" xfId="55144" xr:uid="{00000000-0005-0000-0000-000069D70000}"/>
    <cellStyle name="Total 2 4 2 2 11" xfId="55145" xr:uid="{00000000-0005-0000-0000-00006AD70000}"/>
    <cellStyle name="Total 2 4 2 2 12" xfId="55146" xr:uid="{00000000-0005-0000-0000-00006BD70000}"/>
    <cellStyle name="Total 2 4 2 2 13" xfId="55147" xr:uid="{00000000-0005-0000-0000-00006CD70000}"/>
    <cellStyle name="Total 2 4 2 2 14" xfId="55148" xr:uid="{00000000-0005-0000-0000-00006DD70000}"/>
    <cellStyle name="Total 2 4 2 2 2" xfId="55149" xr:uid="{00000000-0005-0000-0000-00006ED70000}"/>
    <cellStyle name="Total 2 4 2 2 3" xfId="55150" xr:uid="{00000000-0005-0000-0000-00006FD70000}"/>
    <cellStyle name="Total 2 4 2 2 4" xfId="55151" xr:uid="{00000000-0005-0000-0000-000070D70000}"/>
    <cellStyle name="Total 2 4 2 2 5" xfId="55152" xr:uid="{00000000-0005-0000-0000-000071D70000}"/>
    <cellStyle name="Total 2 4 2 2 6" xfId="55153" xr:uid="{00000000-0005-0000-0000-000072D70000}"/>
    <cellStyle name="Total 2 4 2 2 7" xfId="55154" xr:uid="{00000000-0005-0000-0000-000073D70000}"/>
    <cellStyle name="Total 2 4 2 2 8" xfId="55155" xr:uid="{00000000-0005-0000-0000-000074D70000}"/>
    <cellStyle name="Total 2 4 2 2 9" xfId="55156" xr:uid="{00000000-0005-0000-0000-000075D70000}"/>
    <cellStyle name="Total 2 4 2 20" xfId="55157" xr:uid="{00000000-0005-0000-0000-000076D70000}"/>
    <cellStyle name="Total 2 4 2 3" xfId="55158" xr:uid="{00000000-0005-0000-0000-000077D70000}"/>
    <cellStyle name="Total 2 4 2 3 10" xfId="55159" xr:uid="{00000000-0005-0000-0000-000078D70000}"/>
    <cellStyle name="Total 2 4 2 3 11" xfId="55160" xr:uid="{00000000-0005-0000-0000-000079D70000}"/>
    <cellStyle name="Total 2 4 2 3 12" xfId="55161" xr:uid="{00000000-0005-0000-0000-00007AD70000}"/>
    <cellStyle name="Total 2 4 2 3 13" xfId="55162" xr:uid="{00000000-0005-0000-0000-00007BD70000}"/>
    <cellStyle name="Total 2 4 2 3 14" xfId="55163" xr:uid="{00000000-0005-0000-0000-00007CD70000}"/>
    <cellStyle name="Total 2 4 2 3 2" xfId="55164" xr:uid="{00000000-0005-0000-0000-00007DD70000}"/>
    <cellStyle name="Total 2 4 2 3 3" xfId="55165" xr:uid="{00000000-0005-0000-0000-00007ED70000}"/>
    <cellStyle name="Total 2 4 2 3 4" xfId="55166" xr:uid="{00000000-0005-0000-0000-00007FD70000}"/>
    <cellStyle name="Total 2 4 2 3 5" xfId="55167" xr:uid="{00000000-0005-0000-0000-000080D70000}"/>
    <cellStyle name="Total 2 4 2 3 6" xfId="55168" xr:uid="{00000000-0005-0000-0000-000081D70000}"/>
    <cellStyle name="Total 2 4 2 3 7" xfId="55169" xr:uid="{00000000-0005-0000-0000-000082D70000}"/>
    <cellStyle name="Total 2 4 2 3 8" xfId="55170" xr:uid="{00000000-0005-0000-0000-000083D70000}"/>
    <cellStyle name="Total 2 4 2 3 9" xfId="55171" xr:uid="{00000000-0005-0000-0000-000084D70000}"/>
    <cellStyle name="Total 2 4 2 4" xfId="55172" xr:uid="{00000000-0005-0000-0000-000085D70000}"/>
    <cellStyle name="Total 2 4 2 4 10" xfId="55173" xr:uid="{00000000-0005-0000-0000-000086D70000}"/>
    <cellStyle name="Total 2 4 2 4 11" xfId="55174" xr:uid="{00000000-0005-0000-0000-000087D70000}"/>
    <cellStyle name="Total 2 4 2 4 12" xfId="55175" xr:uid="{00000000-0005-0000-0000-000088D70000}"/>
    <cellStyle name="Total 2 4 2 4 13" xfId="55176" xr:uid="{00000000-0005-0000-0000-000089D70000}"/>
    <cellStyle name="Total 2 4 2 4 14" xfId="55177" xr:uid="{00000000-0005-0000-0000-00008AD70000}"/>
    <cellStyle name="Total 2 4 2 4 2" xfId="55178" xr:uid="{00000000-0005-0000-0000-00008BD70000}"/>
    <cellStyle name="Total 2 4 2 4 3" xfId="55179" xr:uid="{00000000-0005-0000-0000-00008CD70000}"/>
    <cellStyle name="Total 2 4 2 4 4" xfId="55180" xr:uid="{00000000-0005-0000-0000-00008DD70000}"/>
    <cellStyle name="Total 2 4 2 4 5" xfId="55181" xr:uid="{00000000-0005-0000-0000-00008ED70000}"/>
    <cellStyle name="Total 2 4 2 4 6" xfId="55182" xr:uid="{00000000-0005-0000-0000-00008FD70000}"/>
    <cellStyle name="Total 2 4 2 4 7" xfId="55183" xr:uid="{00000000-0005-0000-0000-000090D70000}"/>
    <cellStyle name="Total 2 4 2 4 8" xfId="55184" xr:uid="{00000000-0005-0000-0000-000091D70000}"/>
    <cellStyle name="Total 2 4 2 4 9" xfId="55185" xr:uid="{00000000-0005-0000-0000-000092D70000}"/>
    <cellStyle name="Total 2 4 2 5" xfId="55186" xr:uid="{00000000-0005-0000-0000-000093D70000}"/>
    <cellStyle name="Total 2 4 2 5 10" xfId="55187" xr:uid="{00000000-0005-0000-0000-000094D70000}"/>
    <cellStyle name="Total 2 4 2 5 11" xfId="55188" xr:uid="{00000000-0005-0000-0000-000095D70000}"/>
    <cellStyle name="Total 2 4 2 5 12" xfId="55189" xr:uid="{00000000-0005-0000-0000-000096D70000}"/>
    <cellStyle name="Total 2 4 2 5 13" xfId="55190" xr:uid="{00000000-0005-0000-0000-000097D70000}"/>
    <cellStyle name="Total 2 4 2 5 2" xfId="55191" xr:uid="{00000000-0005-0000-0000-000098D70000}"/>
    <cellStyle name="Total 2 4 2 5 3" xfId="55192" xr:uid="{00000000-0005-0000-0000-000099D70000}"/>
    <cellStyle name="Total 2 4 2 5 4" xfId="55193" xr:uid="{00000000-0005-0000-0000-00009AD70000}"/>
    <cellStyle name="Total 2 4 2 5 5" xfId="55194" xr:uid="{00000000-0005-0000-0000-00009BD70000}"/>
    <cellStyle name="Total 2 4 2 5 6" xfId="55195" xr:uid="{00000000-0005-0000-0000-00009CD70000}"/>
    <cellStyle name="Total 2 4 2 5 7" xfId="55196" xr:uid="{00000000-0005-0000-0000-00009DD70000}"/>
    <cellStyle name="Total 2 4 2 5 8" xfId="55197" xr:uid="{00000000-0005-0000-0000-00009ED70000}"/>
    <cellStyle name="Total 2 4 2 5 9" xfId="55198" xr:uid="{00000000-0005-0000-0000-00009FD70000}"/>
    <cellStyle name="Total 2 4 2 6" xfId="55199" xr:uid="{00000000-0005-0000-0000-0000A0D70000}"/>
    <cellStyle name="Total 2 4 2 7" xfId="55200" xr:uid="{00000000-0005-0000-0000-0000A1D70000}"/>
    <cellStyle name="Total 2 4 2 8" xfId="55201" xr:uid="{00000000-0005-0000-0000-0000A2D70000}"/>
    <cellStyle name="Total 2 4 2 9" xfId="55202" xr:uid="{00000000-0005-0000-0000-0000A3D70000}"/>
    <cellStyle name="Total 2 4 20" xfId="55203" xr:uid="{00000000-0005-0000-0000-0000A4D70000}"/>
    <cellStyle name="Total 2 4 21" xfId="55204" xr:uid="{00000000-0005-0000-0000-0000A5D70000}"/>
    <cellStyle name="Total 2 4 22" xfId="55205" xr:uid="{00000000-0005-0000-0000-0000A6D70000}"/>
    <cellStyle name="Total 2 4 3" xfId="55206" xr:uid="{00000000-0005-0000-0000-0000A7D70000}"/>
    <cellStyle name="Total 2 4 3 10" xfId="55207" xr:uid="{00000000-0005-0000-0000-0000A8D70000}"/>
    <cellStyle name="Total 2 4 3 11" xfId="55208" xr:uid="{00000000-0005-0000-0000-0000A9D70000}"/>
    <cellStyle name="Total 2 4 3 12" xfId="55209" xr:uid="{00000000-0005-0000-0000-0000AAD70000}"/>
    <cellStyle name="Total 2 4 3 13" xfId="55210" xr:uid="{00000000-0005-0000-0000-0000ABD70000}"/>
    <cellStyle name="Total 2 4 3 14" xfId="55211" xr:uid="{00000000-0005-0000-0000-0000ACD70000}"/>
    <cellStyle name="Total 2 4 3 15" xfId="55212" xr:uid="{00000000-0005-0000-0000-0000ADD70000}"/>
    <cellStyle name="Total 2 4 3 16" xfId="55213" xr:uid="{00000000-0005-0000-0000-0000AED70000}"/>
    <cellStyle name="Total 2 4 3 17" xfId="55214" xr:uid="{00000000-0005-0000-0000-0000AFD70000}"/>
    <cellStyle name="Total 2 4 3 18" xfId="55215" xr:uid="{00000000-0005-0000-0000-0000B0D70000}"/>
    <cellStyle name="Total 2 4 3 19" xfId="55216" xr:uid="{00000000-0005-0000-0000-0000B1D70000}"/>
    <cellStyle name="Total 2 4 3 2" xfId="55217" xr:uid="{00000000-0005-0000-0000-0000B2D70000}"/>
    <cellStyle name="Total 2 4 3 2 10" xfId="55218" xr:uid="{00000000-0005-0000-0000-0000B3D70000}"/>
    <cellStyle name="Total 2 4 3 2 11" xfId="55219" xr:uid="{00000000-0005-0000-0000-0000B4D70000}"/>
    <cellStyle name="Total 2 4 3 2 12" xfId="55220" xr:uid="{00000000-0005-0000-0000-0000B5D70000}"/>
    <cellStyle name="Total 2 4 3 2 13" xfId="55221" xr:uid="{00000000-0005-0000-0000-0000B6D70000}"/>
    <cellStyle name="Total 2 4 3 2 14" xfId="55222" xr:uid="{00000000-0005-0000-0000-0000B7D70000}"/>
    <cellStyle name="Total 2 4 3 2 2" xfId="55223" xr:uid="{00000000-0005-0000-0000-0000B8D70000}"/>
    <cellStyle name="Total 2 4 3 2 3" xfId="55224" xr:uid="{00000000-0005-0000-0000-0000B9D70000}"/>
    <cellStyle name="Total 2 4 3 2 4" xfId="55225" xr:uid="{00000000-0005-0000-0000-0000BAD70000}"/>
    <cellStyle name="Total 2 4 3 2 5" xfId="55226" xr:uid="{00000000-0005-0000-0000-0000BBD70000}"/>
    <cellStyle name="Total 2 4 3 2 6" xfId="55227" xr:uid="{00000000-0005-0000-0000-0000BCD70000}"/>
    <cellStyle name="Total 2 4 3 2 7" xfId="55228" xr:uid="{00000000-0005-0000-0000-0000BDD70000}"/>
    <cellStyle name="Total 2 4 3 2 8" xfId="55229" xr:uid="{00000000-0005-0000-0000-0000BED70000}"/>
    <cellStyle name="Total 2 4 3 2 9" xfId="55230" xr:uid="{00000000-0005-0000-0000-0000BFD70000}"/>
    <cellStyle name="Total 2 4 3 20" xfId="55231" xr:uid="{00000000-0005-0000-0000-0000C0D70000}"/>
    <cellStyle name="Total 2 4 3 3" xfId="55232" xr:uid="{00000000-0005-0000-0000-0000C1D70000}"/>
    <cellStyle name="Total 2 4 3 3 10" xfId="55233" xr:uid="{00000000-0005-0000-0000-0000C2D70000}"/>
    <cellStyle name="Total 2 4 3 3 11" xfId="55234" xr:uid="{00000000-0005-0000-0000-0000C3D70000}"/>
    <cellStyle name="Total 2 4 3 3 12" xfId="55235" xr:uid="{00000000-0005-0000-0000-0000C4D70000}"/>
    <cellStyle name="Total 2 4 3 3 13" xfId="55236" xr:uid="{00000000-0005-0000-0000-0000C5D70000}"/>
    <cellStyle name="Total 2 4 3 3 14" xfId="55237" xr:uid="{00000000-0005-0000-0000-0000C6D70000}"/>
    <cellStyle name="Total 2 4 3 3 2" xfId="55238" xr:uid="{00000000-0005-0000-0000-0000C7D70000}"/>
    <cellStyle name="Total 2 4 3 3 3" xfId="55239" xr:uid="{00000000-0005-0000-0000-0000C8D70000}"/>
    <cellStyle name="Total 2 4 3 3 4" xfId="55240" xr:uid="{00000000-0005-0000-0000-0000C9D70000}"/>
    <cellStyle name="Total 2 4 3 3 5" xfId="55241" xr:uid="{00000000-0005-0000-0000-0000CAD70000}"/>
    <cellStyle name="Total 2 4 3 3 6" xfId="55242" xr:uid="{00000000-0005-0000-0000-0000CBD70000}"/>
    <cellStyle name="Total 2 4 3 3 7" xfId="55243" xr:uid="{00000000-0005-0000-0000-0000CCD70000}"/>
    <cellStyle name="Total 2 4 3 3 8" xfId="55244" xr:uid="{00000000-0005-0000-0000-0000CDD70000}"/>
    <cellStyle name="Total 2 4 3 3 9" xfId="55245" xr:uid="{00000000-0005-0000-0000-0000CED70000}"/>
    <cellStyle name="Total 2 4 3 4" xfId="55246" xr:uid="{00000000-0005-0000-0000-0000CFD70000}"/>
    <cellStyle name="Total 2 4 3 4 10" xfId="55247" xr:uid="{00000000-0005-0000-0000-0000D0D70000}"/>
    <cellStyle name="Total 2 4 3 4 11" xfId="55248" xr:uid="{00000000-0005-0000-0000-0000D1D70000}"/>
    <cellStyle name="Total 2 4 3 4 12" xfId="55249" xr:uid="{00000000-0005-0000-0000-0000D2D70000}"/>
    <cellStyle name="Total 2 4 3 4 13" xfId="55250" xr:uid="{00000000-0005-0000-0000-0000D3D70000}"/>
    <cellStyle name="Total 2 4 3 4 14" xfId="55251" xr:uid="{00000000-0005-0000-0000-0000D4D70000}"/>
    <cellStyle name="Total 2 4 3 4 2" xfId="55252" xr:uid="{00000000-0005-0000-0000-0000D5D70000}"/>
    <cellStyle name="Total 2 4 3 4 3" xfId="55253" xr:uid="{00000000-0005-0000-0000-0000D6D70000}"/>
    <cellStyle name="Total 2 4 3 4 4" xfId="55254" xr:uid="{00000000-0005-0000-0000-0000D7D70000}"/>
    <cellStyle name="Total 2 4 3 4 5" xfId="55255" xr:uid="{00000000-0005-0000-0000-0000D8D70000}"/>
    <cellStyle name="Total 2 4 3 4 6" xfId="55256" xr:uid="{00000000-0005-0000-0000-0000D9D70000}"/>
    <cellStyle name="Total 2 4 3 4 7" xfId="55257" xr:uid="{00000000-0005-0000-0000-0000DAD70000}"/>
    <cellStyle name="Total 2 4 3 4 8" xfId="55258" xr:uid="{00000000-0005-0000-0000-0000DBD70000}"/>
    <cellStyle name="Total 2 4 3 4 9" xfId="55259" xr:uid="{00000000-0005-0000-0000-0000DCD70000}"/>
    <cellStyle name="Total 2 4 3 5" xfId="55260" xr:uid="{00000000-0005-0000-0000-0000DDD70000}"/>
    <cellStyle name="Total 2 4 3 5 10" xfId="55261" xr:uid="{00000000-0005-0000-0000-0000DED70000}"/>
    <cellStyle name="Total 2 4 3 5 11" xfId="55262" xr:uid="{00000000-0005-0000-0000-0000DFD70000}"/>
    <cellStyle name="Total 2 4 3 5 12" xfId="55263" xr:uid="{00000000-0005-0000-0000-0000E0D70000}"/>
    <cellStyle name="Total 2 4 3 5 13" xfId="55264" xr:uid="{00000000-0005-0000-0000-0000E1D70000}"/>
    <cellStyle name="Total 2 4 3 5 2" xfId="55265" xr:uid="{00000000-0005-0000-0000-0000E2D70000}"/>
    <cellStyle name="Total 2 4 3 5 3" xfId="55266" xr:uid="{00000000-0005-0000-0000-0000E3D70000}"/>
    <cellStyle name="Total 2 4 3 5 4" xfId="55267" xr:uid="{00000000-0005-0000-0000-0000E4D70000}"/>
    <cellStyle name="Total 2 4 3 5 5" xfId="55268" xr:uid="{00000000-0005-0000-0000-0000E5D70000}"/>
    <cellStyle name="Total 2 4 3 5 6" xfId="55269" xr:uid="{00000000-0005-0000-0000-0000E6D70000}"/>
    <cellStyle name="Total 2 4 3 5 7" xfId="55270" xr:uid="{00000000-0005-0000-0000-0000E7D70000}"/>
    <cellStyle name="Total 2 4 3 5 8" xfId="55271" xr:uid="{00000000-0005-0000-0000-0000E8D70000}"/>
    <cellStyle name="Total 2 4 3 5 9" xfId="55272" xr:uid="{00000000-0005-0000-0000-0000E9D70000}"/>
    <cellStyle name="Total 2 4 3 6" xfId="55273" xr:uid="{00000000-0005-0000-0000-0000EAD70000}"/>
    <cellStyle name="Total 2 4 3 7" xfId="55274" xr:uid="{00000000-0005-0000-0000-0000EBD70000}"/>
    <cellStyle name="Total 2 4 3 8" xfId="55275" xr:uid="{00000000-0005-0000-0000-0000ECD70000}"/>
    <cellStyle name="Total 2 4 3 9" xfId="55276" xr:uid="{00000000-0005-0000-0000-0000EDD70000}"/>
    <cellStyle name="Total 2 4 4" xfId="55277" xr:uid="{00000000-0005-0000-0000-0000EED70000}"/>
    <cellStyle name="Total 2 4 4 10" xfId="55278" xr:uid="{00000000-0005-0000-0000-0000EFD70000}"/>
    <cellStyle name="Total 2 4 4 11" xfId="55279" xr:uid="{00000000-0005-0000-0000-0000F0D70000}"/>
    <cellStyle name="Total 2 4 4 12" xfId="55280" xr:uid="{00000000-0005-0000-0000-0000F1D70000}"/>
    <cellStyle name="Total 2 4 4 13" xfId="55281" xr:uid="{00000000-0005-0000-0000-0000F2D70000}"/>
    <cellStyle name="Total 2 4 4 14" xfId="55282" xr:uid="{00000000-0005-0000-0000-0000F3D70000}"/>
    <cellStyle name="Total 2 4 4 2" xfId="55283" xr:uid="{00000000-0005-0000-0000-0000F4D70000}"/>
    <cellStyle name="Total 2 4 4 3" xfId="55284" xr:uid="{00000000-0005-0000-0000-0000F5D70000}"/>
    <cellStyle name="Total 2 4 4 4" xfId="55285" xr:uid="{00000000-0005-0000-0000-0000F6D70000}"/>
    <cellStyle name="Total 2 4 4 5" xfId="55286" xr:uid="{00000000-0005-0000-0000-0000F7D70000}"/>
    <cellStyle name="Total 2 4 4 6" xfId="55287" xr:uid="{00000000-0005-0000-0000-0000F8D70000}"/>
    <cellStyle name="Total 2 4 4 7" xfId="55288" xr:uid="{00000000-0005-0000-0000-0000F9D70000}"/>
    <cellStyle name="Total 2 4 4 8" xfId="55289" xr:uid="{00000000-0005-0000-0000-0000FAD70000}"/>
    <cellStyle name="Total 2 4 4 9" xfId="55290" xr:uid="{00000000-0005-0000-0000-0000FBD70000}"/>
    <cellStyle name="Total 2 4 5" xfId="55291" xr:uid="{00000000-0005-0000-0000-0000FCD70000}"/>
    <cellStyle name="Total 2 4 5 10" xfId="55292" xr:uid="{00000000-0005-0000-0000-0000FDD70000}"/>
    <cellStyle name="Total 2 4 5 11" xfId="55293" xr:uid="{00000000-0005-0000-0000-0000FED70000}"/>
    <cellStyle name="Total 2 4 5 12" xfId="55294" xr:uid="{00000000-0005-0000-0000-0000FFD70000}"/>
    <cellStyle name="Total 2 4 5 13" xfId="55295" xr:uid="{00000000-0005-0000-0000-000000D80000}"/>
    <cellStyle name="Total 2 4 5 14" xfId="55296" xr:uid="{00000000-0005-0000-0000-000001D80000}"/>
    <cellStyle name="Total 2 4 5 2" xfId="55297" xr:uid="{00000000-0005-0000-0000-000002D80000}"/>
    <cellStyle name="Total 2 4 5 3" xfId="55298" xr:uid="{00000000-0005-0000-0000-000003D80000}"/>
    <cellStyle name="Total 2 4 5 4" xfId="55299" xr:uid="{00000000-0005-0000-0000-000004D80000}"/>
    <cellStyle name="Total 2 4 5 5" xfId="55300" xr:uid="{00000000-0005-0000-0000-000005D80000}"/>
    <cellStyle name="Total 2 4 5 6" xfId="55301" xr:uid="{00000000-0005-0000-0000-000006D80000}"/>
    <cellStyle name="Total 2 4 5 7" xfId="55302" xr:uid="{00000000-0005-0000-0000-000007D80000}"/>
    <cellStyle name="Total 2 4 5 8" xfId="55303" xr:uid="{00000000-0005-0000-0000-000008D80000}"/>
    <cellStyle name="Total 2 4 5 9" xfId="55304" xr:uid="{00000000-0005-0000-0000-000009D80000}"/>
    <cellStyle name="Total 2 4 6" xfId="55305" xr:uid="{00000000-0005-0000-0000-00000AD80000}"/>
    <cellStyle name="Total 2 4 6 10" xfId="55306" xr:uid="{00000000-0005-0000-0000-00000BD80000}"/>
    <cellStyle name="Total 2 4 6 11" xfId="55307" xr:uid="{00000000-0005-0000-0000-00000CD80000}"/>
    <cellStyle name="Total 2 4 6 12" xfId="55308" xr:uid="{00000000-0005-0000-0000-00000DD80000}"/>
    <cellStyle name="Total 2 4 6 13" xfId="55309" xr:uid="{00000000-0005-0000-0000-00000ED80000}"/>
    <cellStyle name="Total 2 4 6 14" xfId="55310" xr:uid="{00000000-0005-0000-0000-00000FD80000}"/>
    <cellStyle name="Total 2 4 6 2" xfId="55311" xr:uid="{00000000-0005-0000-0000-000010D80000}"/>
    <cellStyle name="Total 2 4 6 3" xfId="55312" xr:uid="{00000000-0005-0000-0000-000011D80000}"/>
    <cellStyle name="Total 2 4 6 4" xfId="55313" xr:uid="{00000000-0005-0000-0000-000012D80000}"/>
    <cellStyle name="Total 2 4 6 5" xfId="55314" xr:uid="{00000000-0005-0000-0000-000013D80000}"/>
    <cellStyle name="Total 2 4 6 6" xfId="55315" xr:uid="{00000000-0005-0000-0000-000014D80000}"/>
    <cellStyle name="Total 2 4 6 7" xfId="55316" xr:uid="{00000000-0005-0000-0000-000015D80000}"/>
    <cellStyle name="Total 2 4 6 8" xfId="55317" xr:uid="{00000000-0005-0000-0000-000016D80000}"/>
    <cellStyle name="Total 2 4 6 9" xfId="55318" xr:uid="{00000000-0005-0000-0000-000017D80000}"/>
    <cellStyle name="Total 2 4 7" xfId="55319" xr:uid="{00000000-0005-0000-0000-000018D80000}"/>
    <cellStyle name="Total 2 4 7 10" xfId="55320" xr:uid="{00000000-0005-0000-0000-000019D80000}"/>
    <cellStyle name="Total 2 4 7 11" xfId="55321" xr:uid="{00000000-0005-0000-0000-00001AD80000}"/>
    <cellStyle name="Total 2 4 7 12" xfId="55322" xr:uid="{00000000-0005-0000-0000-00001BD80000}"/>
    <cellStyle name="Total 2 4 7 13" xfId="55323" xr:uid="{00000000-0005-0000-0000-00001CD80000}"/>
    <cellStyle name="Total 2 4 7 2" xfId="55324" xr:uid="{00000000-0005-0000-0000-00001DD80000}"/>
    <cellStyle name="Total 2 4 7 3" xfId="55325" xr:uid="{00000000-0005-0000-0000-00001ED80000}"/>
    <cellStyle name="Total 2 4 7 4" xfId="55326" xr:uid="{00000000-0005-0000-0000-00001FD80000}"/>
    <cellStyle name="Total 2 4 7 5" xfId="55327" xr:uid="{00000000-0005-0000-0000-000020D80000}"/>
    <cellStyle name="Total 2 4 7 6" xfId="55328" xr:uid="{00000000-0005-0000-0000-000021D80000}"/>
    <cellStyle name="Total 2 4 7 7" xfId="55329" xr:uid="{00000000-0005-0000-0000-000022D80000}"/>
    <cellStyle name="Total 2 4 7 8" xfId="55330" xr:uid="{00000000-0005-0000-0000-000023D80000}"/>
    <cellStyle name="Total 2 4 7 9" xfId="55331" xr:uid="{00000000-0005-0000-0000-000024D80000}"/>
    <cellStyle name="Total 2 4 8" xfId="55332" xr:uid="{00000000-0005-0000-0000-000025D80000}"/>
    <cellStyle name="Total 2 4 9" xfId="55333" xr:uid="{00000000-0005-0000-0000-000026D80000}"/>
    <cellStyle name="Total 2 5" xfId="55334" xr:uid="{00000000-0005-0000-0000-000027D80000}"/>
    <cellStyle name="Total 2 5 10" xfId="55335" xr:uid="{00000000-0005-0000-0000-000028D80000}"/>
    <cellStyle name="Total 2 5 11" xfId="55336" xr:uid="{00000000-0005-0000-0000-000029D80000}"/>
    <cellStyle name="Total 2 5 12" xfId="55337" xr:uid="{00000000-0005-0000-0000-00002AD80000}"/>
    <cellStyle name="Total 2 5 13" xfId="55338" xr:uid="{00000000-0005-0000-0000-00002BD80000}"/>
    <cellStyle name="Total 2 5 14" xfId="55339" xr:uid="{00000000-0005-0000-0000-00002CD80000}"/>
    <cellStyle name="Total 2 5 15" xfId="55340" xr:uid="{00000000-0005-0000-0000-00002DD80000}"/>
    <cellStyle name="Total 2 5 16" xfId="55341" xr:uid="{00000000-0005-0000-0000-00002ED80000}"/>
    <cellStyle name="Total 2 5 17" xfId="55342" xr:uid="{00000000-0005-0000-0000-00002FD80000}"/>
    <cellStyle name="Total 2 5 18" xfId="55343" xr:uid="{00000000-0005-0000-0000-000030D80000}"/>
    <cellStyle name="Total 2 5 19" xfId="55344" xr:uid="{00000000-0005-0000-0000-000031D80000}"/>
    <cellStyle name="Total 2 5 2" xfId="55345" xr:uid="{00000000-0005-0000-0000-000032D80000}"/>
    <cellStyle name="Total 2 5 2 10" xfId="55346" xr:uid="{00000000-0005-0000-0000-000033D80000}"/>
    <cellStyle name="Total 2 5 2 11" xfId="55347" xr:uid="{00000000-0005-0000-0000-000034D80000}"/>
    <cellStyle name="Total 2 5 2 12" xfId="55348" xr:uid="{00000000-0005-0000-0000-000035D80000}"/>
    <cellStyle name="Total 2 5 2 13" xfId="55349" xr:uid="{00000000-0005-0000-0000-000036D80000}"/>
    <cellStyle name="Total 2 5 2 14" xfId="55350" xr:uid="{00000000-0005-0000-0000-000037D80000}"/>
    <cellStyle name="Total 2 5 2 2" xfId="55351" xr:uid="{00000000-0005-0000-0000-000038D80000}"/>
    <cellStyle name="Total 2 5 2 3" xfId="55352" xr:uid="{00000000-0005-0000-0000-000039D80000}"/>
    <cellStyle name="Total 2 5 2 4" xfId="55353" xr:uid="{00000000-0005-0000-0000-00003AD80000}"/>
    <cellStyle name="Total 2 5 2 5" xfId="55354" xr:uid="{00000000-0005-0000-0000-00003BD80000}"/>
    <cellStyle name="Total 2 5 2 6" xfId="55355" xr:uid="{00000000-0005-0000-0000-00003CD80000}"/>
    <cellStyle name="Total 2 5 2 7" xfId="55356" xr:uid="{00000000-0005-0000-0000-00003DD80000}"/>
    <cellStyle name="Total 2 5 2 8" xfId="55357" xr:uid="{00000000-0005-0000-0000-00003ED80000}"/>
    <cellStyle name="Total 2 5 2 9" xfId="55358" xr:uid="{00000000-0005-0000-0000-00003FD80000}"/>
    <cellStyle name="Total 2 5 20" xfId="55359" xr:uid="{00000000-0005-0000-0000-000040D80000}"/>
    <cellStyle name="Total 2 5 3" xfId="55360" xr:uid="{00000000-0005-0000-0000-000041D80000}"/>
    <cellStyle name="Total 2 5 3 10" xfId="55361" xr:uid="{00000000-0005-0000-0000-000042D80000}"/>
    <cellStyle name="Total 2 5 3 11" xfId="55362" xr:uid="{00000000-0005-0000-0000-000043D80000}"/>
    <cellStyle name="Total 2 5 3 12" xfId="55363" xr:uid="{00000000-0005-0000-0000-000044D80000}"/>
    <cellStyle name="Total 2 5 3 13" xfId="55364" xr:uid="{00000000-0005-0000-0000-000045D80000}"/>
    <cellStyle name="Total 2 5 3 14" xfId="55365" xr:uid="{00000000-0005-0000-0000-000046D80000}"/>
    <cellStyle name="Total 2 5 3 2" xfId="55366" xr:uid="{00000000-0005-0000-0000-000047D80000}"/>
    <cellStyle name="Total 2 5 3 3" xfId="55367" xr:uid="{00000000-0005-0000-0000-000048D80000}"/>
    <cellStyle name="Total 2 5 3 4" xfId="55368" xr:uid="{00000000-0005-0000-0000-000049D80000}"/>
    <cellStyle name="Total 2 5 3 5" xfId="55369" xr:uid="{00000000-0005-0000-0000-00004AD80000}"/>
    <cellStyle name="Total 2 5 3 6" xfId="55370" xr:uid="{00000000-0005-0000-0000-00004BD80000}"/>
    <cellStyle name="Total 2 5 3 7" xfId="55371" xr:uid="{00000000-0005-0000-0000-00004CD80000}"/>
    <cellStyle name="Total 2 5 3 8" xfId="55372" xr:uid="{00000000-0005-0000-0000-00004DD80000}"/>
    <cellStyle name="Total 2 5 3 9" xfId="55373" xr:uid="{00000000-0005-0000-0000-00004ED80000}"/>
    <cellStyle name="Total 2 5 4" xfId="55374" xr:uid="{00000000-0005-0000-0000-00004FD80000}"/>
    <cellStyle name="Total 2 5 4 10" xfId="55375" xr:uid="{00000000-0005-0000-0000-000050D80000}"/>
    <cellStyle name="Total 2 5 4 11" xfId="55376" xr:uid="{00000000-0005-0000-0000-000051D80000}"/>
    <cellStyle name="Total 2 5 4 12" xfId="55377" xr:uid="{00000000-0005-0000-0000-000052D80000}"/>
    <cellStyle name="Total 2 5 4 13" xfId="55378" xr:uid="{00000000-0005-0000-0000-000053D80000}"/>
    <cellStyle name="Total 2 5 4 14" xfId="55379" xr:uid="{00000000-0005-0000-0000-000054D80000}"/>
    <cellStyle name="Total 2 5 4 2" xfId="55380" xr:uid="{00000000-0005-0000-0000-000055D80000}"/>
    <cellStyle name="Total 2 5 4 3" xfId="55381" xr:uid="{00000000-0005-0000-0000-000056D80000}"/>
    <cellStyle name="Total 2 5 4 4" xfId="55382" xr:uid="{00000000-0005-0000-0000-000057D80000}"/>
    <cellStyle name="Total 2 5 4 5" xfId="55383" xr:uid="{00000000-0005-0000-0000-000058D80000}"/>
    <cellStyle name="Total 2 5 4 6" xfId="55384" xr:uid="{00000000-0005-0000-0000-000059D80000}"/>
    <cellStyle name="Total 2 5 4 7" xfId="55385" xr:uid="{00000000-0005-0000-0000-00005AD80000}"/>
    <cellStyle name="Total 2 5 4 8" xfId="55386" xr:uid="{00000000-0005-0000-0000-00005BD80000}"/>
    <cellStyle name="Total 2 5 4 9" xfId="55387" xr:uid="{00000000-0005-0000-0000-00005CD80000}"/>
    <cellStyle name="Total 2 5 5" xfId="55388" xr:uid="{00000000-0005-0000-0000-00005DD80000}"/>
    <cellStyle name="Total 2 5 5 10" xfId="55389" xr:uid="{00000000-0005-0000-0000-00005ED80000}"/>
    <cellStyle name="Total 2 5 5 11" xfId="55390" xr:uid="{00000000-0005-0000-0000-00005FD80000}"/>
    <cellStyle name="Total 2 5 5 12" xfId="55391" xr:uid="{00000000-0005-0000-0000-000060D80000}"/>
    <cellStyle name="Total 2 5 5 13" xfId="55392" xr:uid="{00000000-0005-0000-0000-000061D80000}"/>
    <cellStyle name="Total 2 5 5 2" xfId="55393" xr:uid="{00000000-0005-0000-0000-000062D80000}"/>
    <cellStyle name="Total 2 5 5 3" xfId="55394" xr:uid="{00000000-0005-0000-0000-000063D80000}"/>
    <cellStyle name="Total 2 5 5 4" xfId="55395" xr:uid="{00000000-0005-0000-0000-000064D80000}"/>
    <cellStyle name="Total 2 5 5 5" xfId="55396" xr:uid="{00000000-0005-0000-0000-000065D80000}"/>
    <cellStyle name="Total 2 5 5 6" xfId="55397" xr:uid="{00000000-0005-0000-0000-000066D80000}"/>
    <cellStyle name="Total 2 5 5 7" xfId="55398" xr:uid="{00000000-0005-0000-0000-000067D80000}"/>
    <cellStyle name="Total 2 5 5 8" xfId="55399" xr:uid="{00000000-0005-0000-0000-000068D80000}"/>
    <cellStyle name="Total 2 5 5 9" xfId="55400" xr:uid="{00000000-0005-0000-0000-000069D80000}"/>
    <cellStyle name="Total 2 5 6" xfId="55401" xr:uid="{00000000-0005-0000-0000-00006AD80000}"/>
    <cellStyle name="Total 2 5 7" xfId="55402" xr:uid="{00000000-0005-0000-0000-00006BD80000}"/>
    <cellStyle name="Total 2 5 8" xfId="55403" xr:uid="{00000000-0005-0000-0000-00006CD80000}"/>
    <cellStyle name="Total 2 5 9" xfId="55404" xr:uid="{00000000-0005-0000-0000-00006DD80000}"/>
    <cellStyle name="Total 2 6" xfId="55405" xr:uid="{00000000-0005-0000-0000-00006ED80000}"/>
    <cellStyle name="Total 2 6 10" xfId="55406" xr:uid="{00000000-0005-0000-0000-00006FD80000}"/>
    <cellStyle name="Total 2 6 11" xfId="55407" xr:uid="{00000000-0005-0000-0000-000070D80000}"/>
    <cellStyle name="Total 2 6 12" xfId="55408" xr:uid="{00000000-0005-0000-0000-000071D80000}"/>
    <cellStyle name="Total 2 6 13" xfId="55409" xr:uid="{00000000-0005-0000-0000-000072D80000}"/>
    <cellStyle name="Total 2 6 14" xfId="55410" xr:uid="{00000000-0005-0000-0000-000073D80000}"/>
    <cellStyle name="Total 2 6 15" xfId="55411" xr:uid="{00000000-0005-0000-0000-000074D80000}"/>
    <cellStyle name="Total 2 6 16" xfId="55412" xr:uid="{00000000-0005-0000-0000-000075D80000}"/>
    <cellStyle name="Total 2 6 17" xfId="55413" xr:uid="{00000000-0005-0000-0000-000076D80000}"/>
    <cellStyle name="Total 2 6 18" xfId="55414" xr:uid="{00000000-0005-0000-0000-000077D80000}"/>
    <cellStyle name="Total 2 6 19" xfId="55415" xr:uid="{00000000-0005-0000-0000-000078D80000}"/>
    <cellStyle name="Total 2 6 2" xfId="55416" xr:uid="{00000000-0005-0000-0000-000079D80000}"/>
    <cellStyle name="Total 2 6 2 10" xfId="55417" xr:uid="{00000000-0005-0000-0000-00007AD80000}"/>
    <cellStyle name="Total 2 6 2 11" xfId="55418" xr:uid="{00000000-0005-0000-0000-00007BD80000}"/>
    <cellStyle name="Total 2 6 2 12" xfId="55419" xr:uid="{00000000-0005-0000-0000-00007CD80000}"/>
    <cellStyle name="Total 2 6 2 13" xfId="55420" xr:uid="{00000000-0005-0000-0000-00007DD80000}"/>
    <cellStyle name="Total 2 6 2 14" xfId="55421" xr:uid="{00000000-0005-0000-0000-00007ED80000}"/>
    <cellStyle name="Total 2 6 2 2" xfId="55422" xr:uid="{00000000-0005-0000-0000-00007FD80000}"/>
    <cellStyle name="Total 2 6 2 3" xfId="55423" xr:uid="{00000000-0005-0000-0000-000080D80000}"/>
    <cellStyle name="Total 2 6 2 4" xfId="55424" xr:uid="{00000000-0005-0000-0000-000081D80000}"/>
    <cellStyle name="Total 2 6 2 5" xfId="55425" xr:uid="{00000000-0005-0000-0000-000082D80000}"/>
    <cellStyle name="Total 2 6 2 6" xfId="55426" xr:uid="{00000000-0005-0000-0000-000083D80000}"/>
    <cellStyle name="Total 2 6 2 7" xfId="55427" xr:uid="{00000000-0005-0000-0000-000084D80000}"/>
    <cellStyle name="Total 2 6 2 8" xfId="55428" xr:uid="{00000000-0005-0000-0000-000085D80000}"/>
    <cellStyle name="Total 2 6 2 9" xfId="55429" xr:uid="{00000000-0005-0000-0000-000086D80000}"/>
    <cellStyle name="Total 2 6 20" xfId="55430" xr:uid="{00000000-0005-0000-0000-000087D80000}"/>
    <cellStyle name="Total 2 6 3" xfId="55431" xr:uid="{00000000-0005-0000-0000-000088D80000}"/>
    <cellStyle name="Total 2 6 3 10" xfId="55432" xr:uid="{00000000-0005-0000-0000-000089D80000}"/>
    <cellStyle name="Total 2 6 3 11" xfId="55433" xr:uid="{00000000-0005-0000-0000-00008AD80000}"/>
    <cellStyle name="Total 2 6 3 12" xfId="55434" xr:uid="{00000000-0005-0000-0000-00008BD80000}"/>
    <cellStyle name="Total 2 6 3 13" xfId="55435" xr:uid="{00000000-0005-0000-0000-00008CD80000}"/>
    <cellStyle name="Total 2 6 3 14" xfId="55436" xr:uid="{00000000-0005-0000-0000-00008DD80000}"/>
    <cellStyle name="Total 2 6 3 2" xfId="55437" xr:uid="{00000000-0005-0000-0000-00008ED80000}"/>
    <cellStyle name="Total 2 6 3 3" xfId="55438" xr:uid="{00000000-0005-0000-0000-00008FD80000}"/>
    <cellStyle name="Total 2 6 3 4" xfId="55439" xr:uid="{00000000-0005-0000-0000-000090D80000}"/>
    <cellStyle name="Total 2 6 3 5" xfId="55440" xr:uid="{00000000-0005-0000-0000-000091D80000}"/>
    <cellStyle name="Total 2 6 3 6" xfId="55441" xr:uid="{00000000-0005-0000-0000-000092D80000}"/>
    <cellStyle name="Total 2 6 3 7" xfId="55442" xr:uid="{00000000-0005-0000-0000-000093D80000}"/>
    <cellStyle name="Total 2 6 3 8" xfId="55443" xr:uid="{00000000-0005-0000-0000-000094D80000}"/>
    <cellStyle name="Total 2 6 3 9" xfId="55444" xr:uid="{00000000-0005-0000-0000-000095D80000}"/>
    <cellStyle name="Total 2 6 4" xfId="55445" xr:uid="{00000000-0005-0000-0000-000096D80000}"/>
    <cellStyle name="Total 2 6 4 10" xfId="55446" xr:uid="{00000000-0005-0000-0000-000097D80000}"/>
    <cellStyle name="Total 2 6 4 11" xfId="55447" xr:uid="{00000000-0005-0000-0000-000098D80000}"/>
    <cellStyle name="Total 2 6 4 12" xfId="55448" xr:uid="{00000000-0005-0000-0000-000099D80000}"/>
    <cellStyle name="Total 2 6 4 13" xfId="55449" xr:uid="{00000000-0005-0000-0000-00009AD80000}"/>
    <cellStyle name="Total 2 6 4 14" xfId="55450" xr:uid="{00000000-0005-0000-0000-00009BD80000}"/>
    <cellStyle name="Total 2 6 4 2" xfId="55451" xr:uid="{00000000-0005-0000-0000-00009CD80000}"/>
    <cellStyle name="Total 2 6 4 3" xfId="55452" xr:uid="{00000000-0005-0000-0000-00009DD80000}"/>
    <cellStyle name="Total 2 6 4 4" xfId="55453" xr:uid="{00000000-0005-0000-0000-00009ED80000}"/>
    <cellStyle name="Total 2 6 4 5" xfId="55454" xr:uid="{00000000-0005-0000-0000-00009FD80000}"/>
    <cellStyle name="Total 2 6 4 6" xfId="55455" xr:uid="{00000000-0005-0000-0000-0000A0D80000}"/>
    <cellStyle name="Total 2 6 4 7" xfId="55456" xr:uid="{00000000-0005-0000-0000-0000A1D80000}"/>
    <cellStyle name="Total 2 6 4 8" xfId="55457" xr:uid="{00000000-0005-0000-0000-0000A2D80000}"/>
    <cellStyle name="Total 2 6 4 9" xfId="55458" xr:uid="{00000000-0005-0000-0000-0000A3D80000}"/>
    <cellStyle name="Total 2 6 5" xfId="55459" xr:uid="{00000000-0005-0000-0000-0000A4D80000}"/>
    <cellStyle name="Total 2 6 5 10" xfId="55460" xr:uid="{00000000-0005-0000-0000-0000A5D80000}"/>
    <cellStyle name="Total 2 6 5 11" xfId="55461" xr:uid="{00000000-0005-0000-0000-0000A6D80000}"/>
    <cellStyle name="Total 2 6 5 12" xfId="55462" xr:uid="{00000000-0005-0000-0000-0000A7D80000}"/>
    <cellStyle name="Total 2 6 5 13" xfId="55463" xr:uid="{00000000-0005-0000-0000-0000A8D80000}"/>
    <cellStyle name="Total 2 6 5 2" xfId="55464" xr:uid="{00000000-0005-0000-0000-0000A9D80000}"/>
    <cellStyle name="Total 2 6 5 3" xfId="55465" xr:uid="{00000000-0005-0000-0000-0000AAD80000}"/>
    <cellStyle name="Total 2 6 5 4" xfId="55466" xr:uid="{00000000-0005-0000-0000-0000ABD80000}"/>
    <cellStyle name="Total 2 6 5 5" xfId="55467" xr:uid="{00000000-0005-0000-0000-0000ACD80000}"/>
    <cellStyle name="Total 2 6 5 6" xfId="55468" xr:uid="{00000000-0005-0000-0000-0000ADD80000}"/>
    <cellStyle name="Total 2 6 5 7" xfId="55469" xr:uid="{00000000-0005-0000-0000-0000AED80000}"/>
    <cellStyle name="Total 2 6 5 8" xfId="55470" xr:uid="{00000000-0005-0000-0000-0000AFD80000}"/>
    <cellStyle name="Total 2 6 5 9" xfId="55471" xr:uid="{00000000-0005-0000-0000-0000B0D80000}"/>
    <cellStyle name="Total 2 6 6" xfId="55472" xr:uid="{00000000-0005-0000-0000-0000B1D80000}"/>
    <cellStyle name="Total 2 6 7" xfId="55473" xr:uid="{00000000-0005-0000-0000-0000B2D80000}"/>
    <cellStyle name="Total 2 6 8" xfId="55474" xr:uid="{00000000-0005-0000-0000-0000B3D80000}"/>
    <cellStyle name="Total 2 6 9" xfId="55475" xr:uid="{00000000-0005-0000-0000-0000B4D80000}"/>
    <cellStyle name="Total 2 7" xfId="55476" xr:uid="{00000000-0005-0000-0000-0000B5D80000}"/>
    <cellStyle name="Total 2 7 10" xfId="55477" xr:uid="{00000000-0005-0000-0000-0000B6D80000}"/>
    <cellStyle name="Total 2 7 11" xfId="55478" xr:uid="{00000000-0005-0000-0000-0000B7D80000}"/>
    <cellStyle name="Total 2 7 12" xfId="55479" xr:uid="{00000000-0005-0000-0000-0000B8D80000}"/>
    <cellStyle name="Total 2 7 13" xfId="55480" xr:uid="{00000000-0005-0000-0000-0000B9D80000}"/>
    <cellStyle name="Total 2 7 14" xfId="55481" xr:uid="{00000000-0005-0000-0000-0000BAD80000}"/>
    <cellStyle name="Total 2 7 2" xfId="55482" xr:uid="{00000000-0005-0000-0000-0000BBD80000}"/>
    <cellStyle name="Total 2 7 3" xfId="55483" xr:uid="{00000000-0005-0000-0000-0000BCD80000}"/>
    <cellStyle name="Total 2 7 4" xfId="55484" xr:uid="{00000000-0005-0000-0000-0000BDD80000}"/>
    <cellStyle name="Total 2 7 5" xfId="55485" xr:uid="{00000000-0005-0000-0000-0000BED80000}"/>
    <cellStyle name="Total 2 7 6" xfId="55486" xr:uid="{00000000-0005-0000-0000-0000BFD80000}"/>
    <cellStyle name="Total 2 7 7" xfId="55487" xr:uid="{00000000-0005-0000-0000-0000C0D80000}"/>
    <cellStyle name="Total 2 7 8" xfId="55488" xr:uid="{00000000-0005-0000-0000-0000C1D80000}"/>
    <cellStyle name="Total 2 7 9" xfId="55489" xr:uid="{00000000-0005-0000-0000-0000C2D80000}"/>
    <cellStyle name="Total 2 8" xfId="55490" xr:uid="{00000000-0005-0000-0000-0000C3D80000}"/>
    <cellStyle name="Total 2 8 10" xfId="55491" xr:uid="{00000000-0005-0000-0000-0000C4D80000}"/>
    <cellStyle name="Total 2 8 11" xfId="55492" xr:uid="{00000000-0005-0000-0000-0000C5D80000}"/>
    <cellStyle name="Total 2 8 12" xfId="55493" xr:uid="{00000000-0005-0000-0000-0000C6D80000}"/>
    <cellStyle name="Total 2 8 13" xfId="55494" xr:uid="{00000000-0005-0000-0000-0000C7D80000}"/>
    <cellStyle name="Total 2 8 14" xfId="55495" xr:uid="{00000000-0005-0000-0000-0000C8D80000}"/>
    <cellStyle name="Total 2 8 2" xfId="55496" xr:uid="{00000000-0005-0000-0000-0000C9D80000}"/>
    <cellStyle name="Total 2 8 3" xfId="55497" xr:uid="{00000000-0005-0000-0000-0000CAD80000}"/>
    <cellStyle name="Total 2 8 4" xfId="55498" xr:uid="{00000000-0005-0000-0000-0000CBD80000}"/>
    <cellStyle name="Total 2 8 5" xfId="55499" xr:uid="{00000000-0005-0000-0000-0000CCD80000}"/>
    <cellStyle name="Total 2 8 6" xfId="55500" xr:uid="{00000000-0005-0000-0000-0000CDD80000}"/>
    <cellStyle name="Total 2 8 7" xfId="55501" xr:uid="{00000000-0005-0000-0000-0000CED80000}"/>
    <cellStyle name="Total 2 8 8" xfId="55502" xr:uid="{00000000-0005-0000-0000-0000CFD80000}"/>
    <cellStyle name="Total 2 8 9" xfId="55503" xr:uid="{00000000-0005-0000-0000-0000D0D80000}"/>
    <cellStyle name="Total 2 9" xfId="55504" xr:uid="{00000000-0005-0000-0000-0000D1D80000}"/>
    <cellStyle name="Total 2 9 10" xfId="55505" xr:uid="{00000000-0005-0000-0000-0000D2D80000}"/>
    <cellStyle name="Total 2 9 11" xfId="55506" xr:uid="{00000000-0005-0000-0000-0000D3D80000}"/>
    <cellStyle name="Total 2 9 12" xfId="55507" xr:uid="{00000000-0005-0000-0000-0000D4D80000}"/>
    <cellStyle name="Total 2 9 13" xfId="55508" xr:uid="{00000000-0005-0000-0000-0000D5D80000}"/>
    <cellStyle name="Total 2 9 14" xfId="55509" xr:uid="{00000000-0005-0000-0000-0000D6D80000}"/>
    <cellStyle name="Total 2 9 2" xfId="55510" xr:uid="{00000000-0005-0000-0000-0000D7D80000}"/>
    <cellStyle name="Total 2 9 3" xfId="55511" xr:uid="{00000000-0005-0000-0000-0000D8D80000}"/>
    <cellStyle name="Total 2 9 4" xfId="55512" xr:uid="{00000000-0005-0000-0000-0000D9D80000}"/>
    <cellStyle name="Total 2 9 5" xfId="55513" xr:uid="{00000000-0005-0000-0000-0000DAD80000}"/>
    <cellStyle name="Total 2 9 6" xfId="55514" xr:uid="{00000000-0005-0000-0000-0000DBD80000}"/>
    <cellStyle name="Total 2 9 7" xfId="55515" xr:uid="{00000000-0005-0000-0000-0000DCD80000}"/>
    <cellStyle name="Total 2 9 8" xfId="55516" xr:uid="{00000000-0005-0000-0000-0000DDD80000}"/>
    <cellStyle name="Total 2 9 9" xfId="55517" xr:uid="{00000000-0005-0000-0000-0000DED80000}"/>
    <cellStyle name="Total 20" xfId="55518" xr:uid="{00000000-0005-0000-0000-0000DFD80000}"/>
    <cellStyle name="Total 3" xfId="55519" xr:uid="{00000000-0005-0000-0000-0000E0D80000}"/>
    <cellStyle name="Total 3 10" xfId="55520" xr:uid="{00000000-0005-0000-0000-0000E1D80000}"/>
    <cellStyle name="Total 3 11" xfId="55521" xr:uid="{00000000-0005-0000-0000-0000E2D80000}"/>
    <cellStyle name="Total 3 12" xfId="55522" xr:uid="{00000000-0005-0000-0000-0000E3D80000}"/>
    <cellStyle name="Total 3 13" xfId="55523" xr:uid="{00000000-0005-0000-0000-0000E4D80000}"/>
    <cellStyle name="Total 3 14" xfId="55524" xr:uid="{00000000-0005-0000-0000-0000E5D80000}"/>
    <cellStyle name="Total 3 15" xfId="55525" xr:uid="{00000000-0005-0000-0000-0000E6D80000}"/>
    <cellStyle name="Total 3 16" xfId="55526" xr:uid="{00000000-0005-0000-0000-0000E7D80000}"/>
    <cellStyle name="Total 3 17" xfId="55527" xr:uid="{00000000-0005-0000-0000-0000E8D80000}"/>
    <cellStyle name="Total 3 18" xfId="55528" xr:uid="{00000000-0005-0000-0000-0000E9D80000}"/>
    <cellStyle name="Total 3 2" xfId="55529" xr:uid="{00000000-0005-0000-0000-0000EAD80000}"/>
    <cellStyle name="Total 3 2 10" xfId="55530" xr:uid="{00000000-0005-0000-0000-0000EBD80000}"/>
    <cellStyle name="Total 3 2 10 10" xfId="55531" xr:uid="{00000000-0005-0000-0000-0000ECD80000}"/>
    <cellStyle name="Total 3 2 10 11" xfId="55532" xr:uid="{00000000-0005-0000-0000-0000EDD80000}"/>
    <cellStyle name="Total 3 2 10 12" xfId="55533" xr:uid="{00000000-0005-0000-0000-0000EED80000}"/>
    <cellStyle name="Total 3 2 10 13" xfId="55534" xr:uid="{00000000-0005-0000-0000-0000EFD80000}"/>
    <cellStyle name="Total 3 2 10 2" xfId="55535" xr:uid="{00000000-0005-0000-0000-0000F0D80000}"/>
    <cellStyle name="Total 3 2 10 3" xfId="55536" xr:uid="{00000000-0005-0000-0000-0000F1D80000}"/>
    <cellStyle name="Total 3 2 10 4" xfId="55537" xr:uid="{00000000-0005-0000-0000-0000F2D80000}"/>
    <cellStyle name="Total 3 2 10 5" xfId="55538" xr:uid="{00000000-0005-0000-0000-0000F3D80000}"/>
    <cellStyle name="Total 3 2 10 6" xfId="55539" xr:uid="{00000000-0005-0000-0000-0000F4D80000}"/>
    <cellStyle name="Total 3 2 10 7" xfId="55540" xr:uid="{00000000-0005-0000-0000-0000F5D80000}"/>
    <cellStyle name="Total 3 2 10 8" xfId="55541" xr:uid="{00000000-0005-0000-0000-0000F6D80000}"/>
    <cellStyle name="Total 3 2 10 9" xfId="55542" xr:uid="{00000000-0005-0000-0000-0000F7D80000}"/>
    <cellStyle name="Total 3 2 11" xfId="55543" xr:uid="{00000000-0005-0000-0000-0000F8D80000}"/>
    <cellStyle name="Total 3 2 12" xfId="55544" xr:uid="{00000000-0005-0000-0000-0000F9D80000}"/>
    <cellStyle name="Total 3 2 13" xfId="55545" xr:uid="{00000000-0005-0000-0000-0000FAD80000}"/>
    <cellStyle name="Total 3 2 14" xfId="55546" xr:uid="{00000000-0005-0000-0000-0000FBD80000}"/>
    <cellStyle name="Total 3 2 15" xfId="55547" xr:uid="{00000000-0005-0000-0000-0000FCD80000}"/>
    <cellStyle name="Total 3 2 16" xfId="55548" xr:uid="{00000000-0005-0000-0000-0000FDD80000}"/>
    <cellStyle name="Total 3 2 17" xfId="55549" xr:uid="{00000000-0005-0000-0000-0000FED80000}"/>
    <cellStyle name="Total 3 2 18" xfId="55550" xr:uid="{00000000-0005-0000-0000-0000FFD80000}"/>
    <cellStyle name="Total 3 2 19" xfId="55551" xr:uid="{00000000-0005-0000-0000-000000D90000}"/>
    <cellStyle name="Total 3 2 2" xfId="55552" xr:uid="{00000000-0005-0000-0000-000001D90000}"/>
    <cellStyle name="Total 3 2 2 10" xfId="55553" xr:uid="{00000000-0005-0000-0000-000002D90000}"/>
    <cellStyle name="Total 3 2 2 11" xfId="55554" xr:uid="{00000000-0005-0000-0000-000003D90000}"/>
    <cellStyle name="Total 3 2 2 12" xfId="55555" xr:uid="{00000000-0005-0000-0000-000004D90000}"/>
    <cellStyle name="Total 3 2 2 13" xfId="55556" xr:uid="{00000000-0005-0000-0000-000005D90000}"/>
    <cellStyle name="Total 3 2 2 14" xfId="55557" xr:uid="{00000000-0005-0000-0000-000006D90000}"/>
    <cellStyle name="Total 3 2 2 15" xfId="55558" xr:uid="{00000000-0005-0000-0000-000007D90000}"/>
    <cellStyle name="Total 3 2 2 16" xfId="55559" xr:uid="{00000000-0005-0000-0000-000008D90000}"/>
    <cellStyle name="Total 3 2 2 17" xfId="55560" xr:uid="{00000000-0005-0000-0000-000009D90000}"/>
    <cellStyle name="Total 3 2 2 18" xfId="55561" xr:uid="{00000000-0005-0000-0000-00000AD90000}"/>
    <cellStyle name="Total 3 2 2 19" xfId="55562" xr:uid="{00000000-0005-0000-0000-00000BD90000}"/>
    <cellStyle name="Total 3 2 2 2" xfId="55563" xr:uid="{00000000-0005-0000-0000-00000CD90000}"/>
    <cellStyle name="Total 3 2 2 2 10" xfId="55564" xr:uid="{00000000-0005-0000-0000-00000DD90000}"/>
    <cellStyle name="Total 3 2 2 2 11" xfId="55565" xr:uid="{00000000-0005-0000-0000-00000ED90000}"/>
    <cellStyle name="Total 3 2 2 2 12" xfId="55566" xr:uid="{00000000-0005-0000-0000-00000FD90000}"/>
    <cellStyle name="Total 3 2 2 2 13" xfId="55567" xr:uid="{00000000-0005-0000-0000-000010D90000}"/>
    <cellStyle name="Total 3 2 2 2 14" xfId="55568" xr:uid="{00000000-0005-0000-0000-000011D90000}"/>
    <cellStyle name="Total 3 2 2 2 2" xfId="55569" xr:uid="{00000000-0005-0000-0000-000012D90000}"/>
    <cellStyle name="Total 3 2 2 2 3" xfId="55570" xr:uid="{00000000-0005-0000-0000-000013D90000}"/>
    <cellStyle name="Total 3 2 2 2 4" xfId="55571" xr:uid="{00000000-0005-0000-0000-000014D90000}"/>
    <cellStyle name="Total 3 2 2 2 5" xfId="55572" xr:uid="{00000000-0005-0000-0000-000015D90000}"/>
    <cellStyle name="Total 3 2 2 2 6" xfId="55573" xr:uid="{00000000-0005-0000-0000-000016D90000}"/>
    <cellStyle name="Total 3 2 2 2 7" xfId="55574" xr:uid="{00000000-0005-0000-0000-000017D90000}"/>
    <cellStyle name="Total 3 2 2 2 8" xfId="55575" xr:uid="{00000000-0005-0000-0000-000018D90000}"/>
    <cellStyle name="Total 3 2 2 2 9" xfId="55576" xr:uid="{00000000-0005-0000-0000-000019D90000}"/>
    <cellStyle name="Total 3 2 2 20" xfId="55577" xr:uid="{00000000-0005-0000-0000-00001AD90000}"/>
    <cellStyle name="Total 3 2 2 3" xfId="55578" xr:uid="{00000000-0005-0000-0000-00001BD90000}"/>
    <cellStyle name="Total 3 2 2 3 10" xfId="55579" xr:uid="{00000000-0005-0000-0000-00001CD90000}"/>
    <cellStyle name="Total 3 2 2 3 11" xfId="55580" xr:uid="{00000000-0005-0000-0000-00001DD90000}"/>
    <cellStyle name="Total 3 2 2 3 12" xfId="55581" xr:uid="{00000000-0005-0000-0000-00001ED90000}"/>
    <cellStyle name="Total 3 2 2 3 13" xfId="55582" xr:uid="{00000000-0005-0000-0000-00001FD90000}"/>
    <cellStyle name="Total 3 2 2 3 14" xfId="55583" xr:uid="{00000000-0005-0000-0000-000020D90000}"/>
    <cellStyle name="Total 3 2 2 3 2" xfId="55584" xr:uid="{00000000-0005-0000-0000-000021D90000}"/>
    <cellStyle name="Total 3 2 2 3 3" xfId="55585" xr:uid="{00000000-0005-0000-0000-000022D90000}"/>
    <cellStyle name="Total 3 2 2 3 4" xfId="55586" xr:uid="{00000000-0005-0000-0000-000023D90000}"/>
    <cellStyle name="Total 3 2 2 3 5" xfId="55587" xr:uid="{00000000-0005-0000-0000-000024D90000}"/>
    <cellStyle name="Total 3 2 2 3 6" xfId="55588" xr:uid="{00000000-0005-0000-0000-000025D90000}"/>
    <cellStyle name="Total 3 2 2 3 7" xfId="55589" xr:uid="{00000000-0005-0000-0000-000026D90000}"/>
    <cellStyle name="Total 3 2 2 3 8" xfId="55590" xr:uid="{00000000-0005-0000-0000-000027D90000}"/>
    <cellStyle name="Total 3 2 2 3 9" xfId="55591" xr:uid="{00000000-0005-0000-0000-000028D90000}"/>
    <cellStyle name="Total 3 2 2 4" xfId="55592" xr:uid="{00000000-0005-0000-0000-000029D90000}"/>
    <cellStyle name="Total 3 2 2 4 10" xfId="55593" xr:uid="{00000000-0005-0000-0000-00002AD90000}"/>
    <cellStyle name="Total 3 2 2 4 11" xfId="55594" xr:uid="{00000000-0005-0000-0000-00002BD90000}"/>
    <cellStyle name="Total 3 2 2 4 12" xfId="55595" xr:uid="{00000000-0005-0000-0000-00002CD90000}"/>
    <cellStyle name="Total 3 2 2 4 13" xfId="55596" xr:uid="{00000000-0005-0000-0000-00002DD90000}"/>
    <cellStyle name="Total 3 2 2 4 14" xfId="55597" xr:uid="{00000000-0005-0000-0000-00002ED90000}"/>
    <cellStyle name="Total 3 2 2 4 2" xfId="55598" xr:uid="{00000000-0005-0000-0000-00002FD90000}"/>
    <cellStyle name="Total 3 2 2 4 3" xfId="55599" xr:uid="{00000000-0005-0000-0000-000030D90000}"/>
    <cellStyle name="Total 3 2 2 4 4" xfId="55600" xr:uid="{00000000-0005-0000-0000-000031D90000}"/>
    <cellStyle name="Total 3 2 2 4 5" xfId="55601" xr:uid="{00000000-0005-0000-0000-000032D90000}"/>
    <cellStyle name="Total 3 2 2 4 6" xfId="55602" xr:uid="{00000000-0005-0000-0000-000033D90000}"/>
    <cellStyle name="Total 3 2 2 4 7" xfId="55603" xr:uid="{00000000-0005-0000-0000-000034D90000}"/>
    <cellStyle name="Total 3 2 2 4 8" xfId="55604" xr:uid="{00000000-0005-0000-0000-000035D90000}"/>
    <cellStyle name="Total 3 2 2 4 9" xfId="55605" xr:uid="{00000000-0005-0000-0000-000036D90000}"/>
    <cellStyle name="Total 3 2 2 5" xfId="55606" xr:uid="{00000000-0005-0000-0000-000037D90000}"/>
    <cellStyle name="Total 3 2 2 5 10" xfId="55607" xr:uid="{00000000-0005-0000-0000-000038D90000}"/>
    <cellStyle name="Total 3 2 2 5 11" xfId="55608" xr:uid="{00000000-0005-0000-0000-000039D90000}"/>
    <cellStyle name="Total 3 2 2 5 12" xfId="55609" xr:uid="{00000000-0005-0000-0000-00003AD90000}"/>
    <cellStyle name="Total 3 2 2 5 13" xfId="55610" xr:uid="{00000000-0005-0000-0000-00003BD90000}"/>
    <cellStyle name="Total 3 2 2 5 2" xfId="55611" xr:uid="{00000000-0005-0000-0000-00003CD90000}"/>
    <cellStyle name="Total 3 2 2 5 3" xfId="55612" xr:uid="{00000000-0005-0000-0000-00003DD90000}"/>
    <cellStyle name="Total 3 2 2 5 4" xfId="55613" xr:uid="{00000000-0005-0000-0000-00003ED90000}"/>
    <cellStyle name="Total 3 2 2 5 5" xfId="55614" xr:uid="{00000000-0005-0000-0000-00003FD90000}"/>
    <cellStyle name="Total 3 2 2 5 6" xfId="55615" xr:uid="{00000000-0005-0000-0000-000040D90000}"/>
    <cellStyle name="Total 3 2 2 5 7" xfId="55616" xr:uid="{00000000-0005-0000-0000-000041D90000}"/>
    <cellStyle name="Total 3 2 2 5 8" xfId="55617" xr:uid="{00000000-0005-0000-0000-000042D90000}"/>
    <cellStyle name="Total 3 2 2 5 9" xfId="55618" xr:uid="{00000000-0005-0000-0000-000043D90000}"/>
    <cellStyle name="Total 3 2 2 6" xfId="55619" xr:uid="{00000000-0005-0000-0000-000044D90000}"/>
    <cellStyle name="Total 3 2 2 7" xfId="55620" xr:uid="{00000000-0005-0000-0000-000045D90000}"/>
    <cellStyle name="Total 3 2 2 8" xfId="55621" xr:uid="{00000000-0005-0000-0000-000046D90000}"/>
    <cellStyle name="Total 3 2 2 9" xfId="55622" xr:uid="{00000000-0005-0000-0000-000047D90000}"/>
    <cellStyle name="Total 3 2 20" xfId="55623" xr:uid="{00000000-0005-0000-0000-000048D90000}"/>
    <cellStyle name="Total 3 2 21" xfId="55624" xr:uid="{00000000-0005-0000-0000-000049D90000}"/>
    <cellStyle name="Total 3 2 22" xfId="55625" xr:uid="{00000000-0005-0000-0000-00004AD90000}"/>
    <cellStyle name="Total 3 2 23" xfId="55626" xr:uid="{00000000-0005-0000-0000-00004BD90000}"/>
    <cellStyle name="Total 3 2 24" xfId="55627" xr:uid="{00000000-0005-0000-0000-00004CD90000}"/>
    <cellStyle name="Total 3 2 25" xfId="55628" xr:uid="{00000000-0005-0000-0000-00004DD90000}"/>
    <cellStyle name="Total 3 2 26" xfId="55629" xr:uid="{00000000-0005-0000-0000-00004ED90000}"/>
    <cellStyle name="Total 3 2 27" xfId="55630" xr:uid="{00000000-0005-0000-0000-00004FD90000}"/>
    <cellStyle name="Total 3 2 28" xfId="55631" xr:uid="{00000000-0005-0000-0000-000050D90000}"/>
    <cellStyle name="Total 3 2 3" xfId="55632" xr:uid="{00000000-0005-0000-0000-000051D90000}"/>
    <cellStyle name="Total 3 2 3 10" xfId="55633" xr:uid="{00000000-0005-0000-0000-000052D90000}"/>
    <cellStyle name="Total 3 2 3 11" xfId="55634" xr:uid="{00000000-0005-0000-0000-000053D90000}"/>
    <cellStyle name="Total 3 2 3 12" xfId="55635" xr:uid="{00000000-0005-0000-0000-000054D90000}"/>
    <cellStyle name="Total 3 2 3 13" xfId="55636" xr:uid="{00000000-0005-0000-0000-000055D90000}"/>
    <cellStyle name="Total 3 2 3 14" xfId="55637" xr:uid="{00000000-0005-0000-0000-000056D90000}"/>
    <cellStyle name="Total 3 2 3 15" xfId="55638" xr:uid="{00000000-0005-0000-0000-000057D90000}"/>
    <cellStyle name="Total 3 2 3 16" xfId="55639" xr:uid="{00000000-0005-0000-0000-000058D90000}"/>
    <cellStyle name="Total 3 2 3 17" xfId="55640" xr:uid="{00000000-0005-0000-0000-000059D90000}"/>
    <cellStyle name="Total 3 2 3 18" xfId="55641" xr:uid="{00000000-0005-0000-0000-00005AD90000}"/>
    <cellStyle name="Total 3 2 3 19" xfId="55642" xr:uid="{00000000-0005-0000-0000-00005BD90000}"/>
    <cellStyle name="Total 3 2 3 2" xfId="55643" xr:uid="{00000000-0005-0000-0000-00005CD90000}"/>
    <cellStyle name="Total 3 2 3 2 10" xfId="55644" xr:uid="{00000000-0005-0000-0000-00005DD90000}"/>
    <cellStyle name="Total 3 2 3 2 11" xfId="55645" xr:uid="{00000000-0005-0000-0000-00005ED90000}"/>
    <cellStyle name="Total 3 2 3 2 12" xfId="55646" xr:uid="{00000000-0005-0000-0000-00005FD90000}"/>
    <cellStyle name="Total 3 2 3 2 13" xfId="55647" xr:uid="{00000000-0005-0000-0000-000060D90000}"/>
    <cellStyle name="Total 3 2 3 2 14" xfId="55648" xr:uid="{00000000-0005-0000-0000-000061D90000}"/>
    <cellStyle name="Total 3 2 3 2 2" xfId="55649" xr:uid="{00000000-0005-0000-0000-000062D90000}"/>
    <cellStyle name="Total 3 2 3 2 3" xfId="55650" xr:uid="{00000000-0005-0000-0000-000063D90000}"/>
    <cellStyle name="Total 3 2 3 2 4" xfId="55651" xr:uid="{00000000-0005-0000-0000-000064D90000}"/>
    <cellStyle name="Total 3 2 3 2 5" xfId="55652" xr:uid="{00000000-0005-0000-0000-000065D90000}"/>
    <cellStyle name="Total 3 2 3 2 6" xfId="55653" xr:uid="{00000000-0005-0000-0000-000066D90000}"/>
    <cellStyle name="Total 3 2 3 2 7" xfId="55654" xr:uid="{00000000-0005-0000-0000-000067D90000}"/>
    <cellStyle name="Total 3 2 3 2 8" xfId="55655" xr:uid="{00000000-0005-0000-0000-000068D90000}"/>
    <cellStyle name="Total 3 2 3 2 9" xfId="55656" xr:uid="{00000000-0005-0000-0000-000069D90000}"/>
    <cellStyle name="Total 3 2 3 20" xfId="55657" xr:uid="{00000000-0005-0000-0000-00006AD90000}"/>
    <cellStyle name="Total 3 2 3 3" xfId="55658" xr:uid="{00000000-0005-0000-0000-00006BD90000}"/>
    <cellStyle name="Total 3 2 3 3 10" xfId="55659" xr:uid="{00000000-0005-0000-0000-00006CD90000}"/>
    <cellStyle name="Total 3 2 3 3 11" xfId="55660" xr:uid="{00000000-0005-0000-0000-00006DD90000}"/>
    <cellStyle name="Total 3 2 3 3 12" xfId="55661" xr:uid="{00000000-0005-0000-0000-00006ED90000}"/>
    <cellStyle name="Total 3 2 3 3 13" xfId="55662" xr:uid="{00000000-0005-0000-0000-00006FD90000}"/>
    <cellStyle name="Total 3 2 3 3 14" xfId="55663" xr:uid="{00000000-0005-0000-0000-000070D90000}"/>
    <cellStyle name="Total 3 2 3 3 2" xfId="55664" xr:uid="{00000000-0005-0000-0000-000071D90000}"/>
    <cellStyle name="Total 3 2 3 3 3" xfId="55665" xr:uid="{00000000-0005-0000-0000-000072D90000}"/>
    <cellStyle name="Total 3 2 3 3 4" xfId="55666" xr:uid="{00000000-0005-0000-0000-000073D90000}"/>
    <cellStyle name="Total 3 2 3 3 5" xfId="55667" xr:uid="{00000000-0005-0000-0000-000074D90000}"/>
    <cellStyle name="Total 3 2 3 3 6" xfId="55668" xr:uid="{00000000-0005-0000-0000-000075D90000}"/>
    <cellStyle name="Total 3 2 3 3 7" xfId="55669" xr:uid="{00000000-0005-0000-0000-000076D90000}"/>
    <cellStyle name="Total 3 2 3 3 8" xfId="55670" xr:uid="{00000000-0005-0000-0000-000077D90000}"/>
    <cellStyle name="Total 3 2 3 3 9" xfId="55671" xr:uid="{00000000-0005-0000-0000-000078D90000}"/>
    <cellStyle name="Total 3 2 3 4" xfId="55672" xr:uid="{00000000-0005-0000-0000-000079D90000}"/>
    <cellStyle name="Total 3 2 3 4 10" xfId="55673" xr:uid="{00000000-0005-0000-0000-00007AD90000}"/>
    <cellStyle name="Total 3 2 3 4 11" xfId="55674" xr:uid="{00000000-0005-0000-0000-00007BD90000}"/>
    <cellStyle name="Total 3 2 3 4 12" xfId="55675" xr:uid="{00000000-0005-0000-0000-00007CD90000}"/>
    <cellStyle name="Total 3 2 3 4 13" xfId="55676" xr:uid="{00000000-0005-0000-0000-00007DD90000}"/>
    <cellStyle name="Total 3 2 3 4 14" xfId="55677" xr:uid="{00000000-0005-0000-0000-00007ED90000}"/>
    <cellStyle name="Total 3 2 3 4 2" xfId="55678" xr:uid="{00000000-0005-0000-0000-00007FD90000}"/>
    <cellStyle name="Total 3 2 3 4 3" xfId="55679" xr:uid="{00000000-0005-0000-0000-000080D90000}"/>
    <cellStyle name="Total 3 2 3 4 4" xfId="55680" xr:uid="{00000000-0005-0000-0000-000081D90000}"/>
    <cellStyle name="Total 3 2 3 4 5" xfId="55681" xr:uid="{00000000-0005-0000-0000-000082D90000}"/>
    <cellStyle name="Total 3 2 3 4 6" xfId="55682" xr:uid="{00000000-0005-0000-0000-000083D90000}"/>
    <cellStyle name="Total 3 2 3 4 7" xfId="55683" xr:uid="{00000000-0005-0000-0000-000084D90000}"/>
    <cellStyle name="Total 3 2 3 4 8" xfId="55684" xr:uid="{00000000-0005-0000-0000-000085D90000}"/>
    <cellStyle name="Total 3 2 3 4 9" xfId="55685" xr:uid="{00000000-0005-0000-0000-000086D90000}"/>
    <cellStyle name="Total 3 2 3 5" xfId="55686" xr:uid="{00000000-0005-0000-0000-000087D90000}"/>
    <cellStyle name="Total 3 2 3 5 10" xfId="55687" xr:uid="{00000000-0005-0000-0000-000088D90000}"/>
    <cellStyle name="Total 3 2 3 5 11" xfId="55688" xr:uid="{00000000-0005-0000-0000-000089D90000}"/>
    <cellStyle name="Total 3 2 3 5 12" xfId="55689" xr:uid="{00000000-0005-0000-0000-00008AD90000}"/>
    <cellStyle name="Total 3 2 3 5 13" xfId="55690" xr:uid="{00000000-0005-0000-0000-00008BD90000}"/>
    <cellStyle name="Total 3 2 3 5 2" xfId="55691" xr:uid="{00000000-0005-0000-0000-00008CD90000}"/>
    <cellStyle name="Total 3 2 3 5 3" xfId="55692" xr:uid="{00000000-0005-0000-0000-00008DD90000}"/>
    <cellStyle name="Total 3 2 3 5 4" xfId="55693" xr:uid="{00000000-0005-0000-0000-00008ED90000}"/>
    <cellStyle name="Total 3 2 3 5 5" xfId="55694" xr:uid="{00000000-0005-0000-0000-00008FD90000}"/>
    <cellStyle name="Total 3 2 3 5 6" xfId="55695" xr:uid="{00000000-0005-0000-0000-000090D90000}"/>
    <cellStyle name="Total 3 2 3 5 7" xfId="55696" xr:uid="{00000000-0005-0000-0000-000091D90000}"/>
    <cellStyle name="Total 3 2 3 5 8" xfId="55697" xr:uid="{00000000-0005-0000-0000-000092D90000}"/>
    <cellStyle name="Total 3 2 3 5 9" xfId="55698" xr:uid="{00000000-0005-0000-0000-000093D90000}"/>
    <cellStyle name="Total 3 2 3 6" xfId="55699" xr:uid="{00000000-0005-0000-0000-000094D90000}"/>
    <cellStyle name="Total 3 2 3 7" xfId="55700" xr:uid="{00000000-0005-0000-0000-000095D90000}"/>
    <cellStyle name="Total 3 2 3 8" xfId="55701" xr:uid="{00000000-0005-0000-0000-000096D90000}"/>
    <cellStyle name="Total 3 2 3 9" xfId="55702" xr:uid="{00000000-0005-0000-0000-000097D90000}"/>
    <cellStyle name="Total 3 2 4" xfId="55703" xr:uid="{00000000-0005-0000-0000-000098D90000}"/>
    <cellStyle name="Total 3 2 4 10" xfId="55704" xr:uid="{00000000-0005-0000-0000-000099D90000}"/>
    <cellStyle name="Total 3 2 4 11" xfId="55705" xr:uid="{00000000-0005-0000-0000-00009AD90000}"/>
    <cellStyle name="Total 3 2 4 12" xfId="55706" xr:uid="{00000000-0005-0000-0000-00009BD90000}"/>
    <cellStyle name="Total 3 2 4 13" xfId="55707" xr:uid="{00000000-0005-0000-0000-00009CD90000}"/>
    <cellStyle name="Total 3 2 4 14" xfId="55708" xr:uid="{00000000-0005-0000-0000-00009DD90000}"/>
    <cellStyle name="Total 3 2 4 2" xfId="55709" xr:uid="{00000000-0005-0000-0000-00009ED90000}"/>
    <cellStyle name="Total 3 2 4 3" xfId="55710" xr:uid="{00000000-0005-0000-0000-00009FD90000}"/>
    <cellStyle name="Total 3 2 4 4" xfId="55711" xr:uid="{00000000-0005-0000-0000-0000A0D90000}"/>
    <cellStyle name="Total 3 2 4 5" xfId="55712" xr:uid="{00000000-0005-0000-0000-0000A1D90000}"/>
    <cellStyle name="Total 3 2 4 6" xfId="55713" xr:uid="{00000000-0005-0000-0000-0000A2D90000}"/>
    <cellStyle name="Total 3 2 4 7" xfId="55714" xr:uid="{00000000-0005-0000-0000-0000A3D90000}"/>
    <cellStyle name="Total 3 2 4 8" xfId="55715" xr:uid="{00000000-0005-0000-0000-0000A4D90000}"/>
    <cellStyle name="Total 3 2 4 9" xfId="55716" xr:uid="{00000000-0005-0000-0000-0000A5D90000}"/>
    <cellStyle name="Total 3 2 5" xfId="55717" xr:uid="{00000000-0005-0000-0000-0000A6D90000}"/>
    <cellStyle name="Total 3 2 5 10" xfId="55718" xr:uid="{00000000-0005-0000-0000-0000A7D90000}"/>
    <cellStyle name="Total 3 2 5 11" xfId="55719" xr:uid="{00000000-0005-0000-0000-0000A8D90000}"/>
    <cellStyle name="Total 3 2 5 12" xfId="55720" xr:uid="{00000000-0005-0000-0000-0000A9D90000}"/>
    <cellStyle name="Total 3 2 5 13" xfId="55721" xr:uid="{00000000-0005-0000-0000-0000AAD90000}"/>
    <cellStyle name="Total 3 2 5 14" xfId="55722" xr:uid="{00000000-0005-0000-0000-0000ABD90000}"/>
    <cellStyle name="Total 3 2 5 2" xfId="55723" xr:uid="{00000000-0005-0000-0000-0000ACD90000}"/>
    <cellStyle name="Total 3 2 5 3" xfId="55724" xr:uid="{00000000-0005-0000-0000-0000ADD90000}"/>
    <cellStyle name="Total 3 2 5 4" xfId="55725" xr:uid="{00000000-0005-0000-0000-0000AED90000}"/>
    <cellStyle name="Total 3 2 5 5" xfId="55726" xr:uid="{00000000-0005-0000-0000-0000AFD90000}"/>
    <cellStyle name="Total 3 2 5 6" xfId="55727" xr:uid="{00000000-0005-0000-0000-0000B0D90000}"/>
    <cellStyle name="Total 3 2 5 7" xfId="55728" xr:uid="{00000000-0005-0000-0000-0000B1D90000}"/>
    <cellStyle name="Total 3 2 5 8" xfId="55729" xr:uid="{00000000-0005-0000-0000-0000B2D90000}"/>
    <cellStyle name="Total 3 2 5 9" xfId="55730" xr:uid="{00000000-0005-0000-0000-0000B3D90000}"/>
    <cellStyle name="Total 3 2 6" xfId="55731" xr:uid="{00000000-0005-0000-0000-0000B4D90000}"/>
    <cellStyle name="Total 3 2 6 10" xfId="55732" xr:uid="{00000000-0005-0000-0000-0000B5D90000}"/>
    <cellStyle name="Total 3 2 6 11" xfId="55733" xr:uid="{00000000-0005-0000-0000-0000B6D90000}"/>
    <cellStyle name="Total 3 2 6 12" xfId="55734" xr:uid="{00000000-0005-0000-0000-0000B7D90000}"/>
    <cellStyle name="Total 3 2 6 13" xfId="55735" xr:uid="{00000000-0005-0000-0000-0000B8D90000}"/>
    <cellStyle name="Total 3 2 6 14" xfId="55736" xr:uid="{00000000-0005-0000-0000-0000B9D90000}"/>
    <cellStyle name="Total 3 2 6 2" xfId="55737" xr:uid="{00000000-0005-0000-0000-0000BAD90000}"/>
    <cellStyle name="Total 3 2 6 3" xfId="55738" xr:uid="{00000000-0005-0000-0000-0000BBD90000}"/>
    <cellStyle name="Total 3 2 6 4" xfId="55739" xr:uid="{00000000-0005-0000-0000-0000BCD90000}"/>
    <cellStyle name="Total 3 2 6 5" xfId="55740" xr:uid="{00000000-0005-0000-0000-0000BDD90000}"/>
    <cellStyle name="Total 3 2 6 6" xfId="55741" xr:uid="{00000000-0005-0000-0000-0000BED90000}"/>
    <cellStyle name="Total 3 2 6 7" xfId="55742" xr:uid="{00000000-0005-0000-0000-0000BFD90000}"/>
    <cellStyle name="Total 3 2 6 8" xfId="55743" xr:uid="{00000000-0005-0000-0000-0000C0D90000}"/>
    <cellStyle name="Total 3 2 6 9" xfId="55744" xr:uid="{00000000-0005-0000-0000-0000C1D90000}"/>
    <cellStyle name="Total 3 2 7" xfId="55745" xr:uid="{00000000-0005-0000-0000-0000C2D90000}"/>
    <cellStyle name="Total 3 2 7 10" xfId="55746" xr:uid="{00000000-0005-0000-0000-0000C3D90000}"/>
    <cellStyle name="Total 3 2 7 11" xfId="55747" xr:uid="{00000000-0005-0000-0000-0000C4D90000}"/>
    <cellStyle name="Total 3 2 7 12" xfId="55748" xr:uid="{00000000-0005-0000-0000-0000C5D90000}"/>
    <cellStyle name="Total 3 2 7 13" xfId="55749" xr:uid="{00000000-0005-0000-0000-0000C6D90000}"/>
    <cellStyle name="Total 3 2 7 14" xfId="55750" xr:uid="{00000000-0005-0000-0000-0000C7D90000}"/>
    <cellStyle name="Total 3 2 7 2" xfId="55751" xr:uid="{00000000-0005-0000-0000-0000C8D90000}"/>
    <cellStyle name="Total 3 2 7 3" xfId="55752" xr:uid="{00000000-0005-0000-0000-0000C9D90000}"/>
    <cellStyle name="Total 3 2 7 4" xfId="55753" xr:uid="{00000000-0005-0000-0000-0000CAD90000}"/>
    <cellStyle name="Total 3 2 7 5" xfId="55754" xr:uid="{00000000-0005-0000-0000-0000CBD90000}"/>
    <cellStyle name="Total 3 2 7 6" xfId="55755" xr:uid="{00000000-0005-0000-0000-0000CCD90000}"/>
    <cellStyle name="Total 3 2 7 7" xfId="55756" xr:uid="{00000000-0005-0000-0000-0000CDD90000}"/>
    <cellStyle name="Total 3 2 7 8" xfId="55757" xr:uid="{00000000-0005-0000-0000-0000CED90000}"/>
    <cellStyle name="Total 3 2 7 9" xfId="55758" xr:uid="{00000000-0005-0000-0000-0000CFD90000}"/>
    <cellStyle name="Total 3 2 8" xfId="55759" xr:uid="{00000000-0005-0000-0000-0000D0D90000}"/>
    <cellStyle name="Total 3 2 8 10" xfId="55760" xr:uid="{00000000-0005-0000-0000-0000D1D90000}"/>
    <cellStyle name="Total 3 2 8 11" xfId="55761" xr:uid="{00000000-0005-0000-0000-0000D2D90000}"/>
    <cellStyle name="Total 3 2 8 12" xfId="55762" xr:uid="{00000000-0005-0000-0000-0000D3D90000}"/>
    <cellStyle name="Total 3 2 8 13" xfId="55763" xr:uid="{00000000-0005-0000-0000-0000D4D90000}"/>
    <cellStyle name="Total 3 2 8 14" xfId="55764" xr:uid="{00000000-0005-0000-0000-0000D5D90000}"/>
    <cellStyle name="Total 3 2 8 2" xfId="55765" xr:uid="{00000000-0005-0000-0000-0000D6D90000}"/>
    <cellStyle name="Total 3 2 8 3" xfId="55766" xr:uid="{00000000-0005-0000-0000-0000D7D90000}"/>
    <cellStyle name="Total 3 2 8 4" xfId="55767" xr:uid="{00000000-0005-0000-0000-0000D8D90000}"/>
    <cellStyle name="Total 3 2 8 5" xfId="55768" xr:uid="{00000000-0005-0000-0000-0000D9D90000}"/>
    <cellStyle name="Total 3 2 8 6" xfId="55769" xr:uid="{00000000-0005-0000-0000-0000DAD90000}"/>
    <cellStyle name="Total 3 2 8 7" xfId="55770" xr:uid="{00000000-0005-0000-0000-0000DBD90000}"/>
    <cellStyle name="Total 3 2 8 8" xfId="55771" xr:uid="{00000000-0005-0000-0000-0000DCD90000}"/>
    <cellStyle name="Total 3 2 8 9" xfId="55772" xr:uid="{00000000-0005-0000-0000-0000DDD90000}"/>
    <cellStyle name="Total 3 2 9" xfId="55773" xr:uid="{00000000-0005-0000-0000-0000DED90000}"/>
    <cellStyle name="Total 3 2 9 10" xfId="55774" xr:uid="{00000000-0005-0000-0000-0000DFD90000}"/>
    <cellStyle name="Total 3 2 9 11" xfId="55775" xr:uid="{00000000-0005-0000-0000-0000E0D90000}"/>
    <cellStyle name="Total 3 2 9 12" xfId="55776" xr:uid="{00000000-0005-0000-0000-0000E1D90000}"/>
    <cellStyle name="Total 3 2 9 13" xfId="55777" xr:uid="{00000000-0005-0000-0000-0000E2D90000}"/>
    <cellStyle name="Total 3 2 9 14" xfId="55778" xr:uid="{00000000-0005-0000-0000-0000E3D90000}"/>
    <cellStyle name="Total 3 2 9 2" xfId="55779" xr:uid="{00000000-0005-0000-0000-0000E4D90000}"/>
    <cellStyle name="Total 3 2 9 3" xfId="55780" xr:uid="{00000000-0005-0000-0000-0000E5D90000}"/>
    <cellStyle name="Total 3 2 9 4" xfId="55781" xr:uid="{00000000-0005-0000-0000-0000E6D90000}"/>
    <cellStyle name="Total 3 2 9 5" xfId="55782" xr:uid="{00000000-0005-0000-0000-0000E7D90000}"/>
    <cellStyle name="Total 3 2 9 6" xfId="55783" xr:uid="{00000000-0005-0000-0000-0000E8D90000}"/>
    <cellStyle name="Total 3 2 9 7" xfId="55784" xr:uid="{00000000-0005-0000-0000-0000E9D90000}"/>
    <cellStyle name="Total 3 2 9 8" xfId="55785" xr:uid="{00000000-0005-0000-0000-0000EAD90000}"/>
    <cellStyle name="Total 3 2 9 9" xfId="55786" xr:uid="{00000000-0005-0000-0000-0000EBD90000}"/>
    <cellStyle name="Total 3 3" xfId="55787" xr:uid="{00000000-0005-0000-0000-0000ECD90000}"/>
    <cellStyle name="Total 3 3 10" xfId="55788" xr:uid="{00000000-0005-0000-0000-0000EDD90000}"/>
    <cellStyle name="Total 3 3 11" xfId="55789" xr:uid="{00000000-0005-0000-0000-0000EED90000}"/>
    <cellStyle name="Total 3 3 12" xfId="55790" xr:uid="{00000000-0005-0000-0000-0000EFD90000}"/>
    <cellStyle name="Total 3 3 13" xfId="55791" xr:uid="{00000000-0005-0000-0000-0000F0D90000}"/>
    <cellStyle name="Total 3 3 14" xfId="55792" xr:uid="{00000000-0005-0000-0000-0000F1D90000}"/>
    <cellStyle name="Total 3 3 15" xfId="55793" xr:uid="{00000000-0005-0000-0000-0000F2D90000}"/>
    <cellStyle name="Total 3 3 16" xfId="55794" xr:uid="{00000000-0005-0000-0000-0000F3D90000}"/>
    <cellStyle name="Total 3 3 17" xfId="55795" xr:uid="{00000000-0005-0000-0000-0000F4D90000}"/>
    <cellStyle name="Total 3 3 18" xfId="55796" xr:uid="{00000000-0005-0000-0000-0000F5D90000}"/>
    <cellStyle name="Total 3 3 19" xfId="55797" xr:uid="{00000000-0005-0000-0000-0000F6D90000}"/>
    <cellStyle name="Total 3 3 2" xfId="55798" xr:uid="{00000000-0005-0000-0000-0000F7D90000}"/>
    <cellStyle name="Total 3 3 2 10" xfId="55799" xr:uid="{00000000-0005-0000-0000-0000F8D90000}"/>
    <cellStyle name="Total 3 3 2 11" xfId="55800" xr:uid="{00000000-0005-0000-0000-0000F9D90000}"/>
    <cellStyle name="Total 3 3 2 12" xfId="55801" xr:uid="{00000000-0005-0000-0000-0000FAD90000}"/>
    <cellStyle name="Total 3 3 2 13" xfId="55802" xr:uid="{00000000-0005-0000-0000-0000FBD90000}"/>
    <cellStyle name="Total 3 3 2 14" xfId="55803" xr:uid="{00000000-0005-0000-0000-0000FCD90000}"/>
    <cellStyle name="Total 3 3 2 15" xfId="55804" xr:uid="{00000000-0005-0000-0000-0000FDD90000}"/>
    <cellStyle name="Total 3 3 2 16" xfId="55805" xr:uid="{00000000-0005-0000-0000-0000FED90000}"/>
    <cellStyle name="Total 3 3 2 17" xfId="55806" xr:uid="{00000000-0005-0000-0000-0000FFD90000}"/>
    <cellStyle name="Total 3 3 2 18" xfId="55807" xr:uid="{00000000-0005-0000-0000-000000DA0000}"/>
    <cellStyle name="Total 3 3 2 19" xfId="55808" xr:uid="{00000000-0005-0000-0000-000001DA0000}"/>
    <cellStyle name="Total 3 3 2 2" xfId="55809" xr:uid="{00000000-0005-0000-0000-000002DA0000}"/>
    <cellStyle name="Total 3 3 2 2 10" xfId="55810" xr:uid="{00000000-0005-0000-0000-000003DA0000}"/>
    <cellStyle name="Total 3 3 2 2 11" xfId="55811" xr:uid="{00000000-0005-0000-0000-000004DA0000}"/>
    <cellStyle name="Total 3 3 2 2 12" xfId="55812" xr:uid="{00000000-0005-0000-0000-000005DA0000}"/>
    <cellStyle name="Total 3 3 2 2 13" xfId="55813" xr:uid="{00000000-0005-0000-0000-000006DA0000}"/>
    <cellStyle name="Total 3 3 2 2 14" xfId="55814" xr:uid="{00000000-0005-0000-0000-000007DA0000}"/>
    <cellStyle name="Total 3 3 2 2 2" xfId="55815" xr:uid="{00000000-0005-0000-0000-000008DA0000}"/>
    <cellStyle name="Total 3 3 2 2 3" xfId="55816" xr:uid="{00000000-0005-0000-0000-000009DA0000}"/>
    <cellStyle name="Total 3 3 2 2 4" xfId="55817" xr:uid="{00000000-0005-0000-0000-00000ADA0000}"/>
    <cellStyle name="Total 3 3 2 2 5" xfId="55818" xr:uid="{00000000-0005-0000-0000-00000BDA0000}"/>
    <cellStyle name="Total 3 3 2 2 6" xfId="55819" xr:uid="{00000000-0005-0000-0000-00000CDA0000}"/>
    <cellStyle name="Total 3 3 2 2 7" xfId="55820" xr:uid="{00000000-0005-0000-0000-00000DDA0000}"/>
    <cellStyle name="Total 3 3 2 2 8" xfId="55821" xr:uid="{00000000-0005-0000-0000-00000EDA0000}"/>
    <cellStyle name="Total 3 3 2 2 9" xfId="55822" xr:uid="{00000000-0005-0000-0000-00000FDA0000}"/>
    <cellStyle name="Total 3 3 2 20" xfId="55823" xr:uid="{00000000-0005-0000-0000-000010DA0000}"/>
    <cellStyle name="Total 3 3 2 3" xfId="55824" xr:uid="{00000000-0005-0000-0000-000011DA0000}"/>
    <cellStyle name="Total 3 3 2 3 10" xfId="55825" xr:uid="{00000000-0005-0000-0000-000012DA0000}"/>
    <cellStyle name="Total 3 3 2 3 11" xfId="55826" xr:uid="{00000000-0005-0000-0000-000013DA0000}"/>
    <cellStyle name="Total 3 3 2 3 12" xfId="55827" xr:uid="{00000000-0005-0000-0000-000014DA0000}"/>
    <cellStyle name="Total 3 3 2 3 13" xfId="55828" xr:uid="{00000000-0005-0000-0000-000015DA0000}"/>
    <cellStyle name="Total 3 3 2 3 14" xfId="55829" xr:uid="{00000000-0005-0000-0000-000016DA0000}"/>
    <cellStyle name="Total 3 3 2 3 2" xfId="55830" xr:uid="{00000000-0005-0000-0000-000017DA0000}"/>
    <cellStyle name="Total 3 3 2 3 3" xfId="55831" xr:uid="{00000000-0005-0000-0000-000018DA0000}"/>
    <cellStyle name="Total 3 3 2 3 4" xfId="55832" xr:uid="{00000000-0005-0000-0000-000019DA0000}"/>
    <cellStyle name="Total 3 3 2 3 5" xfId="55833" xr:uid="{00000000-0005-0000-0000-00001ADA0000}"/>
    <cellStyle name="Total 3 3 2 3 6" xfId="55834" xr:uid="{00000000-0005-0000-0000-00001BDA0000}"/>
    <cellStyle name="Total 3 3 2 3 7" xfId="55835" xr:uid="{00000000-0005-0000-0000-00001CDA0000}"/>
    <cellStyle name="Total 3 3 2 3 8" xfId="55836" xr:uid="{00000000-0005-0000-0000-00001DDA0000}"/>
    <cellStyle name="Total 3 3 2 3 9" xfId="55837" xr:uid="{00000000-0005-0000-0000-00001EDA0000}"/>
    <cellStyle name="Total 3 3 2 4" xfId="55838" xr:uid="{00000000-0005-0000-0000-00001FDA0000}"/>
    <cellStyle name="Total 3 3 2 4 10" xfId="55839" xr:uid="{00000000-0005-0000-0000-000020DA0000}"/>
    <cellStyle name="Total 3 3 2 4 11" xfId="55840" xr:uid="{00000000-0005-0000-0000-000021DA0000}"/>
    <cellStyle name="Total 3 3 2 4 12" xfId="55841" xr:uid="{00000000-0005-0000-0000-000022DA0000}"/>
    <cellStyle name="Total 3 3 2 4 13" xfId="55842" xr:uid="{00000000-0005-0000-0000-000023DA0000}"/>
    <cellStyle name="Total 3 3 2 4 14" xfId="55843" xr:uid="{00000000-0005-0000-0000-000024DA0000}"/>
    <cellStyle name="Total 3 3 2 4 2" xfId="55844" xr:uid="{00000000-0005-0000-0000-000025DA0000}"/>
    <cellStyle name="Total 3 3 2 4 3" xfId="55845" xr:uid="{00000000-0005-0000-0000-000026DA0000}"/>
    <cellStyle name="Total 3 3 2 4 4" xfId="55846" xr:uid="{00000000-0005-0000-0000-000027DA0000}"/>
    <cellStyle name="Total 3 3 2 4 5" xfId="55847" xr:uid="{00000000-0005-0000-0000-000028DA0000}"/>
    <cellStyle name="Total 3 3 2 4 6" xfId="55848" xr:uid="{00000000-0005-0000-0000-000029DA0000}"/>
    <cellStyle name="Total 3 3 2 4 7" xfId="55849" xr:uid="{00000000-0005-0000-0000-00002ADA0000}"/>
    <cellStyle name="Total 3 3 2 4 8" xfId="55850" xr:uid="{00000000-0005-0000-0000-00002BDA0000}"/>
    <cellStyle name="Total 3 3 2 4 9" xfId="55851" xr:uid="{00000000-0005-0000-0000-00002CDA0000}"/>
    <cellStyle name="Total 3 3 2 5" xfId="55852" xr:uid="{00000000-0005-0000-0000-00002DDA0000}"/>
    <cellStyle name="Total 3 3 2 5 10" xfId="55853" xr:uid="{00000000-0005-0000-0000-00002EDA0000}"/>
    <cellStyle name="Total 3 3 2 5 11" xfId="55854" xr:uid="{00000000-0005-0000-0000-00002FDA0000}"/>
    <cellStyle name="Total 3 3 2 5 12" xfId="55855" xr:uid="{00000000-0005-0000-0000-000030DA0000}"/>
    <cellStyle name="Total 3 3 2 5 13" xfId="55856" xr:uid="{00000000-0005-0000-0000-000031DA0000}"/>
    <cellStyle name="Total 3 3 2 5 2" xfId="55857" xr:uid="{00000000-0005-0000-0000-000032DA0000}"/>
    <cellStyle name="Total 3 3 2 5 3" xfId="55858" xr:uid="{00000000-0005-0000-0000-000033DA0000}"/>
    <cellStyle name="Total 3 3 2 5 4" xfId="55859" xr:uid="{00000000-0005-0000-0000-000034DA0000}"/>
    <cellStyle name="Total 3 3 2 5 5" xfId="55860" xr:uid="{00000000-0005-0000-0000-000035DA0000}"/>
    <cellStyle name="Total 3 3 2 5 6" xfId="55861" xr:uid="{00000000-0005-0000-0000-000036DA0000}"/>
    <cellStyle name="Total 3 3 2 5 7" xfId="55862" xr:uid="{00000000-0005-0000-0000-000037DA0000}"/>
    <cellStyle name="Total 3 3 2 5 8" xfId="55863" xr:uid="{00000000-0005-0000-0000-000038DA0000}"/>
    <cellStyle name="Total 3 3 2 5 9" xfId="55864" xr:uid="{00000000-0005-0000-0000-000039DA0000}"/>
    <cellStyle name="Total 3 3 2 6" xfId="55865" xr:uid="{00000000-0005-0000-0000-00003ADA0000}"/>
    <cellStyle name="Total 3 3 2 7" xfId="55866" xr:uid="{00000000-0005-0000-0000-00003BDA0000}"/>
    <cellStyle name="Total 3 3 2 8" xfId="55867" xr:uid="{00000000-0005-0000-0000-00003CDA0000}"/>
    <cellStyle name="Total 3 3 2 9" xfId="55868" xr:uid="{00000000-0005-0000-0000-00003DDA0000}"/>
    <cellStyle name="Total 3 3 20" xfId="55869" xr:uid="{00000000-0005-0000-0000-00003EDA0000}"/>
    <cellStyle name="Total 3 3 21" xfId="55870" xr:uid="{00000000-0005-0000-0000-00003FDA0000}"/>
    <cellStyle name="Total 3 3 22" xfId="55871" xr:uid="{00000000-0005-0000-0000-000040DA0000}"/>
    <cellStyle name="Total 3 3 3" xfId="55872" xr:uid="{00000000-0005-0000-0000-000041DA0000}"/>
    <cellStyle name="Total 3 3 3 10" xfId="55873" xr:uid="{00000000-0005-0000-0000-000042DA0000}"/>
    <cellStyle name="Total 3 3 3 11" xfId="55874" xr:uid="{00000000-0005-0000-0000-000043DA0000}"/>
    <cellStyle name="Total 3 3 3 12" xfId="55875" xr:uid="{00000000-0005-0000-0000-000044DA0000}"/>
    <cellStyle name="Total 3 3 3 13" xfId="55876" xr:uid="{00000000-0005-0000-0000-000045DA0000}"/>
    <cellStyle name="Total 3 3 3 14" xfId="55877" xr:uid="{00000000-0005-0000-0000-000046DA0000}"/>
    <cellStyle name="Total 3 3 3 15" xfId="55878" xr:uid="{00000000-0005-0000-0000-000047DA0000}"/>
    <cellStyle name="Total 3 3 3 16" xfId="55879" xr:uid="{00000000-0005-0000-0000-000048DA0000}"/>
    <cellStyle name="Total 3 3 3 17" xfId="55880" xr:uid="{00000000-0005-0000-0000-000049DA0000}"/>
    <cellStyle name="Total 3 3 3 18" xfId="55881" xr:uid="{00000000-0005-0000-0000-00004ADA0000}"/>
    <cellStyle name="Total 3 3 3 19" xfId="55882" xr:uid="{00000000-0005-0000-0000-00004BDA0000}"/>
    <cellStyle name="Total 3 3 3 2" xfId="55883" xr:uid="{00000000-0005-0000-0000-00004CDA0000}"/>
    <cellStyle name="Total 3 3 3 2 10" xfId="55884" xr:uid="{00000000-0005-0000-0000-00004DDA0000}"/>
    <cellStyle name="Total 3 3 3 2 11" xfId="55885" xr:uid="{00000000-0005-0000-0000-00004EDA0000}"/>
    <cellStyle name="Total 3 3 3 2 12" xfId="55886" xr:uid="{00000000-0005-0000-0000-00004FDA0000}"/>
    <cellStyle name="Total 3 3 3 2 13" xfId="55887" xr:uid="{00000000-0005-0000-0000-000050DA0000}"/>
    <cellStyle name="Total 3 3 3 2 14" xfId="55888" xr:uid="{00000000-0005-0000-0000-000051DA0000}"/>
    <cellStyle name="Total 3 3 3 2 2" xfId="55889" xr:uid="{00000000-0005-0000-0000-000052DA0000}"/>
    <cellStyle name="Total 3 3 3 2 3" xfId="55890" xr:uid="{00000000-0005-0000-0000-000053DA0000}"/>
    <cellStyle name="Total 3 3 3 2 4" xfId="55891" xr:uid="{00000000-0005-0000-0000-000054DA0000}"/>
    <cellStyle name="Total 3 3 3 2 5" xfId="55892" xr:uid="{00000000-0005-0000-0000-000055DA0000}"/>
    <cellStyle name="Total 3 3 3 2 6" xfId="55893" xr:uid="{00000000-0005-0000-0000-000056DA0000}"/>
    <cellStyle name="Total 3 3 3 2 7" xfId="55894" xr:uid="{00000000-0005-0000-0000-000057DA0000}"/>
    <cellStyle name="Total 3 3 3 2 8" xfId="55895" xr:uid="{00000000-0005-0000-0000-000058DA0000}"/>
    <cellStyle name="Total 3 3 3 2 9" xfId="55896" xr:uid="{00000000-0005-0000-0000-000059DA0000}"/>
    <cellStyle name="Total 3 3 3 20" xfId="55897" xr:uid="{00000000-0005-0000-0000-00005ADA0000}"/>
    <cellStyle name="Total 3 3 3 3" xfId="55898" xr:uid="{00000000-0005-0000-0000-00005BDA0000}"/>
    <cellStyle name="Total 3 3 3 3 10" xfId="55899" xr:uid="{00000000-0005-0000-0000-00005CDA0000}"/>
    <cellStyle name="Total 3 3 3 3 11" xfId="55900" xr:uid="{00000000-0005-0000-0000-00005DDA0000}"/>
    <cellStyle name="Total 3 3 3 3 12" xfId="55901" xr:uid="{00000000-0005-0000-0000-00005EDA0000}"/>
    <cellStyle name="Total 3 3 3 3 13" xfId="55902" xr:uid="{00000000-0005-0000-0000-00005FDA0000}"/>
    <cellStyle name="Total 3 3 3 3 14" xfId="55903" xr:uid="{00000000-0005-0000-0000-000060DA0000}"/>
    <cellStyle name="Total 3 3 3 3 2" xfId="55904" xr:uid="{00000000-0005-0000-0000-000061DA0000}"/>
    <cellStyle name="Total 3 3 3 3 3" xfId="55905" xr:uid="{00000000-0005-0000-0000-000062DA0000}"/>
    <cellStyle name="Total 3 3 3 3 4" xfId="55906" xr:uid="{00000000-0005-0000-0000-000063DA0000}"/>
    <cellStyle name="Total 3 3 3 3 5" xfId="55907" xr:uid="{00000000-0005-0000-0000-000064DA0000}"/>
    <cellStyle name="Total 3 3 3 3 6" xfId="55908" xr:uid="{00000000-0005-0000-0000-000065DA0000}"/>
    <cellStyle name="Total 3 3 3 3 7" xfId="55909" xr:uid="{00000000-0005-0000-0000-000066DA0000}"/>
    <cellStyle name="Total 3 3 3 3 8" xfId="55910" xr:uid="{00000000-0005-0000-0000-000067DA0000}"/>
    <cellStyle name="Total 3 3 3 3 9" xfId="55911" xr:uid="{00000000-0005-0000-0000-000068DA0000}"/>
    <cellStyle name="Total 3 3 3 4" xfId="55912" xr:uid="{00000000-0005-0000-0000-000069DA0000}"/>
    <cellStyle name="Total 3 3 3 4 10" xfId="55913" xr:uid="{00000000-0005-0000-0000-00006ADA0000}"/>
    <cellStyle name="Total 3 3 3 4 11" xfId="55914" xr:uid="{00000000-0005-0000-0000-00006BDA0000}"/>
    <cellStyle name="Total 3 3 3 4 12" xfId="55915" xr:uid="{00000000-0005-0000-0000-00006CDA0000}"/>
    <cellStyle name="Total 3 3 3 4 13" xfId="55916" xr:uid="{00000000-0005-0000-0000-00006DDA0000}"/>
    <cellStyle name="Total 3 3 3 4 14" xfId="55917" xr:uid="{00000000-0005-0000-0000-00006EDA0000}"/>
    <cellStyle name="Total 3 3 3 4 2" xfId="55918" xr:uid="{00000000-0005-0000-0000-00006FDA0000}"/>
    <cellStyle name="Total 3 3 3 4 3" xfId="55919" xr:uid="{00000000-0005-0000-0000-000070DA0000}"/>
    <cellStyle name="Total 3 3 3 4 4" xfId="55920" xr:uid="{00000000-0005-0000-0000-000071DA0000}"/>
    <cellStyle name="Total 3 3 3 4 5" xfId="55921" xr:uid="{00000000-0005-0000-0000-000072DA0000}"/>
    <cellStyle name="Total 3 3 3 4 6" xfId="55922" xr:uid="{00000000-0005-0000-0000-000073DA0000}"/>
    <cellStyle name="Total 3 3 3 4 7" xfId="55923" xr:uid="{00000000-0005-0000-0000-000074DA0000}"/>
    <cellStyle name="Total 3 3 3 4 8" xfId="55924" xr:uid="{00000000-0005-0000-0000-000075DA0000}"/>
    <cellStyle name="Total 3 3 3 4 9" xfId="55925" xr:uid="{00000000-0005-0000-0000-000076DA0000}"/>
    <cellStyle name="Total 3 3 3 5" xfId="55926" xr:uid="{00000000-0005-0000-0000-000077DA0000}"/>
    <cellStyle name="Total 3 3 3 5 10" xfId="55927" xr:uid="{00000000-0005-0000-0000-000078DA0000}"/>
    <cellStyle name="Total 3 3 3 5 11" xfId="55928" xr:uid="{00000000-0005-0000-0000-000079DA0000}"/>
    <cellStyle name="Total 3 3 3 5 12" xfId="55929" xr:uid="{00000000-0005-0000-0000-00007ADA0000}"/>
    <cellStyle name="Total 3 3 3 5 13" xfId="55930" xr:uid="{00000000-0005-0000-0000-00007BDA0000}"/>
    <cellStyle name="Total 3 3 3 5 2" xfId="55931" xr:uid="{00000000-0005-0000-0000-00007CDA0000}"/>
    <cellStyle name="Total 3 3 3 5 3" xfId="55932" xr:uid="{00000000-0005-0000-0000-00007DDA0000}"/>
    <cellStyle name="Total 3 3 3 5 4" xfId="55933" xr:uid="{00000000-0005-0000-0000-00007EDA0000}"/>
    <cellStyle name="Total 3 3 3 5 5" xfId="55934" xr:uid="{00000000-0005-0000-0000-00007FDA0000}"/>
    <cellStyle name="Total 3 3 3 5 6" xfId="55935" xr:uid="{00000000-0005-0000-0000-000080DA0000}"/>
    <cellStyle name="Total 3 3 3 5 7" xfId="55936" xr:uid="{00000000-0005-0000-0000-000081DA0000}"/>
    <cellStyle name="Total 3 3 3 5 8" xfId="55937" xr:uid="{00000000-0005-0000-0000-000082DA0000}"/>
    <cellStyle name="Total 3 3 3 5 9" xfId="55938" xr:uid="{00000000-0005-0000-0000-000083DA0000}"/>
    <cellStyle name="Total 3 3 3 6" xfId="55939" xr:uid="{00000000-0005-0000-0000-000084DA0000}"/>
    <cellStyle name="Total 3 3 3 7" xfId="55940" xr:uid="{00000000-0005-0000-0000-000085DA0000}"/>
    <cellStyle name="Total 3 3 3 8" xfId="55941" xr:uid="{00000000-0005-0000-0000-000086DA0000}"/>
    <cellStyle name="Total 3 3 3 9" xfId="55942" xr:uid="{00000000-0005-0000-0000-000087DA0000}"/>
    <cellStyle name="Total 3 3 4" xfId="55943" xr:uid="{00000000-0005-0000-0000-000088DA0000}"/>
    <cellStyle name="Total 3 3 4 10" xfId="55944" xr:uid="{00000000-0005-0000-0000-000089DA0000}"/>
    <cellStyle name="Total 3 3 4 11" xfId="55945" xr:uid="{00000000-0005-0000-0000-00008ADA0000}"/>
    <cellStyle name="Total 3 3 4 12" xfId="55946" xr:uid="{00000000-0005-0000-0000-00008BDA0000}"/>
    <cellStyle name="Total 3 3 4 13" xfId="55947" xr:uid="{00000000-0005-0000-0000-00008CDA0000}"/>
    <cellStyle name="Total 3 3 4 14" xfId="55948" xr:uid="{00000000-0005-0000-0000-00008DDA0000}"/>
    <cellStyle name="Total 3 3 4 2" xfId="55949" xr:uid="{00000000-0005-0000-0000-00008EDA0000}"/>
    <cellStyle name="Total 3 3 4 3" xfId="55950" xr:uid="{00000000-0005-0000-0000-00008FDA0000}"/>
    <cellStyle name="Total 3 3 4 4" xfId="55951" xr:uid="{00000000-0005-0000-0000-000090DA0000}"/>
    <cellStyle name="Total 3 3 4 5" xfId="55952" xr:uid="{00000000-0005-0000-0000-000091DA0000}"/>
    <cellStyle name="Total 3 3 4 6" xfId="55953" xr:uid="{00000000-0005-0000-0000-000092DA0000}"/>
    <cellStyle name="Total 3 3 4 7" xfId="55954" xr:uid="{00000000-0005-0000-0000-000093DA0000}"/>
    <cellStyle name="Total 3 3 4 8" xfId="55955" xr:uid="{00000000-0005-0000-0000-000094DA0000}"/>
    <cellStyle name="Total 3 3 4 9" xfId="55956" xr:uid="{00000000-0005-0000-0000-000095DA0000}"/>
    <cellStyle name="Total 3 3 5" xfId="55957" xr:uid="{00000000-0005-0000-0000-000096DA0000}"/>
    <cellStyle name="Total 3 3 5 10" xfId="55958" xr:uid="{00000000-0005-0000-0000-000097DA0000}"/>
    <cellStyle name="Total 3 3 5 11" xfId="55959" xr:uid="{00000000-0005-0000-0000-000098DA0000}"/>
    <cellStyle name="Total 3 3 5 12" xfId="55960" xr:uid="{00000000-0005-0000-0000-000099DA0000}"/>
    <cellStyle name="Total 3 3 5 13" xfId="55961" xr:uid="{00000000-0005-0000-0000-00009ADA0000}"/>
    <cellStyle name="Total 3 3 5 14" xfId="55962" xr:uid="{00000000-0005-0000-0000-00009BDA0000}"/>
    <cellStyle name="Total 3 3 5 2" xfId="55963" xr:uid="{00000000-0005-0000-0000-00009CDA0000}"/>
    <cellStyle name="Total 3 3 5 3" xfId="55964" xr:uid="{00000000-0005-0000-0000-00009DDA0000}"/>
    <cellStyle name="Total 3 3 5 4" xfId="55965" xr:uid="{00000000-0005-0000-0000-00009EDA0000}"/>
    <cellStyle name="Total 3 3 5 5" xfId="55966" xr:uid="{00000000-0005-0000-0000-00009FDA0000}"/>
    <cellStyle name="Total 3 3 5 6" xfId="55967" xr:uid="{00000000-0005-0000-0000-0000A0DA0000}"/>
    <cellStyle name="Total 3 3 5 7" xfId="55968" xr:uid="{00000000-0005-0000-0000-0000A1DA0000}"/>
    <cellStyle name="Total 3 3 5 8" xfId="55969" xr:uid="{00000000-0005-0000-0000-0000A2DA0000}"/>
    <cellStyle name="Total 3 3 5 9" xfId="55970" xr:uid="{00000000-0005-0000-0000-0000A3DA0000}"/>
    <cellStyle name="Total 3 3 6" xfId="55971" xr:uid="{00000000-0005-0000-0000-0000A4DA0000}"/>
    <cellStyle name="Total 3 3 6 10" xfId="55972" xr:uid="{00000000-0005-0000-0000-0000A5DA0000}"/>
    <cellStyle name="Total 3 3 6 11" xfId="55973" xr:uid="{00000000-0005-0000-0000-0000A6DA0000}"/>
    <cellStyle name="Total 3 3 6 12" xfId="55974" xr:uid="{00000000-0005-0000-0000-0000A7DA0000}"/>
    <cellStyle name="Total 3 3 6 13" xfId="55975" xr:uid="{00000000-0005-0000-0000-0000A8DA0000}"/>
    <cellStyle name="Total 3 3 6 14" xfId="55976" xr:uid="{00000000-0005-0000-0000-0000A9DA0000}"/>
    <cellStyle name="Total 3 3 6 2" xfId="55977" xr:uid="{00000000-0005-0000-0000-0000AADA0000}"/>
    <cellStyle name="Total 3 3 6 3" xfId="55978" xr:uid="{00000000-0005-0000-0000-0000ABDA0000}"/>
    <cellStyle name="Total 3 3 6 4" xfId="55979" xr:uid="{00000000-0005-0000-0000-0000ACDA0000}"/>
    <cellStyle name="Total 3 3 6 5" xfId="55980" xr:uid="{00000000-0005-0000-0000-0000ADDA0000}"/>
    <cellStyle name="Total 3 3 6 6" xfId="55981" xr:uid="{00000000-0005-0000-0000-0000AEDA0000}"/>
    <cellStyle name="Total 3 3 6 7" xfId="55982" xr:uid="{00000000-0005-0000-0000-0000AFDA0000}"/>
    <cellStyle name="Total 3 3 6 8" xfId="55983" xr:uid="{00000000-0005-0000-0000-0000B0DA0000}"/>
    <cellStyle name="Total 3 3 6 9" xfId="55984" xr:uid="{00000000-0005-0000-0000-0000B1DA0000}"/>
    <cellStyle name="Total 3 3 7" xfId="55985" xr:uid="{00000000-0005-0000-0000-0000B2DA0000}"/>
    <cellStyle name="Total 3 3 7 10" xfId="55986" xr:uid="{00000000-0005-0000-0000-0000B3DA0000}"/>
    <cellStyle name="Total 3 3 7 11" xfId="55987" xr:uid="{00000000-0005-0000-0000-0000B4DA0000}"/>
    <cellStyle name="Total 3 3 7 12" xfId="55988" xr:uid="{00000000-0005-0000-0000-0000B5DA0000}"/>
    <cellStyle name="Total 3 3 7 13" xfId="55989" xr:uid="{00000000-0005-0000-0000-0000B6DA0000}"/>
    <cellStyle name="Total 3 3 7 2" xfId="55990" xr:uid="{00000000-0005-0000-0000-0000B7DA0000}"/>
    <cellStyle name="Total 3 3 7 3" xfId="55991" xr:uid="{00000000-0005-0000-0000-0000B8DA0000}"/>
    <cellStyle name="Total 3 3 7 4" xfId="55992" xr:uid="{00000000-0005-0000-0000-0000B9DA0000}"/>
    <cellStyle name="Total 3 3 7 5" xfId="55993" xr:uid="{00000000-0005-0000-0000-0000BADA0000}"/>
    <cellStyle name="Total 3 3 7 6" xfId="55994" xr:uid="{00000000-0005-0000-0000-0000BBDA0000}"/>
    <cellStyle name="Total 3 3 7 7" xfId="55995" xr:uid="{00000000-0005-0000-0000-0000BCDA0000}"/>
    <cellStyle name="Total 3 3 7 8" xfId="55996" xr:uid="{00000000-0005-0000-0000-0000BDDA0000}"/>
    <cellStyle name="Total 3 3 7 9" xfId="55997" xr:uid="{00000000-0005-0000-0000-0000BEDA0000}"/>
    <cellStyle name="Total 3 3 8" xfId="55998" xr:uid="{00000000-0005-0000-0000-0000BFDA0000}"/>
    <cellStyle name="Total 3 3 9" xfId="55999" xr:uid="{00000000-0005-0000-0000-0000C0DA0000}"/>
    <cellStyle name="Total 3 4" xfId="56000" xr:uid="{00000000-0005-0000-0000-0000C1DA0000}"/>
    <cellStyle name="Total 3 4 10" xfId="56001" xr:uid="{00000000-0005-0000-0000-0000C2DA0000}"/>
    <cellStyle name="Total 3 4 11" xfId="56002" xr:uid="{00000000-0005-0000-0000-0000C3DA0000}"/>
    <cellStyle name="Total 3 4 12" xfId="56003" xr:uid="{00000000-0005-0000-0000-0000C4DA0000}"/>
    <cellStyle name="Total 3 4 13" xfId="56004" xr:uid="{00000000-0005-0000-0000-0000C5DA0000}"/>
    <cellStyle name="Total 3 4 14" xfId="56005" xr:uid="{00000000-0005-0000-0000-0000C6DA0000}"/>
    <cellStyle name="Total 3 4 15" xfId="56006" xr:uid="{00000000-0005-0000-0000-0000C7DA0000}"/>
    <cellStyle name="Total 3 4 16" xfId="56007" xr:uid="{00000000-0005-0000-0000-0000C8DA0000}"/>
    <cellStyle name="Total 3 4 17" xfId="56008" xr:uid="{00000000-0005-0000-0000-0000C9DA0000}"/>
    <cellStyle name="Total 3 4 18" xfId="56009" xr:uid="{00000000-0005-0000-0000-0000CADA0000}"/>
    <cellStyle name="Total 3 4 19" xfId="56010" xr:uid="{00000000-0005-0000-0000-0000CBDA0000}"/>
    <cellStyle name="Total 3 4 2" xfId="56011" xr:uid="{00000000-0005-0000-0000-0000CCDA0000}"/>
    <cellStyle name="Total 3 4 2 10" xfId="56012" xr:uid="{00000000-0005-0000-0000-0000CDDA0000}"/>
    <cellStyle name="Total 3 4 2 11" xfId="56013" xr:uid="{00000000-0005-0000-0000-0000CEDA0000}"/>
    <cellStyle name="Total 3 4 2 12" xfId="56014" xr:uid="{00000000-0005-0000-0000-0000CFDA0000}"/>
    <cellStyle name="Total 3 4 2 13" xfId="56015" xr:uid="{00000000-0005-0000-0000-0000D0DA0000}"/>
    <cellStyle name="Total 3 4 2 14" xfId="56016" xr:uid="{00000000-0005-0000-0000-0000D1DA0000}"/>
    <cellStyle name="Total 3 4 2 15" xfId="56017" xr:uid="{00000000-0005-0000-0000-0000D2DA0000}"/>
    <cellStyle name="Total 3 4 2 16" xfId="56018" xr:uid="{00000000-0005-0000-0000-0000D3DA0000}"/>
    <cellStyle name="Total 3 4 2 17" xfId="56019" xr:uid="{00000000-0005-0000-0000-0000D4DA0000}"/>
    <cellStyle name="Total 3 4 2 18" xfId="56020" xr:uid="{00000000-0005-0000-0000-0000D5DA0000}"/>
    <cellStyle name="Total 3 4 2 19" xfId="56021" xr:uid="{00000000-0005-0000-0000-0000D6DA0000}"/>
    <cellStyle name="Total 3 4 2 2" xfId="56022" xr:uid="{00000000-0005-0000-0000-0000D7DA0000}"/>
    <cellStyle name="Total 3 4 2 2 10" xfId="56023" xr:uid="{00000000-0005-0000-0000-0000D8DA0000}"/>
    <cellStyle name="Total 3 4 2 2 11" xfId="56024" xr:uid="{00000000-0005-0000-0000-0000D9DA0000}"/>
    <cellStyle name="Total 3 4 2 2 12" xfId="56025" xr:uid="{00000000-0005-0000-0000-0000DADA0000}"/>
    <cellStyle name="Total 3 4 2 2 13" xfId="56026" xr:uid="{00000000-0005-0000-0000-0000DBDA0000}"/>
    <cellStyle name="Total 3 4 2 2 14" xfId="56027" xr:uid="{00000000-0005-0000-0000-0000DCDA0000}"/>
    <cellStyle name="Total 3 4 2 2 2" xfId="56028" xr:uid="{00000000-0005-0000-0000-0000DDDA0000}"/>
    <cellStyle name="Total 3 4 2 2 3" xfId="56029" xr:uid="{00000000-0005-0000-0000-0000DEDA0000}"/>
    <cellStyle name="Total 3 4 2 2 4" xfId="56030" xr:uid="{00000000-0005-0000-0000-0000DFDA0000}"/>
    <cellStyle name="Total 3 4 2 2 5" xfId="56031" xr:uid="{00000000-0005-0000-0000-0000E0DA0000}"/>
    <cellStyle name="Total 3 4 2 2 6" xfId="56032" xr:uid="{00000000-0005-0000-0000-0000E1DA0000}"/>
    <cellStyle name="Total 3 4 2 2 7" xfId="56033" xr:uid="{00000000-0005-0000-0000-0000E2DA0000}"/>
    <cellStyle name="Total 3 4 2 2 8" xfId="56034" xr:uid="{00000000-0005-0000-0000-0000E3DA0000}"/>
    <cellStyle name="Total 3 4 2 2 9" xfId="56035" xr:uid="{00000000-0005-0000-0000-0000E4DA0000}"/>
    <cellStyle name="Total 3 4 2 20" xfId="56036" xr:uid="{00000000-0005-0000-0000-0000E5DA0000}"/>
    <cellStyle name="Total 3 4 2 3" xfId="56037" xr:uid="{00000000-0005-0000-0000-0000E6DA0000}"/>
    <cellStyle name="Total 3 4 2 3 10" xfId="56038" xr:uid="{00000000-0005-0000-0000-0000E7DA0000}"/>
    <cellStyle name="Total 3 4 2 3 11" xfId="56039" xr:uid="{00000000-0005-0000-0000-0000E8DA0000}"/>
    <cellStyle name="Total 3 4 2 3 12" xfId="56040" xr:uid="{00000000-0005-0000-0000-0000E9DA0000}"/>
    <cellStyle name="Total 3 4 2 3 13" xfId="56041" xr:uid="{00000000-0005-0000-0000-0000EADA0000}"/>
    <cellStyle name="Total 3 4 2 3 14" xfId="56042" xr:uid="{00000000-0005-0000-0000-0000EBDA0000}"/>
    <cellStyle name="Total 3 4 2 3 2" xfId="56043" xr:uid="{00000000-0005-0000-0000-0000ECDA0000}"/>
    <cellStyle name="Total 3 4 2 3 3" xfId="56044" xr:uid="{00000000-0005-0000-0000-0000EDDA0000}"/>
    <cellStyle name="Total 3 4 2 3 4" xfId="56045" xr:uid="{00000000-0005-0000-0000-0000EEDA0000}"/>
    <cellStyle name="Total 3 4 2 3 5" xfId="56046" xr:uid="{00000000-0005-0000-0000-0000EFDA0000}"/>
    <cellStyle name="Total 3 4 2 3 6" xfId="56047" xr:uid="{00000000-0005-0000-0000-0000F0DA0000}"/>
    <cellStyle name="Total 3 4 2 3 7" xfId="56048" xr:uid="{00000000-0005-0000-0000-0000F1DA0000}"/>
    <cellStyle name="Total 3 4 2 3 8" xfId="56049" xr:uid="{00000000-0005-0000-0000-0000F2DA0000}"/>
    <cellStyle name="Total 3 4 2 3 9" xfId="56050" xr:uid="{00000000-0005-0000-0000-0000F3DA0000}"/>
    <cellStyle name="Total 3 4 2 4" xfId="56051" xr:uid="{00000000-0005-0000-0000-0000F4DA0000}"/>
    <cellStyle name="Total 3 4 2 4 10" xfId="56052" xr:uid="{00000000-0005-0000-0000-0000F5DA0000}"/>
    <cellStyle name="Total 3 4 2 4 11" xfId="56053" xr:uid="{00000000-0005-0000-0000-0000F6DA0000}"/>
    <cellStyle name="Total 3 4 2 4 12" xfId="56054" xr:uid="{00000000-0005-0000-0000-0000F7DA0000}"/>
    <cellStyle name="Total 3 4 2 4 13" xfId="56055" xr:uid="{00000000-0005-0000-0000-0000F8DA0000}"/>
    <cellStyle name="Total 3 4 2 4 14" xfId="56056" xr:uid="{00000000-0005-0000-0000-0000F9DA0000}"/>
    <cellStyle name="Total 3 4 2 4 2" xfId="56057" xr:uid="{00000000-0005-0000-0000-0000FADA0000}"/>
    <cellStyle name="Total 3 4 2 4 3" xfId="56058" xr:uid="{00000000-0005-0000-0000-0000FBDA0000}"/>
    <cellStyle name="Total 3 4 2 4 4" xfId="56059" xr:uid="{00000000-0005-0000-0000-0000FCDA0000}"/>
    <cellStyle name="Total 3 4 2 4 5" xfId="56060" xr:uid="{00000000-0005-0000-0000-0000FDDA0000}"/>
    <cellStyle name="Total 3 4 2 4 6" xfId="56061" xr:uid="{00000000-0005-0000-0000-0000FEDA0000}"/>
    <cellStyle name="Total 3 4 2 4 7" xfId="56062" xr:uid="{00000000-0005-0000-0000-0000FFDA0000}"/>
    <cellStyle name="Total 3 4 2 4 8" xfId="56063" xr:uid="{00000000-0005-0000-0000-000000DB0000}"/>
    <cellStyle name="Total 3 4 2 4 9" xfId="56064" xr:uid="{00000000-0005-0000-0000-000001DB0000}"/>
    <cellStyle name="Total 3 4 2 5" xfId="56065" xr:uid="{00000000-0005-0000-0000-000002DB0000}"/>
    <cellStyle name="Total 3 4 2 5 10" xfId="56066" xr:uid="{00000000-0005-0000-0000-000003DB0000}"/>
    <cellStyle name="Total 3 4 2 5 11" xfId="56067" xr:uid="{00000000-0005-0000-0000-000004DB0000}"/>
    <cellStyle name="Total 3 4 2 5 12" xfId="56068" xr:uid="{00000000-0005-0000-0000-000005DB0000}"/>
    <cellStyle name="Total 3 4 2 5 13" xfId="56069" xr:uid="{00000000-0005-0000-0000-000006DB0000}"/>
    <cellStyle name="Total 3 4 2 5 2" xfId="56070" xr:uid="{00000000-0005-0000-0000-000007DB0000}"/>
    <cellStyle name="Total 3 4 2 5 3" xfId="56071" xr:uid="{00000000-0005-0000-0000-000008DB0000}"/>
    <cellStyle name="Total 3 4 2 5 4" xfId="56072" xr:uid="{00000000-0005-0000-0000-000009DB0000}"/>
    <cellStyle name="Total 3 4 2 5 5" xfId="56073" xr:uid="{00000000-0005-0000-0000-00000ADB0000}"/>
    <cellStyle name="Total 3 4 2 5 6" xfId="56074" xr:uid="{00000000-0005-0000-0000-00000BDB0000}"/>
    <cellStyle name="Total 3 4 2 5 7" xfId="56075" xr:uid="{00000000-0005-0000-0000-00000CDB0000}"/>
    <cellStyle name="Total 3 4 2 5 8" xfId="56076" xr:uid="{00000000-0005-0000-0000-00000DDB0000}"/>
    <cellStyle name="Total 3 4 2 5 9" xfId="56077" xr:uid="{00000000-0005-0000-0000-00000EDB0000}"/>
    <cellStyle name="Total 3 4 2 6" xfId="56078" xr:uid="{00000000-0005-0000-0000-00000FDB0000}"/>
    <cellStyle name="Total 3 4 2 7" xfId="56079" xr:uid="{00000000-0005-0000-0000-000010DB0000}"/>
    <cellStyle name="Total 3 4 2 8" xfId="56080" xr:uid="{00000000-0005-0000-0000-000011DB0000}"/>
    <cellStyle name="Total 3 4 2 9" xfId="56081" xr:uid="{00000000-0005-0000-0000-000012DB0000}"/>
    <cellStyle name="Total 3 4 20" xfId="56082" xr:uid="{00000000-0005-0000-0000-000013DB0000}"/>
    <cellStyle name="Total 3 4 21" xfId="56083" xr:uid="{00000000-0005-0000-0000-000014DB0000}"/>
    <cellStyle name="Total 3 4 22" xfId="56084" xr:uid="{00000000-0005-0000-0000-000015DB0000}"/>
    <cellStyle name="Total 3 4 3" xfId="56085" xr:uid="{00000000-0005-0000-0000-000016DB0000}"/>
    <cellStyle name="Total 3 4 3 10" xfId="56086" xr:uid="{00000000-0005-0000-0000-000017DB0000}"/>
    <cellStyle name="Total 3 4 3 11" xfId="56087" xr:uid="{00000000-0005-0000-0000-000018DB0000}"/>
    <cellStyle name="Total 3 4 3 12" xfId="56088" xr:uid="{00000000-0005-0000-0000-000019DB0000}"/>
    <cellStyle name="Total 3 4 3 13" xfId="56089" xr:uid="{00000000-0005-0000-0000-00001ADB0000}"/>
    <cellStyle name="Total 3 4 3 14" xfId="56090" xr:uid="{00000000-0005-0000-0000-00001BDB0000}"/>
    <cellStyle name="Total 3 4 3 15" xfId="56091" xr:uid="{00000000-0005-0000-0000-00001CDB0000}"/>
    <cellStyle name="Total 3 4 3 16" xfId="56092" xr:uid="{00000000-0005-0000-0000-00001DDB0000}"/>
    <cellStyle name="Total 3 4 3 17" xfId="56093" xr:uid="{00000000-0005-0000-0000-00001EDB0000}"/>
    <cellStyle name="Total 3 4 3 18" xfId="56094" xr:uid="{00000000-0005-0000-0000-00001FDB0000}"/>
    <cellStyle name="Total 3 4 3 19" xfId="56095" xr:uid="{00000000-0005-0000-0000-000020DB0000}"/>
    <cellStyle name="Total 3 4 3 2" xfId="56096" xr:uid="{00000000-0005-0000-0000-000021DB0000}"/>
    <cellStyle name="Total 3 4 3 2 10" xfId="56097" xr:uid="{00000000-0005-0000-0000-000022DB0000}"/>
    <cellStyle name="Total 3 4 3 2 11" xfId="56098" xr:uid="{00000000-0005-0000-0000-000023DB0000}"/>
    <cellStyle name="Total 3 4 3 2 12" xfId="56099" xr:uid="{00000000-0005-0000-0000-000024DB0000}"/>
    <cellStyle name="Total 3 4 3 2 13" xfId="56100" xr:uid="{00000000-0005-0000-0000-000025DB0000}"/>
    <cellStyle name="Total 3 4 3 2 14" xfId="56101" xr:uid="{00000000-0005-0000-0000-000026DB0000}"/>
    <cellStyle name="Total 3 4 3 2 2" xfId="56102" xr:uid="{00000000-0005-0000-0000-000027DB0000}"/>
    <cellStyle name="Total 3 4 3 2 3" xfId="56103" xr:uid="{00000000-0005-0000-0000-000028DB0000}"/>
    <cellStyle name="Total 3 4 3 2 4" xfId="56104" xr:uid="{00000000-0005-0000-0000-000029DB0000}"/>
    <cellStyle name="Total 3 4 3 2 5" xfId="56105" xr:uid="{00000000-0005-0000-0000-00002ADB0000}"/>
    <cellStyle name="Total 3 4 3 2 6" xfId="56106" xr:uid="{00000000-0005-0000-0000-00002BDB0000}"/>
    <cellStyle name="Total 3 4 3 2 7" xfId="56107" xr:uid="{00000000-0005-0000-0000-00002CDB0000}"/>
    <cellStyle name="Total 3 4 3 2 8" xfId="56108" xr:uid="{00000000-0005-0000-0000-00002DDB0000}"/>
    <cellStyle name="Total 3 4 3 2 9" xfId="56109" xr:uid="{00000000-0005-0000-0000-00002EDB0000}"/>
    <cellStyle name="Total 3 4 3 20" xfId="56110" xr:uid="{00000000-0005-0000-0000-00002FDB0000}"/>
    <cellStyle name="Total 3 4 3 3" xfId="56111" xr:uid="{00000000-0005-0000-0000-000030DB0000}"/>
    <cellStyle name="Total 3 4 3 3 10" xfId="56112" xr:uid="{00000000-0005-0000-0000-000031DB0000}"/>
    <cellStyle name="Total 3 4 3 3 11" xfId="56113" xr:uid="{00000000-0005-0000-0000-000032DB0000}"/>
    <cellStyle name="Total 3 4 3 3 12" xfId="56114" xr:uid="{00000000-0005-0000-0000-000033DB0000}"/>
    <cellStyle name="Total 3 4 3 3 13" xfId="56115" xr:uid="{00000000-0005-0000-0000-000034DB0000}"/>
    <cellStyle name="Total 3 4 3 3 14" xfId="56116" xr:uid="{00000000-0005-0000-0000-000035DB0000}"/>
    <cellStyle name="Total 3 4 3 3 2" xfId="56117" xr:uid="{00000000-0005-0000-0000-000036DB0000}"/>
    <cellStyle name="Total 3 4 3 3 3" xfId="56118" xr:uid="{00000000-0005-0000-0000-000037DB0000}"/>
    <cellStyle name="Total 3 4 3 3 4" xfId="56119" xr:uid="{00000000-0005-0000-0000-000038DB0000}"/>
    <cellStyle name="Total 3 4 3 3 5" xfId="56120" xr:uid="{00000000-0005-0000-0000-000039DB0000}"/>
    <cellStyle name="Total 3 4 3 3 6" xfId="56121" xr:uid="{00000000-0005-0000-0000-00003ADB0000}"/>
    <cellStyle name="Total 3 4 3 3 7" xfId="56122" xr:uid="{00000000-0005-0000-0000-00003BDB0000}"/>
    <cellStyle name="Total 3 4 3 3 8" xfId="56123" xr:uid="{00000000-0005-0000-0000-00003CDB0000}"/>
    <cellStyle name="Total 3 4 3 3 9" xfId="56124" xr:uid="{00000000-0005-0000-0000-00003DDB0000}"/>
    <cellStyle name="Total 3 4 3 4" xfId="56125" xr:uid="{00000000-0005-0000-0000-00003EDB0000}"/>
    <cellStyle name="Total 3 4 3 4 10" xfId="56126" xr:uid="{00000000-0005-0000-0000-00003FDB0000}"/>
    <cellStyle name="Total 3 4 3 4 11" xfId="56127" xr:uid="{00000000-0005-0000-0000-000040DB0000}"/>
    <cellStyle name="Total 3 4 3 4 12" xfId="56128" xr:uid="{00000000-0005-0000-0000-000041DB0000}"/>
    <cellStyle name="Total 3 4 3 4 13" xfId="56129" xr:uid="{00000000-0005-0000-0000-000042DB0000}"/>
    <cellStyle name="Total 3 4 3 4 14" xfId="56130" xr:uid="{00000000-0005-0000-0000-000043DB0000}"/>
    <cellStyle name="Total 3 4 3 4 2" xfId="56131" xr:uid="{00000000-0005-0000-0000-000044DB0000}"/>
    <cellStyle name="Total 3 4 3 4 3" xfId="56132" xr:uid="{00000000-0005-0000-0000-000045DB0000}"/>
    <cellStyle name="Total 3 4 3 4 4" xfId="56133" xr:uid="{00000000-0005-0000-0000-000046DB0000}"/>
    <cellStyle name="Total 3 4 3 4 5" xfId="56134" xr:uid="{00000000-0005-0000-0000-000047DB0000}"/>
    <cellStyle name="Total 3 4 3 4 6" xfId="56135" xr:uid="{00000000-0005-0000-0000-000048DB0000}"/>
    <cellStyle name="Total 3 4 3 4 7" xfId="56136" xr:uid="{00000000-0005-0000-0000-000049DB0000}"/>
    <cellStyle name="Total 3 4 3 4 8" xfId="56137" xr:uid="{00000000-0005-0000-0000-00004ADB0000}"/>
    <cellStyle name="Total 3 4 3 4 9" xfId="56138" xr:uid="{00000000-0005-0000-0000-00004BDB0000}"/>
    <cellStyle name="Total 3 4 3 5" xfId="56139" xr:uid="{00000000-0005-0000-0000-00004CDB0000}"/>
    <cellStyle name="Total 3 4 3 5 10" xfId="56140" xr:uid="{00000000-0005-0000-0000-00004DDB0000}"/>
    <cellStyle name="Total 3 4 3 5 11" xfId="56141" xr:uid="{00000000-0005-0000-0000-00004EDB0000}"/>
    <cellStyle name="Total 3 4 3 5 12" xfId="56142" xr:uid="{00000000-0005-0000-0000-00004FDB0000}"/>
    <cellStyle name="Total 3 4 3 5 13" xfId="56143" xr:uid="{00000000-0005-0000-0000-000050DB0000}"/>
    <cellStyle name="Total 3 4 3 5 2" xfId="56144" xr:uid="{00000000-0005-0000-0000-000051DB0000}"/>
    <cellStyle name="Total 3 4 3 5 3" xfId="56145" xr:uid="{00000000-0005-0000-0000-000052DB0000}"/>
    <cellStyle name="Total 3 4 3 5 4" xfId="56146" xr:uid="{00000000-0005-0000-0000-000053DB0000}"/>
    <cellStyle name="Total 3 4 3 5 5" xfId="56147" xr:uid="{00000000-0005-0000-0000-000054DB0000}"/>
    <cellStyle name="Total 3 4 3 5 6" xfId="56148" xr:uid="{00000000-0005-0000-0000-000055DB0000}"/>
    <cellStyle name="Total 3 4 3 5 7" xfId="56149" xr:uid="{00000000-0005-0000-0000-000056DB0000}"/>
    <cellStyle name="Total 3 4 3 5 8" xfId="56150" xr:uid="{00000000-0005-0000-0000-000057DB0000}"/>
    <cellStyle name="Total 3 4 3 5 9" xfId="56151" xr:uid="{00000000-0005-0000-0000-000058DB0000}"/>
    <cellStyle name="Total 3 4 3 6" xfId="56152" xr:uid="{00000000-0005-0000-0000-000059DB0000}"/>
    <cellStyle name="Total 3 4 3 7" xfId="56153" xr:uid="{00000000-0005-0000-0000-00005ADB0000}"/>
    <cellStyle name="Total 3 4 3 8" xfId="56154" xr:uid="{00000000-0005-0000-0000-00005BDB0000}"/>
    <cellStyle name="Total 3 4 3 9" xfId="56155" xr:uid="{00000000-0005-0000-0000-00005CDB0000}"/>
    <cellStyle name="Total 3 4 4" xfId="56156" xr:uid="{00000000-0005-0000-0000-00005DDB0000}"/>
    <cellStyle name="Total 3 4 4 10" xfId="56157" xr:uid="{00000000-0005-0000-0000-00005EDB0000}"/>
    <cellStyle name="Total 3 4 4 11" xfId="56158" xr:uid="{00000000-0005-0000-0000-00005FDB0000}"/>
    <cellStyle name="Total 3 4 4 12" xfId="56159" xr:uid="{00000000-0005-0000-0000-000060DB0000}"/>
    <cellStyle name="Total 3 4 4 13" xfId="56160" xr:uid="{00000000-0005-0000-0000-000061DB0000}"/>
    <cellStyle name="Total 3 4 4 14" xfId="56161" xr:uid="{00000000-0005-0000-0000-000062DB0000}"/>
    <cellStyle name="Total 3 4 4 2" xfId="56162" xr:uid="{00000000-0005-0000-0000-000063DB0000}"/>
    <cellStyle name="Total 3 4 4 3" xfId="56163" xr:uid="{00000000-0005-0000-0000-000064DB0000}"/>
    <cellStyle name="Total 3 4 4 4" xfId="56164" xr:uid="{00000000-0005-0000-0000-000065DB0000}"/>
    <cellStyle name="Total 3 4 4 5" xfId="56165" xr:uid="{00000000-0005-0000-0000-000066DB0000}"/>
    <cellStyle name="Total 3 4 4 6" xfId="56166" xr:uid="{00000000-0005-0000-0000-000067DB0000}"/>
    <cellStyle name="Total 3 4 4 7" xfId="56167" xr:uid="{00000000-0005-0000-0000-000068DB0000}"/>
    <cellStyle name="Total 3 4 4 8" xfId="56168" xr:uid="{00000000-0005-0000-0000-000069DB0000}"/>
    <cellStyle name="Total 3 4 4 9" xfId="56169" xr:uid="{00000000-0005-0000-0000-00006ADB0000}"/>
    <cellStyle name="Total 3 4 5" xfId="56170" xr:uid="{00000000-0005-0000-0000-00006BDB0000}"/>
    <cellStyle name="Total 3 4 5 10" xfId="56171" xr:uid="{00000000-0005-0000-0000-00006CDB0000}"/>
    <cellStyle name="Total 3 4 5 11" xfId="56172" xr:uid="{00000000-0005-0000-0000-00006DDB0000}"/>
    <cellStyle name="Total 3 4 5 12" xfId="56173" xr:uid="{00000000-0005-0000-0000-00006EDB0000}"/>
    <cellStyle name="Total 3 4 5 13" xfId="56174" xr:uid="{00000000-0005-0000-0000-00006FDB0000}"/>
    <cellStyle name="Total 3 4 5 14" xfId="56175" xr:uid="{00000000-0005-0000-0000-000070DB0000}"/>
    <cellStyle name="Total 3 4 5 2" xfId="56176" xr:uid="{00000000-0005-0000-0000-000071DB0000}"/>
    <cellStyle name="Total 3 4 5 3" xfId="56177" xr:uid="{00000000-0005-0000-0000-000072DB0000}"/>
    <cellStyle name="Total 3 4 5 4" xfId="56178" xr:uid="{00000000-0005-0000-0000-000073DB0000}"/>
    <cellStyle name="Total 3 4 5 5" xfId="56179" xr:uid="{00000000-0005-0000-0000-000074DB0000}"/>
    <cellStyle name="Total 3 4 5 6" xfId="56180" xr:uid="{00000000-0005-0000-0000-000075DB0000}"/>
    <cellStyle name="Total 3 4 5 7" xfId="56181" xr:uid="{00000000-0005-0000-0000-000076DB0000}"/>
    <cellStyle name="Total 3 4 5 8" xfId="56182" xr:uid="{00000000-0005-0000-0000-000077DB0000}"/>
    <cellStyle name="Total 3 4 5 9" xfId="56183" xr:uid="{00000000-0005-0000-0000-000078DB0000}"/>
    <cellStyle name="Total 3 4 6" xfId="56184" xr:uid="{00000000-0005-0000-0000-000079DB0000}"/>
    <cellStyle name="Total 3 4 6 10" xfId="56185" xr:uid="{00000000-0005-0000-0000-00007ADB0000}"/>
    <cellStyle name="Total 3 4 6 11" xfId="56186" xr:uid="{00000000-0005-0000-0000-00007BDB0000}"/>
    <cellStyle name="Total 3 4 6 12" xfId="56187" xr:uid="{00000000-0005-0000-0000-00007CDB0000}"/>
    <cellStyle name="Total 3 4 6 13" xfId="56188" xr:uid="{00000000-0005-0000-0000-00007DDB0000}"/>
    <cellStyle name="Total 3 4 6 14" xfId="56189" xr:uid="{00000000-0005-0000-0000-00007EDB0000}"/>
    <cellStyle name="Total 3 4 6 2" xfId="56190" xr:uid="{00000000-0005-0000-0000-00007FDB0000}"/>
    <cellStyle name="Total 3 4 6 3" xfId="56191" xr:uid="{00000000-0005-0000-0000-000080DB0000}"/>
    <cellStyle name="Total 3 4 6 4" xfId="56192" xr:uid="{00000000-0005-0000-0000-000081DB0000}"/>
    <cellStyle name="Total 3 4 6 5" xfId="56193" xr:uid="{00000000-0005-0000-0000-000082DB0000}"/>
    <cellStyle name="Total 3 4 6 6" xfId="56194" xr:uid="{00000000-0005-0000-0000-000083DB0000}"/>
    <cellStyle name="Total 3 4 6 7" xfId="56195" xr:uid="{00000000-0005-0000-0000-000084DB0000}"/>
    <cellStyle name="Total 3 4 6 8" xfId="56196" xr:uid="{00000000-0005-0000-0000-000085DB0000}"/>
    <cellStyle name="Total 3 4 6 9" xfId="56197" xr:uid="{00000000-0005-0000-0000-000086DB0000}"/>
    <cellStyle name="Total 3 4 7" xfId="56198" xr:uid="{00000000-0005-0000-0000-000087DB0000}"/>
    <cellStyle name="Total 3 4 7 10" xfId="56199" xr:uid="{00000000-0005-0000-0000-000088DB0000}"/>
    <cellStyle name="Total 3 4 7 11" xfId="56200" xr:uid="{00000000-0005-0000-0000-000089DB0000}"/>
    <cellStyle name="Total 3 4 7 12" xfId="56201" xr:uid="{00000000-0005-0000-0000-00008ADB0000}"/>
    <cellStyle name="Total 3 4 7 13" xfId="56202" xr:uid="{00000000-0005-0000-0000-00008BDB0000}"/>
    <cellStyle name="Total 3 4 7 2" xfId="56203" xr:uid="{00000000-0005-0000-0000-00008CDB0000}"/>
    <cellStyle name="Total 3 4 7 3" xfId="56204" xr:uid="{00000000-0005-0000-0000-00008DDB0000}"/>
    <cellStyle name="Total 3 4 7 4" xfId="56205" xr:uid="{00000000-0005-0000-0000-00008EDB0000}"/>
    <cellStyle name="Total 3 4 7 5" xfId="56206" xr:uid="{00000000-0005-0000-0000-00008FDB0000}"/>
    <cellStyle name="Total 3 4 7 6" xfId="56207" xr:uid="{00000000-0005-0000-0000-000090DB0000}"/>
    <cellStyle name="Total 3 4 7 7" xfId="56208" xr:uid="{00000000-0005-0000-0000-000091DB0000}"/>
    <cellStyle name="Total 3 4 7 8" xfId="56209" xr:uid="{00000000-0005-0000-0000-000092DB0000}"/>
    <cellStyle name="Total 3 4 7 9" xfId="56210" xr:uid="{00000000-0005-0000-0000-000093DB0000}"/>
    <cellStyle name="Total 3 4 8" xfId="56211" xr:uid="{00000000-0005-0000-0000-000094DB0000}"/>
    <cellStyle name="Total 3 4 9" xfId="56212" xr:uid="{00000000-0005-0000-0000-000095DB0000}"/>
    <cellStyle name="Total 3 5" xfId="56213" xr:uid="{00000000-0005-0000-0000-000096DB0000}"/>
    <cellStyle name="Total 3 5 10" xfId="56214" xr:uid="{00000000-0005-0000-0000-000097DB0000}"/>
    <cellStyle name="Total 3 5 11" xfId="56215" xr:uid="{00000000-0005-0000-0000-000098DB0000}"/>
    <cellStyle name="Total 3 5 12" xfId="56216" xr:uid="{00000000-0005-0000-0000-000099DB0000}"/>
    <cellStyle name="Total 3 5 13" xfId="56217" xr:uid="{00000000-0005-0000-0000-00009ADB0000}"/>
    <cellStyle name="Total 3 5 14" xfId="56218" xr:uid="{00000000-0005-0000-0000-00009BDB0000}"/>
    <cellStyle name="Total 3 5 15" xfId="56219" xr:uid="{00000000-0005-0000-0000-00009CDB0000}"/>
    <cellStyle name="Total 3 5 16" xfId="56220" xr:uid="{00000000-0005-0000-0000-00009DDB0000}"/>
    <cellStyle name="Total 3 5 17" xfId="56221" xr:uid="{00000000-0005-0000-0000-00009EDB0000}"/>
    <cellStyle name="Total 3 5 18" xfId="56222" xr:uid="{00000000-0005-0000-0000-00009FDB0000}"/>
    <cellStyle name="Total 3 5 19" xfId="56223" xr:uid="{00000000-0005-0000-0000-0000A0DB0000}"/>
    <cellStyle name="Total 3 5 2" xfId="56224" xr:uid="{00000000-0005-0000-0000-0000A1DB0000}"/>
    <cellStyle name="Total 3 5 2 10" xfId="56225" xr:uid="{00000000-0005-0000-0000-0000A2DB0000}"/>
    <cellStyle name="Total 3 5 2 11" xfId="56226" xr:uid="{00000000-0005-0000-0000-0000A3DB0000}"/>
    <cellStyle name="Total 3 5 2 12" xfId="56227" xr:uid="{00000000-0005-0000-0000-0000A4DB0000}"/>
    <cellStyle name="Total 3 5 2 13" xfId="56228" xr:uid="{00000000-0005-0000-0000-0000A5DB0000}"/>
    <cellStyle name="Total 3 5 2 14" xfId="56229" xr:uid="{00000000-0005-0000-0000-0000A6DB0000}"/>
    <cellStyle name="Total 3 5 2 2" xfId="56230" xr:uid="{00000000-0005-0000-0000-0000A7DB0000}"/>
    <cellStyle name="Total 3 5 2 3" xfId="56231" xr:uid="{00000000-0005-0000-0000-0000A8DB0000}"/>
    <cellStyle name="Total 3 5 2 4" xfId="56232" xr:uid="{00000000-0005-0000-0000-0000A9DB0000}"/>
    <cellStyle name="Total 3 5 2 5" xfId="56233" xr:uid="{00000000-0005-0000-0000-0000AADB0000}"/>
    <cellStyle name="Total 3 5 2 6" xfId="56234" xr:uid="{00000000-0005-0000-0000-0000ABDB0000}"/>
    <cellStyle name="Total 3 5 2 7" xfId="56235" xr:uid="{00000000-0005-0000-0000-0000ACDB0000}"/>
    <cellStyle name="Total 3 5 2 8" xfId="56236" xr:uid="{00000000-0005-0000-0000-0000ADDB0000}"/>
    <cellStyle name="Total 3 5 2 9" xfId="56237" xr:uid="{00000000-0005-0000-0000-0000AEDB0000}"/>
    <cellStyle name="Total 3 5 20" xfId="56238" xr:uid="{00000000-0005-0000-0000-0000AFDB0000}"/>
    <cellStyle name="Total 3 5 3" xfId="56239" xr:uid="{00000000-0005-0000-0000-0000B0DB0000}"/>
    <cellStyle name="Total 3 5 3 10" xfId="56240" xr:uid="{00000000-0005-0000-0000-0000B1DB0000}"/>
    <cellStyle name="Total 3 5 3 11" xfId="56241" xr:uid="{00000000-0005-0000-0000-0000B2DB0000}"/>
    <cellStyle name="Total 3 5 3 12" xfId="56242" xr:uid="{00000000-0005-0000-0000-0000B3DB0000}"/>
    <cellStyle name="Total 3 5 3 13" xfId="56243" xr:uid="{00000000-0005-0000-0000-0000B4DB0000}"/>
    <cellStyle name="Total 3 5 3 14" xfId="56244" xr:uid="{00000000-0005-0000-0000-0000B5DB0000}"/>
    <cellStyle name="Total 3 5 3 2" xfId="56245" xr:uid="{00000000-0005-0000-0000-0000B6DB0000}"/>
    <cellStyle name="Total 3 5 3 3" xfId="56246" xr:uid="{00000000-0005-0000-0000-0000B7DB0000}"/>
    <cellStyle name="Total 3 5 3 4" xfId="56247" xr:uid="{00000000-0005-0000-0000-0000B8DB0000}"/>
    <cellStyle name="Total 3 5 3 5" xfId="56248" xr:uid="{00000000-0005-0000-0000-0000B9DB0000}"/>
    <cellStyle name="Total 3 5 3 6" xfId="56249" xr:uid="{00000000-0005-0000-0000-0000BADB0000}"/>
    <cellStyle name="Total 3 5 3 7" xfId="56250" xr:uid="{00000000-0005-0000-0000-0000BBDB0000}"/>
    <cellStyle name="Total 3 5 3 8" xfId="56251" xr:uid="{00000000-0005-0000-0000-0000BCDB0000}"/>
    <cellStyle name="Total 3 5 3 9" xfId="56252" xr:uid="{00000000-0005-0000-0000-0000BDDB0000}"/>
    <cellStyle name="Total 3 5 4" xfId="56253" xr:uid="{00000000-0005-0000-0000-0000BEDB0000}"/>
    <cellStyle name="Total 3 5 4 10" xfId="56254" xr:uid="{00000000-0005-0000-0000-0000BFDB0000}"/>
    <cellStyle name="Total 3 5 4 11" xfId="56255" xr:uid="{00000000-0005-0000-0000-0000C0DB0000}"/>
    <cellStyle name="Total 3 5 4 12" xfId="56256" xr:uid="{00000000-0005-0000-0000-0000C1DB0000}"/>
    <cellStyle name="Total 3 5 4 13" xfId="56257" xr:uid="{00000000-0005-0000-0000-0000C2DB0000}"/>
    <cellStyle name="Total 3 5 4 14" xfId="56258" xr:uid="{00000000-0005-0000-0000-0000C3DB0000}"/>
    <cellStyle name="Total 3 5 4 2" xfId="56259" xr:uid="{00000000-0005-0000-0000-0000C4DB0000}"/>
    <cellStyle name="Total 3 5 4 3" xfId="56260" xr:uid="{00000000-0005-0000-0000-0000C5DB0000}"/>
    <cellStyle name="Total 3 5 4 4" xfId="56261" xr:uid="{00000000-0005-0000-0000-0000C6DB0000}"/>
    <cellStyle name="Total 3 5 4 5" xfId="56262" xr:uid="{00000000-0005-0000-0000-0000C7DB0000}"/>
    <cellStyle name="Total 3 5 4 6" xfId="56263" xr:uid="{00000000-0005-0000-0000-0000C8DB0000}"/>
    <cellStyle name="Total 3 5 4 7" xfId="56264" xr:uid="{00000000-0005-0000-0000-0000C9DB0000}"/>
    <cellStyle name="Total 3 5 4 8" xfId="56265" xr:uid="{00000000-0005-0000-0000-0000CADB0000}"/>
    <cellStyle name="Total 3 5 4 9" xfId="56266" xr:uid="{00000000-0005-0000-0000-0000CBDB0000}"/>
    <cellStyle name="Total 3 5 5" xfId="56267" xr:uid="{00000000-0005-0000-0000-0000CCDB0000}"/>
    <cellStyle name="Total 3 5 5 10" xfId="56268" xr:uid="{00000000-0005-0000-0000-0000CDDB0000}"/>
    <cellStyle name="Total 3 5 5 11" xfId="56269" xr:uid="{00000000-0005-0000-0000-0000CEDB0000}"/>
    <cellStyle name="Total 3 5 5 12" xfId="56270" xr:uid="{00000000-0005-0000-0000-0000CFDB0000}"/>
    <cellStyle name="Total 3 5 5 13" xfId="56271" xr:uid="{00000000-0005-0000-0000-0000D0DB0000}"/>
    <cellStyle name="Total 3 5 5 2" xfId="56272" xr:uid="{00000000-0005-0000-0000-0000D1DB0000}"/>
    <cellStyle name="Total 3 5 5 3" xfId="56273" xr:uid="{00000000-0005-0000-0000-0000D2DB0000}"/>
    <cellStyle name="Total 3 5 5 4" xfId="56274" xr:uid="{00000000-0005-0000-0000-0000D3DB0000}"/>
    <cellStyle name="Total 3 5 5 5" xfId="56275" xr:uid="{00000000-0005-0000-0000-0000D4DB0000}"/>
    <cellStyle name="Total 3 5 5 6" xfId="56276" xr:uid="{00000000-0005-0000-0000-0000D5DB0000}"/>
    <cellStyle name="Total 3 5 5 7" xfId="56277" xr:uid="{00000000-0005-0000-0000-0000D6DB0000}"/>
    <cellStyle name="Total 3 5 5 8" xfId="56278" xr:uid="{00000000-0005-0000-0000-0000D7DB0000}"/>
    <cellStyle name="Total 3 5 5 9" xfId="56279" xr:uid="{00000000-0005-0000-0000-0000D8DB0000}"/>
    <cellStyle name="Total 3 5 6" xfId="56280" xr:uid="{00000000-0005-0000-0000-0000D9DB0000}"/>
    <cellStyle name="Total 3 5 7" xfId="56281" xr:uid="{00000000-0005-0000-0000-0000DADB0000}"/>
    <cellStyle name="Total 3 5 8" xfId="56282" xr:uid="{00000000-0005-0000-0000-0000DBDB0000}"/>
    <cellStyle name="Total 3 5 9" xfId="56283" xr:uid="{00000000-0005-0000-0000-0000DCDB0000}"/>
    <cellStyle name="Total 3 6" xfId="56284" xr:uid="{00000000-0005-0000-0000-0000DDDB0000}"/>
    <cellStyle name="Total 3 6 10" xfId="56285" xr:uid="{00000000-0005-0000-0000-0000DEDB0000}"/>
    <cellStyle name="Total 3 6 11" xfId="56286" xr:uid="{00000000-0005-0000-0000-0000DFDB0000}"/>
    <cellStyle name="Total 3 6 12" xfId="56287" xr:uid="{00000000-0005-0000-0000-0000E0DB0000}"/>
    <cellStyle name="Total 3 6 13" xfId="56288" xr:uid="{00000000-0005-0000-0000-0000E1DB0000}"/>
    <cellStyle name="Total 3 6 14" xfId="56289" xr:uid="{00000000-0005-0000-0000-0000E2DB0000}"/>
    <cellStyle name="Total 3 6 15" xfId="56290" xr:uid="{00000000-0005-0000-0000-0000E3DB0000}"/>
    <cellStyle name="Total 3 6 16" xfId="56291" xr:uid="{00000000-0005-0000-0000-0000E4DB0000}"/>
    <cellStyle name="Total 3 6 17" xfId="56292" xr:uid="{00000000-0005-0000-0000-0000E5DB0000}"/>
    <cellStyle name="Total 3 6 18" xfId="56293" xr:uid="{00000000-0005-0000-0000-0000E6DB0000}"/>
    <cellStyle name="Total 3 6 19" xfId="56294" xr:uid="{00000000-0005-0000-0000-0000E7DB0000}"/>
    <cellStyle name="Total 3 6 2" xfId="56295" xr:uid="{00000000-0005-0000-0000-0000E8DB0000}"/>
    <cellStyle name="Total 3 6 2 10" xfId="56296" xr:uid="{00000000-0005-0000-0000-0000E9DB0000}"/>
    <cellStyle name="Total 3 6 2 11" xfId="56297" xr:uid="{00000000-0005-0000-0000-0000EADB0000}"/>
    <cellStyle name="Total 3 6 2 12" xfId="56298" xr:uid="{00000000-0005-0000-0000-0000EBDB0000}"/>
    <cellStyle name="Total 3 6 2 13" xfId="56299" xr:uid="{00000000-0005-0000-0000-0000ECDB0000}"/>
    <cellStyle name="Total 3 6 2 14" xfId="56300" xr:uid="{00000000-0005-0000-0000-0000EDDB0000}"/>
    <cellStyle name="Total 3 6 2 2" xfId="56301" xr:uid="{00000000-0005-0000-0000-0000EEDB0000}"/>
    <cellStyle name="Total 3 6 2 3" xfId="56302" xr:uid="{00000000-0005-0000-0000-0000EFDB0000}"/>
    <cellStyle name="Total 3 6 2 4" xfId="56303" xr:uid="{00000000-0005-0000-0000-0000F0DB0000}"/>
    <cellStyle name="Total 3 6 2 5" xfId="56304" xr:uid="{00000000-0005-0000-0000-0000F1DB0000}"/>
    <cellStyle name="Total 3 6 2 6" xfId="56305" xr:uid="{00000000-0005-0000-0000-0000F2DB0000}"/>
    <cellStyle name="Total 3 6 2 7" xfId="56306" xr:uid="{00000000-0005-0000-0000-0000F3DB0000}"/>
    <cellStyle name="Total 3 6 2 8" xfId="56307" xr:uid="{00000000-0005-0000-0000-0000F4DB0000}"/>
    <cellStyle name="Total 3 6 2 9" xfId="56308" xr:uid="{00000000-0005-0000-0000-0000F5DB0000}"/>
    <cellStyle name="Total 3 6 20" xfId="56309" xr:uid="{00000000-0005-0000-0000-0000F6DB0000}"/>
    <cellStyle name="Total 3 6 3" xfId="56310" xr:uid="{00000000-0005-0000-0000-0000F7DB0000}"/>
    <cellStyle name="Total 3 6 3 10" xfId="56311" xr:uid="{00000000-0005-0000-0000-0000F8DB0000}"/>
    <cellStyle name="Total 3 6 3 11" xfId="56312" xr:uid="{00000000-0005-0000-0000-0000F9DB0000}"/>
    <cellStyle name="Total 3 6 3 12" xfId="56313" xr:uid="{00000000-0005-0000-0000-0000FADB0000}"/>
    <cellStyle name="Total 3 6 3 13" xfId="56314" xr:uid="{00000000-0005-0000-0000-0000FBDB0000}"/>
    <cellStyle name="Total 3 6 3 14" xfId="56315" xr:uid="{00000000-0005-0000-0000-0000FCDB0000}"/>
    <cellStyle name="Total 3 6 3 2" xfId="56316" xr:uid="{00000000-0005-0000-0000-0000FDDB0000}"/>
    <cellStyle name="Total 3 6 3 3" xfId="56317" xr:uid="{00000000-0005-0000-0000-0000FEDB0000}"/>
    <cellStyle name="Total 3 6 3 4" xfId="56318" xr:uid="{00000000-0005-0000-0000-0000FFDB0000}"/>
    <cellStyle name="Total 3 6 3 5" xfId="56319" xr:uid="{00000000-0005-0000-0000-000000DC0000}"/>
    <cellStyle name="Total 3 6 3 6" xfId="56320" xr:uid="{00000000-0005-0000-0000-000001DC0000}"/>
    <cellStyle name="Total 3 6 3 7" xfId="56321" xr:uid="{00000000-0005-0000-0000-000002DC0000}"/>
    <cellStyle name="Total 3 6 3 8" xfId="56322" xr:uid="{00000000-0005-0000-0000-000003DC0000}"/>
    <cellStyle name="Total 3 6 3 9" xfId="56323" xr:uid="{00000000-0005-0000-0000-000004DC0000}"/>
    <cellStyle name="Total 3 6 4" xfId="56324" xr:uid="{00000000-0005-0000-0000-000005DC0000}"/>
    <cellStyle name="Total 3 6 4 10" xfId="56325" xr:uid="{00000000-0005-0000-0000-000006DC0000}"/>
    <cellStyle name="Total 3 6 4 11" xfId="56326" xr:uid="{00000000-0005-0000-0000-000007DC0000}"/>
    <cellStyle name="Total 3 6 4 12" xfId="56327" xr:uid="{00000000-0005-0000-0000-000008DC0000}"/>
    <cellStyle name="Total 3 6 4 13" xfId="56328" xr:uid="{00000000-0005-0000-0000-000009DC0000}"/>
    <cellStyle name="Total 3 6 4 14" xfId="56329" xr:uid="{00000000-0005-0000-0000-00000ADC0000}"/>
    <cellStyle name="Total 3 6 4 2" xfId="56330" xr:uid="{00000000-0005-0000-0000-00000BDC0000}"/>
    <cellStyle name="Total 3 6 4 3" xfId="56331" xr:uid="{00000000-0005-0000-0000-00000CDC0000}"/>
    <cellStyle name="Total 3 6 4 4" xfId="56332" xr:uid="{00000000-0005-0000-0000-00000DDC0000}"/>
    <cellStyle name="Total 3 6 4 5" xfId="56333" xr:uid="{00000000-0005-0000-0000-00000EDC0000}"/>
    <cellStyle name="Total 3 6 4 6" xfId="56334" xr:uid="{00000000-0005-0000-0000-00000FDC0000}"/>
    <cellStyle name="Total 3 6 4 7" xfId="56335" xr:uid="{00000000-0005-0000-0000-000010DC0000}"/>
    <cellStyle name="Total 3 6 4 8" xfId="56336" xr:uid="{00000000-0005-0000-0000-000011DC0000}"/>
    <cellStyle name="Total 3 6 4 9" xfId="56337" xr:uid="{00000000-0005-0000-0000-000012DC0000}"/>
    <cellStyle name="Total 3 6 5" xfId="56338" xr:uid="{00000000-0005-0000-0000-000013DC0000}"/>
    <cellStyle name="Total 3 6 5 10" xfId="56339" xr:uid="{00000000-0005-0000-0000-000014DC0000}"/>
    <cellStyle name="Total 3 6 5 11" xfId="56340" xr:uid="{00000000-0005-0000-0000-000015DC0000}"/>
    <cellStyle name="Total 3 6 5 12" xfId="56341" xr:uid="{00000000-0005-0000-0000-000016DC0000}"/>
    <cellStyle name="Total 3 6 5 13" xfId="56342" xr:uid="{00000000-0005-0000-0000-000017DC0000}"/>
    <cellStyle name="Total 3 6 5 2" xfId="56343" xr:uid="{00000000-0005-0000-0000-000018DC0000}"/>
    <cellStyle name="Total 3 6 5 3" xfId="56344" xr:uid="{00000000-0005-0000-0000-000019DC0000}"/>
    <cellStyle name="Total 3 6 5 4" xfId="56345" xr:uid="{00000000-0005-0000-0000-00001ADC0000}"/>
    <cellStyle name="Total 3 6 5 5" xfId="56346" xr:uid="{00000000-0005-0000-0000-00001BDC0000}"/>
    <cellStyle name="Total 3 6 5 6" xfId="56347" xr:uid="{00000000-0005-0000-0000-00001CDC0000}"/>
    <cellStyle name="Total 3 6 5 7" xfId="56348" xr:uid="{00000000-0005-0000-0000-00001DDC0000}"/>
    <cellStyle name="Total 3 6 5 8" xfId="56349" xr:uid="{00000000-0005-0000-0000-00001EDC0000}"/>
    <cellStyle name="Total 3 6 5 9" xfId="56350" xr:uid="{00000000-0005-0000-0000-00001FDC0000}"/>
    <cellStyle name="Total 3 6 6" xfId="56351" xr:uid="{00000000-0005-0000-0000-000020DC0000}"/>
    <cellStyle name="Total 3 6 7" xfId="56352" xr:uid="{00000000-0005-0000-0000-000021DC0000}"/>
    <cellStyle name="Total 3 6 8" xfId="56353" xr:uid="{00000000-0005-0000-0000-000022DC0000}"/>
    <cellStyle name="Total 3 6 9" xfId="56354" xr:uid="{00000000-0005-0000-0000-000023DC0000}"/>
    <cellStyle name="Total 3 7" xfId="56355" xr:uid="{00000000-0005-0000-0000-000024DC0000}"/>
    <cellStyle name="Total 3 7 10" xfId="56356" xr:uid="{00000000-0005-0000-0000-000025DC0000}"/>
    <cellStyle name="Total 3 7 11" xfId="56357" xr:uid="{00000000-0005-0000-0000-000026DC0000}"/>
    <cellStyle name="Total 3 7 12" xfId="56358" xr:uid="{00000000-0005-0000-0000-000027DC0000}"/>
    <cellStyle name="Total 3 7 13" xfId="56359" xr:uid="{00000000-0005-0000-0000-000028DC0000}"/>
    <cellStyle name="Total 3 7 14" xfId="56360" xr:uid="{00000000-0005-0000-0000-000029DC0000}"/>
    <cellStyle name="Total 3 7 2" xfId="56361" xr:uid="{00000000-0005-0000-0000-00002ADC0000}"/>
    <cellStyle name="Total 3 7 3" xfId="56362" xr:uid="{00000000-0005-0000-0000-00002BDC0000}"/>
    <cellStyle name="Total 3 7 4" xfId="56363" xr:uid="{00000000-0005-0000-0000-00002CDC0000}"/>
    <cellStyle name="Total 3 7 5" xfId="56364" xr:uid="{00000000-0005-0000-0000-00002DDC0000}"/>
    <cellStyle name="Total 3 7 6" xfId="56365" xr:uid="{00000000-0005-0000-0000-00002EDC0000}"/>
    <cellStyle name="Total 3 7 7" xfId="56366" xr:uid="{00000000-0005-0000-0000-00002FDC0000}"/>
    <cellStyle name="Total 3 7 8" xfId="56367" xr:uid="{00000000-0005-0000-0000-000030DC0000}"/>
    <cellStyle name="Total 3 7 9" xfId="56368" xr:uid="{00000000-0005-0000-0000-000031DC0000}"/>
    <cellStyle name="Total 3 8" xfId="56369" xr:uid="{00000000-0005-0000-0000-000032DC0000}"/>
    <cellStyle name="Total 3 8 10" xfId="56370" xr:uid="{00000000-0005-0000-0000-000033DC0000}"/>
    <cellStyle name="Total 3 8 11" xfId="56371" xr:uid="{00000000-0005-0000-0000-000034DC0000}"/>
    <cellStyle name="Total 3 8 12" xfId="56372" xr:uid="{00000000-0005-0000-0000-000035DC0000}"/>
    <cellStyle name="Total 3 8 13" xfId="56373" xr:uid="{00000000-0005-0000-0000-000036DC0000}"/>
    <cellStyle name="Total 3 8 14" xfId="56374" xr:uid="{00000000-0005-0000-0000-000037DC0000}"/>
    <cellStyle name="Total 3 8 2" xfId="56375" xr:uid="{00000000-0005-0000-0000-000038DC0000}"/>
    <cellStyle name="Total 3 8 3" xfId="56376" xr:uid="{00000000-0005-0000-0000-000039DC0000}"/>
    <cellStyle name="Total 3 8 4" xfId="56377" xr:uid="{00000000-0005-0000-0000-00003ADC0000}"/>
    <cellStyle name="Total 3 8 5" xfId="56378" xr:uid="{00000000-0005-0000-0000-00003BDC0000}"/>
    <cellStyle name="Total 3 8 6" xfId="56379" xr:uid="{00000000-0005-0000-0000-00003CDC0000}"/>
    <cellStyle name="Total 3 8 7" xfId="56380" xr:uid="{00000000-0005-0000-0000-00003DDC0000}"/>
    <cellStyle name="Total 3 8 8" xfId="56381" xr:uid="{00000000-0005-0000-0000-00003EDC0000}"/>
    <cellStyle name="Total 3 8 9" xfId="56382" xr:uid="{00000000-0005-0000-0000-00003FDC0000}"/>
    <cellStyle name="Total 3 9" xfId="56383" xr:uid="{00000000-0005-0000-0000-000040DC0000}"/>
    <cellStyle name="Total 3 9 10" xfId="56384" xr:uid="{00000000-0005-0000-0000-000041DC0000}"/>
    <cellStyle name="Total 3 9 11" xfId="56385" xr:uid="{00000000-0005-0000-0000-000042DC0000}"/>
    <cellStyle name="Total 3 9 12" xfId="56386" xr:uid="{00000000-0005-0000-0000-000043DC0000}"/>
    <cellStyle name="Total 3 9 13" xfId="56387" xr:uid="{00000000-0005-0000-0000-000044DC0000}"/>
    <cellStyle name="Total 3 9 14" xfId="56388" xr:uid="{00000000-0005-0000-0000-000045DC0000}"/>
    <cellStyle name="Total 3 9 2" xfId="56389" xr:uid="{00000000-0005-0000-0000-000046DC0000}"/>
    <cellStyle name="Total 3 9 3" xfId="56390" xr:uid="{00000000-0005-0000-0000-000047DC0000}"/>
    <cellStyle name="Total 3 9 4" xfId="56391" xr:uid="{00000000-0005-0000-0000-000048DC0000}"/>
    <cellStyle name="Total 3 9 5" xfId="56392" xr:uid="{00000000-0005-0000-0000-000049DC0000}"/>
    <cellStyle name="Total 3 9 6" xfId="56393" xr:uid="{00000000-0005-0000-0000-00004ADC0000}"/>
    <cellStyle name="Total 3 9 7" xfId="56394" xr:uid="{00000000-0005-0000-0000-00004BDC0000}"/>
    <cellStyle name="Total 3 9 8" xfId="56395" xr:uid="{00000000-0005-0000-0000-00004CDC0000}"/>
    <cellStyle name="Total 3 9 9" xfId="56396" xr:uid="{00000000-0005-0000-0000-00004DDC0000}"/>
    <cellStyle name="Total 4" xfId="56397" xr:uid="{00000000-0005-0000-0000-00004EDC0000}"/>
    <cellStyle name="Total 4 10" xfId="56398" xr:uid="{00000000-0005-0000-0000-00004FDC0000}"/>
    <cellStyle name="Total 4 11" xfId="56399" xr:uid="{00000000-0005-0000-0000-000050DC0000}"/>
    <cellStyle name="Total 4 12" xfId="56400" xr:uid="{00000000-0005-0000-0000-000051DC0000}"/>
    <cellStyle name="Total 4 13" xfId="56401" xr:uid="{00000000-0005-0000-0000-000052DC0000}"/>
    <cellStyle name="Total 4 14" xfId="56402" xr:uid="{00000000-0005-0000-0000-000053DC0000}"/>
    <cellStyle name="Total 4 15" xfId="56403" xr:uid="{00000000-0005-0000-0000-000054DC0000}"/>
    <cellStyle name="Total 4 16" xfId="56404" xr:uid="{00000000-0005-0000-0000-000055DC0000}"/>
    <cellStyle name="Total 4 17" xfId="56405" xr:uid="{00000000-0005-0000-0000-000056DC0000}"/>
    <cellStyle name="Total 4 18" xfId="56406" xr:uid="{00000000-0005-0000-0000-000057DC0000}"/>
    <cellStyle name="Total 4 2" xfId="56407" xr:uid="{00000000-0005-0000-0000-000058DC0000}"/>
    <cellStyle name="Total 4 2 10" xfId="56408" xr:uid="{00000000-0005-0000-0000-000059DC0000}"/>
    <cellStyle name="Total 4 2 10 10" xfId="56409" xr:uid="{00000000-0005-0000-0000-00005ADC0000}"/>
    <cellStyle name="Total 4 2 10 11" xfId="56410" xr:uid="{00000000-0005-0000-0000-00005BDC0000}"/>
    <cellStyle name="Total 4 2 10 12" xfId="56411" xr:uid="{00000000-0005-0000-0000-00005CDC0000}"/>
    <cellStyle name="Total 4 2 10 13" xfId="56412" xr:uid="{00000000-0005-0000-0000-00005DDC0000}"/>
    <cellStyle name="Total 4 2 10 2" xfId="56413" xr:uid="{00000000-0005-0000-0000-00005EDC0000}"/>
    <cellStyle name="Total 4 2 10 3" xfId="56414" xr:uid="{00000000-0005-0000-0000-00005FDC0000}"/>
    <cellStyle name="Total 4 2 10 4" xfId="56415" xr:uid="{00000000-0005-0000-0000-000060DC0000}"/>
    <cellStyle name="Total 4 2 10 5" xfId="56416" xr:uid="{00000000-0005-0000-0000-000061DC0000}"/>
    <cellStyle name="Total 4 2 10 6" xfId="56417" xr:uid="{00000000-0005-0000-0000-000062DC0000}"/>
    <cellStyle name="Total 4 2 10 7" xfId="56418" xr:uid="{00000000-0005-0000-0000-000063DC0000}"/>
    <cellStyle name="Total 4 2 10 8" xfId="56419" xr:uid="{00000000-0005-0000-0000-000064DC0000}"/>
    <cellStyle name="Total 4 2 10 9" xfId="56420" xr:uid="{00000000-0005-0000-0000-000065DC0000}"/>
    <cellStyle name="Total 4 2 11" xfId="56421" xr:uid="{00000000-0005-0000-0000-000066DC0000}"/>
    <cellStyle name="Total 4 2 12" xfId="56422" xr:uid="{00000000-0005-0000-0000-000067DC0000}"/>
    <cellStyle name="Total 4 2 13" xfId="56423" xr:uid="{00000000-0005-0000-0000-000068DC0000}"/>
    <cellStyle name="Total 4 2 14" xfId="56424" xr:uid="{00000000-0005-0000-0000-000069DC0000}"/>
    <cellStyle name="Total 4 2 15" xfId="56425" xr:uid="{00000000-0005-0000-0000-00006ADC0000}"/>
    <cellStyle name="Total 4 2 16" xfId="56426" xr:uid="{00000000-0005-0000-0000-00006BDC0000}"/>
    <cellStyle name="Total 4 2 17" xfId="56427" xr:uid="{00000000-0005-0000-0000-00006CDC0000}"/>
    <cellStyle name="Total 4 2 18" xfId="56428" xr:uid="{00000000-0005-0000-0000-00006DDC0000}"/>
    <cellStyle name="Total 4 2 19" xfId="56429" xr:uid="{00000000-0005-0000-0000-00006EDC0000}"/>
    <cellStyle name="Total 4 2 2" xfId="56430" xr:uid="{00000000-0005-0000-0000-00006FDC0000}"/>
    <cellStyle name="Total 4 2 2 10" xfId="56431" xr:uid="{00000000-0005-0000-0000-000070DC0000}"/>
    <cellStyle name="Total 4 2 2 11" xfId="56432" xr:uid="{00000000-0005-0000-0000-000071DC0000}"/>
    <cellStyle name="Total 4 2 2 12" xfId="56433" xr:uid="{00000000-0005-0000-0000-000072DC0000}"/>
    <cellStyle name="Total 4 2 2 13" xfId="56434" xr:uid="{00000000-0005-0000-0000-000073DC0000}"/>
    <cellStyle name="Total 4 2 2 14" xfId="56435" xr:uid="{00000000-0005-0000-0000-000074DC0000}"/>
    <cellStyle name="Total 4 2 2 15" xfId="56436" xr:uid="{00000000-0005-0000-0000-000075DC0000}"/>
    <cellStyle name="Total 4 2 2 16" xfId="56437" xr:uid="{00000000-0005-0000-0000-000076DC0000}"/>
    <cellStyle name="Total 4 2 2 17" xfId="56438" xr:uid="{00000000-0005-0000-0000-000077DC0000}"/>
    <cellStyle name="Total 4 2 2 18" xfId="56439" xr:uid="{00000000-0005-0000-0000-000078DC0000}"/>
    <cellStyle name="Total 4 2 2 19" xfId="56440" xr:uid="{00000000-0005-0000-0000-000079DC0000}"/>
    <cellStyle name="Total 4 2 2 2" xfId="56441" xr:uid="{00000000-0005-0000-0000-00007ADC0000}"/>
    <cellStyle name="Total 4 2 2 2 10" xfId="56442" xr:uid="{00000000-0005-0000-0000-00007BDC0000}"/>
    <cellStyle name="Total 4 2 2 2 11" xfId="56443" xr:uid="{00000000-0005-0000-0000-00007CDC0000}"/>
    <cellStyle name="Total 4 2 2 2 12" xfId="56444" xr:uid="{00000000-0005-0000-0000-00007DDC0000}"/>
    <cellStyle name="Total 4 2 2 2 13" xfId="56445" xr:uid="{00000000-0005-0000-0000-00007EDC0000}"/>
    <cellStyle name="Total 4 2 2 2 14" xfId="56446" xr:uid="{00000000-0005-0000-0000-00007FDC0000}"/>
    <cellStyle name="Total 4 2 2 2 2" xfId="56447" xr:uid="{00000000-0005-0000-0000-000080DC0000}"/>
    <cellStyle name="Total 4 2 2 2 3" xfId="56448" xr:uid="{00000000-0005-0000-0000-000081DC0000}"/>
    <cellStyle name="Total 4 2 2 2 4" xfId="56449" xr:uid="{00000000-0005-0000-0000-000082DC0000}"/>
    <cellStyle name="Total 4 2 2 2 5" xfId="56450" xr:uid="{00000000-0005-0000-0000-000083DC0000}"/>
    <cellStyle name="Total 4 2 2 2 6" xfId="56451" xr:uid="{00000000-0005-0000-0000-000084DC0000}"/>
    <cellStyle name="Total 4 2 2 2 7" xfId="56452" xr:uid="{00000000-0005-0000-0000-000085DC0000}"/>
    <cellStyle name="Total 4 2 2 2 8" xfId="56453" xr:uid="{00000000-0005-0000-0000-000086DC0000}"/>
    <cellStyle name="Total 4 2 2 2 9" xfId="56454" xr:uid="{00000000-0005-0000-0000-000087DC0000}"/>
    <cellStyle name="Total 4 2 2 20" xfId="56455" xr:uid="{00000000-0005-0000-0000-000088DC0000}"/>
    <cellStyle name="Total 4 2 2 3" xfId="56456" xr:uid="{00000000-0005-0000-0000-000089DC0000}"/>
    <cellStyle name="Total 4 2 2 3 10" xfId="56457" xr:uid="{00000000-0005-0000-0000-00008ADC0000}"/>
    <cellStyle name="Total 4 2 2 3 11" xfId="56458" xr:uid="{00000000-0005-0000-0000-00008BDC0000}"/>
    <cellStyle name="Total 4 2 2 3 12" xfId="56459" xr:uid="{00000000-0005-0000-0000-00008CDC0000}"/>
    <cellStyle name="Total 4 2 2 3 13" xfId="56460" xr:uid="{00000000-0005-0000-0000-00008DDC0000}"/>
    <cellStyle name="Total 4 2 2 3 14" xfId="56461" xr:uid="{00000000-0005-0000-0000-00008EDC0000}"/>
    <cellStyle name="Total 4 2 2 3 2" xfId="56462" xr:uid="{00000000-0005-0000-0000-00008FDC0000}"/>
    <cellStyle name="Total 4 2 2 3 3" xfId="56463" xr:uid="{00000000-0005-0000-0000-000090DC0000}"/>
    <cellStyle name="Total 4 2 2 3 4" xfId="56464" xr:uid="{00000000-0005-0000-0000-000091DC0000}"/>
    <cellStyle name="Total 4 2 2 3 5" xfId="56465" xr:uid="{00000000-0005-0000-0000-000092DC0000}"/>
    <cellStyle name="Total 4 2 2 3 6" xfId="56466" xr:uid="{00000000-0005-0000-0000-000093DC0000}"/>
    <cellStyle name="Total 4 2 2 3 7" xfId="56467" xr:uid="{00000000-0005-0000-0000-000094DC0000}"/>
    <cellStyle name="Total 4 2 2 3 8" xfId="56468" xr:uid="{00000000-0005-0000-0000-000095DC0000}"/>
    <cellStyle name="Total 4 2 2 3 9" xfId="56469" xr:uid="{00000000-0005-0000-0000-000096DC0000}"/>
    <cellStyle name="Total 4 2 2 4" xfId="56470" xr:uid="{00000000-0005-0000-0000-000097DC0000}"/>
    <cellStyle name="Total 4 2 2 4 10" xfId="56471" xr:uid="{00000000-0005-0000-0000-000098DC0000}"/>
    <cellStyle name="Total 4 2 2 4 11" xfId="56472" xr:uid="{00000000-0005-0000-0000-000099DC0000}"/>
    <cellStyle name="Total 4 2 2 4 12" xfId="56473" xr:uid="{00000000-0005-0000-0000-00009ADC0000}"/>
    <cellStyle name="Total 4 2 2 4 13" xfId="56474" xr:uid="{00000000-0005-0000-0000-00009BDC0000}"/>
    <cellStyle name="Total 4 2 2 4 14" xfId="56475" xr:uid="{00000000-0005-0000-0000-00009CDC0000}"/>
    <cellStyle name="Total 4 2 2 4 2" xfId="56476" xr:uid="{00000000-0005-0000-0000-00009DDC0000}"/>
    <cellStyle name="Total 4 2 2 4 3" xfId="56477" xr:uid="{00000000-0005-0000-0000-00009EDC0000}"/>
    <cellStyle name="Total 4 2 2 4 4" xfId="56478" xr:uid="{00000000-0005-0000-0000-00009FDC0000}"/>
    <cellStyle name="Total 4 2 2 4 5" xfId="56479" xr:uid="{00000000-0005-0000-0000-0000A0DC0000}"/>
    <cellStyle name="Total 4 2 2 4 6" xfId="56480" xr:uid="{00000000-0005-0000-0000-0000A1DC0000}"/>
    <cellStyle name="Total 4 2 2 4 7" xfId="56481" xr:uid="{00000000-0005-0000-0000-0000A2DC0000}"/>
    <cellStyle name="Total 4 2 2 4 8" xfId="56482" xr:uid="{00000000-0005-0000-0000-0000A3DC0000}"/>
    <cellStyle name="Total 4 2 2 4 9" xfId="56483" xr:uid="{00000000-0005-0000-0000-0000A4DC0000}"/>
    <cellStyle name="Total 4 2 2 5" xfId="56484" xr:uid="{00000000-0005-0000-0000-0000A5DC0000}"/>
    <cellStyle name="Total 4 2 2 5 10" xfId="56485" xr:uid="{00000000-0005-0000-0000-0000A6DC0000}"/>
    <cellStyle name="Total 4 2 2 5 11" xfId="56486" xr:uid="{00000000-0005-0000-0000-0000A7DC0000}"/>
    <cellStyle name="Total 4 2 2 5 12" xfId="56487" xr:uid="{00000000-0005-0000-0000-0000A8DC0000}"/>
    <cellStyle name="Total 4 2 2 5 13" xfId="56488" xr:uid="{00000000-0005-0000-0000-0000A9DC0000}"/>
    <cellStyle name="Total 4 2 2 5 2" xfId="56489" xr:uid="{00000000-0005-0000-0000-0000AADC0000}"/>
    <cellStyle name="Total 4 2 2 5 3" xfId="56490" xr:uid="{00000000-0005-0000-0000-0000ABDC0000}"/>
    <cellStyle name="Total 4 2 2 5 4" xfId="56491" xr:uid="{00000000-0005-0000-0000-0000ACDC0000}"/>
    <cellStyle name="Total 4 2 2 5 5" xfId="56492" xr:uid="{00000000-0005-0000-0000-0000ADDC0000}"/>
    <cellStyle name="Total 4 2 2 5 6" xfId="56493" xr:uid="{00000000-0005-0000-0000-0000AEDC0000}"/>
    <cellStyle name="Total 4 2 2 5 7" xfId="56494" xr:uid="{00000000-0005-0000-0000-0000AFDC0000}"/>
    <cellStyle name="Total 4 2 2 5 8" xfId="56495" xr:uid="{00000000-0005-0000-0000-0000B0DC0000}"/>
    <cellStyle name="Total 4 2 2 5 9" xfId="56496" xr:uid="{00000000-0005-0000-0000-0000B1DC0000}"/>
    <cellStyle name="Total 4 2 2 6" xfId="56497" xr:uid="{00000000-0005-0000-0000-0000B2DC0000}"/>
    <cellStyle name="Total 4 2 2 7" xfId="56498" xr:uid="{00000000-0005-0000-0000-0000B3DC0000}"/>
    <cellStyle name="Total 4 2 2 8" xfId="56499" xr:uid="{00000000-0005-0000-0000-0000B4DC0000}"/>
    <cellStyle name="Total 4 2 2 9" xfId="56500" xr:uid="{00000000-0005-0000-0000-0000B5DC0000}"/>
    <cellStyle name="Total 4 2 20" xfId="56501" xr:uid="{00000000-0005-0000-0000-0000B6DC0000}"/>
    <cellStyle name="Total 4 2 21" xfId="56502" xr:uid="{00000000-0005-0000-0000-0000B7DC0000}"/>
    <cellStyle name="Total 4 2 22" xfId="56503" xr:uid="{00000000-0005-0000-0000-0000B8DC0000}"/>
    <cellStyle name="Total 4 2 23" xfId="56504" xr:uid="{00000000-0005-0000-0000-0000B9DC0000}"/>
    <cellStyle name="Total 4 2 24" xfId="56505" xr:uid="{00000000-0005-0000-0000-0000BADC0000}"/>
    <cellStyle name="Total 4 2 25" xfId="56506" xr:uid="{00000000-0005-0000-0000-0000BBDC0000}"/>
    <cellStyle name="Total 4 2 26" xfId="56507" xr:uid="{00000000-0005-0000-0000-0000BCDC0000}"/>
    <cellStyle name="Total 4 2 27" xfId="56508" xr:uid="{00000000-0005-0000-0000-0000BDDC0000}"/>
    <cellStyle name="Total 4 2 28" xfId="56509" xr:uid="{00000000-0005-0000-0000-0000BEDC0000}"/>
    <cellStyle name="Total 4 2 3" xfId="56510" xr:uid="{00000000-0005-0000-0000-0000BFDC0000}"/>
    <cellStyle name="Total 4 2 3 10" xfId="56511" xr:uid="{00000000-0005-0000-0000-0000C0DC0000}"/>
    <cellStyle name="Total 4 2 3 11" xfId="56512" xr:uid="{00000000-0005-0000-0000-0000C1DC0000}"/>
    <cellStyle name="Total 4 2 3 12" xfId="56513" xr:uid="{00000000-0005-0000-0000-0000C2DC0000}"/>
    <cellStyle name="Total 4 2 3 13" xfId="56514" xr:uid="{00000000-0005-0000-0000-0000C3DC0000}"/>
    <cellStyle name="Total 4 2 3 14" xfId="56515" xr:uid="{00000000-0005-0000-0000-0000C4DC0000}"/>
    <cellStyle name="Total 4 2 3 15" xfId="56516" xr:uid="{00000000-0005-0000-0000-0000C5DC0000}"/>
    <cellStyle name="Total 4 2 3 16" xfId="56517" xr:uid="{00000000-0005-0000-0000-0000C6DC0000}"/>
    <cellStyle name="Total 4 2 3 17" xfId="56518" xr:uid="{00000000-0005-0000-0000-0000C7DC0000}"/>
    <cellStyle name="Total 4 2 3 18" xfId="56519" xr:uid="{00000000-0005-0000-0000-0000C8DC0000}"/>
    <cellStyle name="Total 4 2 3 19" xfId="56520" xr:uid="{00000000-0005-0000-0000-0000C9DC0000}"/>
    <cellStyle name="Total 4 2 3 2" xfId="56521" xr:uid="{00000000-0005-0000-0000-0000CADC0000}"/>
    <cellStyle name="Total 4 2 3 2 10" xfId="56522" xr:uid="{00000000-0005-0000-0000-0000CBDC0000}"/>
    <cellStyle name="Total 4 2 3 2 11" xfId="56523" xr:uid="{00000000-0005-0000-0000-0000CCDC0000}"/>
    <cellStyle name="Total 4 2 3 2 12" xfId="56524" xr:uid="{00000000-0005-0000-0000-0000CDDC0000}"/>
    <cellStyle name="Total 4 2 3 2 13" xfId="56525" xr:uid="{00000000-0005-0000-0000-0000CEDC0000}"/>
    <cellStyle name="Total 4 2 3 2 14" xfId="56526" xr:uid="{00000000-0005-0000-0000-0000CFDC0000}"/>
    <cellStyle name="Total 4 2 3 2 2" xfId="56527" xr:uid="{00000000-0005-0000-0000-0000D0DC0000}"/>
    <cellStyle name="Total 4 2 3 2 3" xfId="56528" xr:uid="{00000000-0005-0000-0000-0000D1DC0000}"/>
    <cellStyle name="Total 4 2 3 2 4" xfId="56529" xr:uid="{00000000-0005-0000-0000-0000D2DC0000}"/>
    <cellStyle name="Total 4 2 3 2 5" xfId="56530" xr:uid="{00000000-0005-0000-0000-0000D3DC0000}"/>
    <cellStyle name="Total 4 2 3 2 6" xfId="56531" xr:uid="{00000000-0005-0000-0000-0000D4DC0000}"/>
    <cellStyle name="Total 4 2 3 2 7" xfId="56532" xr:uid="{00000000-0005-0000-0000-0000D5DC0000}"/>
    <cellStyle name="Total 4 2 3 2 8" xfId="56533" xr:uid="{00000000-0005-0000-0000-0000D6DC0000}"/>
    <cellStyle name="Total 4 2 3 2 9" xfId="56534" xr:uid="{00000000-0005-0000-0000-0000D7DC0000}"/>
    <cellStyle name="Total 4 2 3 20" xfId="56535" xr:uid="{00000000-0005-0000-0000-0000D8DC0000}"/>
    <cellStyle name="Total 4 2 3 3" xfId="56536" xr:uid="{00000000-0005-0000-0000-0000D9DC0000}"/>
    <cellStyle name="Total 4 2 3 3 10" xfId="56537" xr:uid="{00000000-0005-0000-0000-0000DADC0000}"/>
    <cellStyle name="Total 4 2 3 3 11" xfId="56538" xr:uid="{00000000-0005-0000-0000-0000DBDC0000}"/>
    <cellStyle name="Total 4 2 3 3 12" xfId="56539" xr:uid="{00000000-0005-0000-0000-0000DCDC0000}"/>
    <cellStyle name="Total 4 2 3 3 13" xfId="56540" xr:uid="{00000000-0005-0000-0000-0000DDDC0000}"/>
    <cellStyle name="Total 4 2 3 3 14" xfId="56541" xr:uid="{00000000-0005-0000-0000-0000DEDC0000}"/>
    <cellStyle name="Total 4 2 3 3 2" xfId="56542" xr:uid="{00000000-0005-0000-0000-0000DFDC0000}"/>
    <cellStyle name="Total 4 2 3 3 3" xfId="56543" xr:uid="{00000000-0005-0000-0000-0000E0DC0000}"/>
    <cellStyle name="Total 4 2 3 3 4" xfId="56544" xr:uid="{00000000-0005-0000-0000-0000E1DC0000}"/>
    <cellStyle name="Total 4 2 3 3 5" xfId="56545" xr:uid="{00000000-0005-0000-0000-0000E2DC0000}"/>
    <cellStyle name="Total 4 2 3 3 6" xfId="56546" xr:uid="{00000000-0005-0000-0000-0000E3DC0000}"/>
    <cellStyle name="Total 4 2 3 3 7" xfId="56547" xr:uid="{00000000-0005-0000-0000-0000E4DC0000}"/>
    <cellStyle name="Total 4 2 3 3 8" xfId="56548" xr:uid="{00000000-0005-0000-0000-0000E5DC0000}"/>
    <cellStyle name="Total 4 2 3 3 9" xfId="56549" xr:uid="{00000000-0005-0000-0000-0000E6DC0000}"/>
    <cellStyle name="Total 4 2 3 4" xfId="56550" xr:uid="{00000000-0005-0000-0000-0000E7DC0000}"/>
    <cellStyle name="Total 4 2 3 4 10" xfId="56551" xr:uid="{00000000-0005-0000-0000-0000E8DC0000}"/>
    <cellStyle name="Total 4 2 3 4 11" xfId="56552" xr:uid="{00000000-0005-0000-0000-0000E9DC0000}"/>
    <cellStyle name="Total 4 2 3 4 12" xfId="56553" xr:uid="{00000000-0005-0000-0000-0000EADC0000}"/>
    <cellStyle name="Total 4 2 3 4 13" xfId="56554" xr:uid="{00000000-0005-0000-0000-0000EBDC0000}"/>
    <cellStyle name="Total 4 2 3 4 14" xfId="56555" xr:uid="{00000000-0005-0000-0000-0000ECDC0000}"/>
    <cellStyle name="Total 4 2 3 4 2" xfId="56556" xr:uid="{00000000-0005-0000-0000-0000EDDC0000}"/>
    <cellStyle name="Total 4 2 3 4 3" xfId="56557" xr:uid="{00000000-0005-0000-0000-0000EEDC0000}"/>
    <cellStyle name="Total 4 2 3 4 4" xfId="56558" xr:uid="{00000000-0005-0000-0000-0000EFDC0000}"/>
    <cellStyle name="Total 4 2 3 4 5" xfId="56559" xr:uid="{00000000-0005-0000-0000-0000F0DC0000}"/>
    <cellStyle name="Total 4 2 3 4 6" xfId="56560" xr:uid="{00000000-0005-0000-0000-0000F1DC0000}"/>
    <cellStyle name="Total 4 2 3 4 7" xfId="56561" xr:uid="{00000000-0005-0000-0000-0000F2DC0000}"/>
    <cellStyle name="Total 4 2 3 4 8" xfId="56562" xr:uid="{00000000-0005-0000-0000-0000F3DC0000}"/>
    <cellStyle name="Total 4 2 3 4 9" xfId="56563" xr:uid="{00000000-0005-0000-0000-0000F4DC0000}"/>
    <cellStyle name="Total 4 2 3 5" xfId="56564" xr:uid="{00000000-0005-0000-0000-0000F5DC0000}"/>
    <cellStyle name="Total 4 2 3 5 10" xfId="56565" xr:uid="{00000000-0005-0000-0000-0000F6DC0000}"/>
    <cellStyle name="Total 4 2 3 5 11" xfId="56566" xr:uid="{00000000-0005-0000-0000-0000F7DC0000}"/>
    <cellStyle name="Total 4 2 3 5 12" xfId="56567" xr:uid="{00000000-0005-0000-0000-0000F8DC0000}"/>
    <cellStyle name="Total 4 2 3 5 13" xfId="56568" xr:uid="{00000000-0005-0000-0000-0000F9DC0000}"/>
    <cellStyle name="Total 4 2 3 5 2" xfId="56569" xr:uid="{00000000-0005-0000-0000-0000FADC0000}"/>
    <cellStyle name="Total 4 2 3 5 3" xfId="56570" xr:uid="{00000000-0005-0000-0000-0000FBDC0000}"/>
    <cellStyle name="Total 4 2 3 5 4" xfId="56571" xr:uid="{00000000-0005-0000-0000-0000FCDC0000}"/>
    <cellStyle name="Total 4 2 3 5 5" xfId="56572" xr:uid="{00000000-0005-0000-0000-0000FDDC0000}"/>
    <cellStyle name="Total 4 2 3 5 6" xfId="56573" xr:uid="{00000000-0005-0000-0000-0000FEDC0000}"/>
    <cellStyle name="Total 4 2 3 5 7" xfId="56574" xr:uid="{00000000-0005-0000-0000-0000FFDC0000}"/>
    <cellStyle name="Total 4 2 3 5 8" xfId="56575" xr:uid="{00000000-0005-0000-0000-000000DD0000}"/>
    <cellStyle name="Total 4 2 3 5 9" xfId="56576" xr:uid="{00000000-0005-0000-0000-000001DD0000}"/>
    <cellStyle name="Total 4 2 3 6" xfId="56577" xr:uid="{00000000-0005-0000-0000-000002DD0000}"/>
    <cellStyle name="Total 4 2 3 7" xfId="56578" xr:uid="{00000000-0005-0000-0000-000003DD0000}"/>
    <cellStyle name="Total 4 2 3 8" xfId="56579" xr:uid="{00000000-0005-0000-0000-000004DD0000}"/>
    <cellStyle name="Total 4 2 3 9" xfId="56580" xr:uid="{00000000-0005-0000-0000-000005DD0000}"/>
    <cellStyle name="Total 4 2 4" xfId="56581" xr:uid="{00000000-0005-0000-0000-000006DD0000}"/>
    <cellStyle name="Total 4 2 4 10" xfId="56582" xr:uid="{00000000-0005-0000-0000-000007DD0000}"/>
    <cellStyle name="Total 4 2 4 11" xfId="56583" xr:uid="{00000000-0005-0000-0000-000008DD0000}"/>
    <cellStyle name="Total 4 2 4 12" xfId="56584" xr:uid="{00000000-0005-0000-0000-000009DD0000}"/>
    <cellStyle name="Total 4 2 4 13" xfId="56585" xr:uid="{00000000-0005-0000-0000-00000ADD0000}"/>
    <cellStyle name="Total 4 2 4 14" xfId="56586" xr:uid="{00000000-0005-0000-0000-00000BDD0000}"/>
    <cellStyle name="Total 4 2 4 2" xfId="56587" xr:uid="{00000000-0005-0000-0000-00000CDD0000}"/>
    <cellStyle name="Total 4 2 4 3" xfId="56588" xr:uid="{00000000-0005-0000-0000-00000DDD0000}"/>
    <cellStyle name="Total 4 2 4 4" xfId="56589" xr:uid="{00000000-0005-0000-0000-00000EDD0000}"/>
    <cellStyle name="Total 4 2 4 5" xfId="56590" xr:uid="{00000000-0005-0000-0000-00000FDD0000}"/>
    <cellStyle name="Total 4 2 4 6" xfId="56591" xr:uid="{00000000-0005-0000-0000-000010DD0000}"/>
    <cellStyle name="Total 4 2 4 7" xfId="56592" xr:uid="{00000000-0005-0000-0000-000011DD0000}"/>
    <cellStyle name="Total 4 2 4 8" xfId="56593" xr:uid="{00000000-0005-0000-0000-000012DD0000}"/>
    <cellStyle name="Total 4 2 4 9" xfId="56594" xr:uid="{00000000-0005-0000-0000-000013DD0000}"/>
    <cellStyle name="Total 4 2 5" xfId="56595" xr:uid="{00000000-0005-0000-0000-000014DD0000}"/>
    <cellStyle name="Total 4 2 5 10" xfId="56596" xr:uid="{00000000-0005-0000-0000-000015DD0000}"/>
    <cellStyle name="Total 4 2 5 11" xfId="56597" xr:uid="{00000000-0005-0000-0000-000016DD0000}"/>
    <cellStyle name="Total 4 2 5 12" xfId="56598" xr:uid="{00000000-0005-0000-0000-000017DD0000}"/>
    <cellStyle name="Total 4 2 5 13" xfId="56599" xr:uid="{00000000-0005-0000-0000-000018DD0000}"/>
    <cellStyle name="Total 4 2 5 14" xfId="56600" xr:uid="{00000000-0005-0000-0000-000019DD0000}"/>
    <cellStyle name="Total 4 2 5 2" xfId="56601" xr:uid="{00000000-0005-0000-0000-00001ADD0000}"/>
    <cellStyle name="Total 4 2 5 3" xfId="56602" xr:uid="{00000000-0005-0000-0000-00001BDD0000}"/>
    <cellStyle name="Total 4 2 5 4" xfId="56603" xr:uid="{00000000-0005-0000-0000-00001CDD0000}"/>
    <cellStyle name="Total 4 2 5 5" xfId="56604" xr:uid="{00000000-0005-0000-0000-00001DDD0000}"/>
    <cellStyle name="Total 4 2 5 6" xfId="56605" xr:uid="{00000000-0005-0000-0000-00001EDD0000}"/>
    <cellStyle name="Total 4 2 5 7" xfId="56606" xr:uid="{00000000-0005-0000-0000-00001FDD0000}"/>
    <cellStyle name="Total 4 2 5 8" xfId="56607" xr:uid="{00000000-0005-0000-0000-000020DD0000}"/>
    <cellStyle name="Total 4 2 5 9" xfId="56608" xr:uid="{00000000-0005-0000-0000-000021DD0000}"/>
    <cellStyle name="Total 4 2 6" xfId="56609" xr:uid="{00000000-0005-0000-0000-000022DD0000}"/>
    <cellStyle name="Total 4 2 6 10" xfId="56610" xr:uid="{00000000-0005-0000-0000-000023DD0000}"/>
    <cellStyle name="Total 4 2 6 11" xfId="56611" xr:uid="{00000000-0005-0000-0000-000024DD0000}"/>
    <cellStyle name="Total 4 2 6 12" xfId="56612" xr:uid="{00000000-0005-0000-0000-000025DD0000}"/>
    <cellStyle name="Total 4 2 6 13" xfId="56613" xr:uid="{00000000-0005-0000-0000-000026DD0000}"/>
    <cellStyle name="Total 4 2 6 14" xfId="56614" xr:uid="{00000000-0005-0000-0000-000027DD0000}"/>
    <cellStyle name="Total 4 2 6 2" xfId="56615" xr:uid="{00000000-0005-0000-0000-000028DD0000}"/>
    <cellStyle name="Total 4 2 6 3" xfId="56616" xr:uid="{00000000-0005-0000-0000-000029DD0000}"/>
    <cellStyle name="Total 4 2 6 4" xfId="56617" xr:uid="{00000000-0005-0000-0000-00002ADD0000}"/>
    <cellStyle name="Total 4 2 6 5" xfId="56618" xr:uid="{00000000-0005-0000-0000-00002BDD0000}"/>
    <cellStyle name="Total 4 2 6 6" xfId="56619" xr:uid="{00000000-0005-0000-0000-00002CDD0000}"/>
    <cellStyle name="Total 4 2 6 7" xfId="56620" xr:uid="{00000000-0005-0000-0000-00002DDD0000}"/>
    <cellStyle name="Total 4 2 6 8" xfId="56621" xr:uid="{00000000-0005-0000-0000-00002EDD0000}"/>
    <cellStyle name="Total 4 2 6 9" xfId="56622" xr:uid="{00000000-0005-0000-0000-00002FDD0000}"/>
    <cellStyle name="Total 4 2 7" xfId="56623" xr:uid="{00000000-0005-0000-0000-000030DD0000}"/>
    <cellStyle name="Total 4 2 7 10" xfId="56624" xr:uid="{00000000-0005-0000-0000-000031DD0000}"/>
    <cellStyle name="Total 4 2 7 11" xfId="56625" xr:uid="{00000000-0005-0000-0000-000032DD0000}"/>
    <cellStyle name="Total 4 2 7 12" xfId="56626" xr:uid="{00000000-0005-0000-0000-000033DD0000}"/>
    <cellStyle name="Total 4 2 7 13" xfId="56627" xr:uid="{00000000-0005-0000-0000-000034DD0000}"/>
    <cellStyle name="Total 4 2 7 14" xfId="56628" xr:uid="{00000000-0005-0000-0000-000035DD0000}"/>
    <cellStyle name="Total 4 2 7 2" xfId="56629" xr:uid="{00000000-0005-0000-0000-000036DD0000}"/>
    <cellStyle name="Total 4 2 7 3" xfId="56630" xr:uid="{00000000-0005-0000-0000-000037DD0000}"/>
    <cellStyle name="Total 4 2 7 4" xfId="56631" xr:uid="{00000000-0005-0000-0000-000038DD0000}"/>
    <cellStyle name="Total 4 2 7 5" xfId="56632" xr:uid="{00000000-0005-0000-0000-000039DD0000}"/>
    <cellStyle name="Total 4 2 7 6" xfId="56633" xr:uid="{00000000-0005-0000-0000-00003ADD0000}"/>
    <cellStyle name="Total 4 2 7 7" xfId="56634" xr:uid="{00000000-0005-0000-0000-00003BDD0000}"/>
    <cellStyle name="Total 4 2 7 8" xfId="56635" xr:uid="{00000000-0005-0000-0000-00003CDD0000}"/>
    <cellStyle name="Total 4 2 7 9" xfId="56636" xr:uid="{00000000-0005-0000-0000-00003DDD0000}"/>
    <cellStyle name="Total 4 2 8" xfId="56637" xr:uid="{00000000-0005-0000-0000-00003EDD0000}"/>
    <cellStyle name="Total 4 2 8 10" xfId="56638" xr:uid="{00000000-0005-0000-0000-00003FDD0000}"/>
    <cellStyle name="Total 4 2 8 11" xfId="56639" xr:uid="{00000000-0005-0000-0000-000040DD0000}"/>
    <cellStyle name="Total 4 2 8 12" xfId="56640" xr:uid="{00000000-0005-0000-0000-000041DD0000}"/>
    <cellStyle name="Total 4 2 8 13" xfId="56641" xr:uid="{00000000-0005-0000-0000-000042DD0000}"/>
    <cellStyle name="Total 4 2 8 14" xfId="56642" xr:uid="{00000000-0005-0000-0000-000043DD0000}"/>
    <cellStyle name="Total 4 2 8 2" xfId="56643" xr:uid="{00000000-0005-0000-0000-000044DD0000}"/>
    <cellStyle name="Total 4 2 8 3" xfId="56644" xr:uid="{00000000-0005-0000-0000-000045DD0000}"/>
    <cellStyle name="Total 4 2 8 4" xfId="56645" xr:uid="{00000000-0005-0000-0000-000046DD0000}"/>
    <cellStyle name="Total 4 2 8 5" xfId="56646" xr:uid="{00000000-0005-0000-0000-000047DD0000}"/>
    <cellStyle name="Total 4 2 8 6" xfId="56647" xr:uid="{00000000-0005-0000-0000-000048DD0000}"/>
    <cellStyle name="Total 4 2 8 7" xfId="56648" xr:uid="{00000000-0005-0000-0000-000049DD0000}"/>
    <cellStyle name="Total 4 2 8 8" xfId="56649" xr:uid="{00000000-0005-0000-0000-00004ADD0000}"/>
    <cellStyle name="Total 4 2 8 9" xfId="56650" xr:uid="{00000000-0005-0000-0000-00004BDD0000}"/>
    <cellStyle name="Total 4 2 9" xfId="56651" xr:uid="{00000000-0005-0000-0000-00004CDD0000}"/>
    <cellStyle name="Total 4 2 9 10" xfId="56652" xr:uid="{00000000-0005-0000-0000-00004DDD0000}"/>
    <cellStyle name="Total 4 2 9 11" xfId="56653" xr:uid="{00000000-0005-0000-0000-00004EDD0000}"/>
    <cellStyle name="Total 4 2 9 12" xfId="56654" xr:uid="{00000000-0005-0000-0000-00004FDD0000}"/>
    <cellStyle name="Total 4 2 9 13" xfId="56655" xr:uid="{00000000-0005-0000-0000-000050DD0000}"/>
    <cellStyle name="Total 4 2 9 14" xfId="56656" xr:uid="{00000000-0005-0000-0000-000051DD0000}"/>
    <cellStyle name="Total 4 2 9 2" xfId="56657" xr:uid="{00000000-0005-0000-0000-000052DD0000}"/>
    <cellStyle name="Total 4 2 9 3" xfId="56658" xr:uid="{00000000-0005-0000-0000-000053DD0000}"/>
    <cellStyle name="Total 4 2 9 4" xfId="56659" xr:uid="{00000000-0005-0000-0000-000054DD0000}"/>
    <cellStyle name="Total 4 2 9 5" xfId="56660" xr:uid="{00000000-0005-0000-0000-000055DD0000}"/>
    <cellStyle name="Total 4 2 9 6" xfId="56661" xr:uid="{00000000-0005-0000-0000-000056DD0000}"/>
    <cellStyle name="Total 4 2 9 7" xfId="56662" xr:uid="{00000000-0005-0000-0000-000057DD0000}"/>
    <cellStyle name="Total 4 2 9 8" xfId="56663" xr:uid="{00000000-0005-0000-0000-000058DD0000}"/>
    <cellStyle name="Total 4 2 9 9" xfId="56664" xr:uid="{00000000-0005-0000-0000-000059DD0000}"/>
    <cellStyle name="Total 4 3" xfId="56665" xr:uid="{00000000-0005-0000-0000-00005ADD0000}"/>
    <cellStyle name="Total 4 3 10" xfId="56666" xr:uid="{00000000-0005-0000-0000-00005BDD0000}"/>
    <cellStyle name="Total 4 3 11" xfId="56667" xr:uid="{00000000-0005-0000-0000-00005CDD0000}"/>
    <cellStyle name="Total 4 3 12" xfId="56668" xr:uid="{00000000-0005-0000-0000-00005DDD0000}"/>
    <cellStyle name="Total 4 3 13" xfId="56669" xr:uid="{00000000-0005-0000-0000-00005EDD0000}"/>
    <cellStyle name="Total 4 3 14" xfId="56670" xr:uid="{00000000-0005-0000-0000-00005FDD0000}"/>
    <cellStyle name="Total 4 3 15" xfId="56671" xr:uid="{00000000-0005-0000-0000-000060DD0000}"/>
    <cellStyle name="Total 4 3 16" xfId="56672" xr:uid="{00000000-0005-0000-0000-000061DD0000}"/>
    <cellStyle name="Total 4 3 17" xfId="56673" xr:uid="{00000000-0005-0000-0000-000062DD0000}"/>
    <cellStyle name="Total 4 3 18" xfId="56674" xr:uid="{00000000-0005-0000-0000-000063DD0000}"/>
    <cellStyle name="Total 4 3 19" xfId="56675" xr:uid="{00000000-0005-0000-0000-000064DD0000}"/>
    <cellStyle name="Total 4 3 2" xfId="56676" xr:uid="{00000000-0005-0000-0000-000065DD0000}"/>
    <cellStyle name="Total 4 3 2 10" xfId="56677" xr:uid="{00000000-0005-0000-0000-000066DD0000}"/>
    <cellStyle name="Total 4 3 2 11" xfId="56678" xr:uid="{00000000-0005-0000-0000-000067DD0000}"/>
    <cellStyle name="Total 4 3 2 12" xfId="56679" xr:uid="{00000000-0005-0000-0000-000068DD0000}"/>
    <cellStyle name="Total 4 3 2 13" xfId="56680" xr:uid="{00000000-0005-0000-0000-000069DD0000}"/>
    <cellStyle name="Total 4 3 2 14" xfId="56681" xr:uid="{00000000-0005-0000-0000-00006ADD0000}"/>
    <cellStyle name="Total 4 3 2 15" xfId="56682" xr:uid="{00000000-0005-0000-0000-00006BDD0000}"/>
    <cellStyle name="Total 4 3 2 16" xfId="56683" xr:uid="{00000000-0005-0000-0000-00006CDD0000}"/>
    <cellStyle name="Total 4 3 2 17" xfId="56684" xr:uid="{00000000-0005-0000-0000-00006DDD0000}"/>
    <cellStyle name="Total 4 3 2 18" xfId="56685" xr:uid="{00000000-0005-0000-0000-00006EDD0000}"/>
    <cellStyle name="Total 4 3 2 19" xfId="56686" xr:uid="{00000000-0005-0000-0000-00006FDD0000}"/>
    <cellStyle name="Total 4 3 2 2" xfId="56687" xr:uid="{00000000-0005-0000-0000-000070DD0000}"/>
    <cellStyle name="Total 4 3 2 2 10" xfId="56688" xr:uid="{00000000-0005-0000-0000-000071DD0000}"/>
    <cellStyle name="Total 4 3 2 2 11" xfId="56689" xr:uid="{00000000-0005-0000-0000-000072DD0000}"/>
    <cellStyle name="Total 4 3 2 2 12" xfId="56690" xr:uid="{00000000-0005-0000-0000-000073DD0000}"/>
    <cellStyle name="Total 4 3 2 2 13" xfId="56691" xr:uid="{00000000-0005-0000-0000-000074DD0000}"/>
    <cellStyle name="Total 4 3 2 2 14" xfId="56692" xr:uid="{00000000-0005-0000-0000-000075DD0000}"/>
    <cellStyle name="Total 4 3 2 2 2" xfId="56693" xr:uid="{00000000-0005-0000-0000-000076DD0000}"/>
    <cellStyle name="Total 4 3 2 2 3" xfId="56694" xr:uid="{00000000-0005-0000-0000-000077DD0000}"/>
    <cellStyle name="Total 4 3 2 2 4" xfId="56695" xr:uid="{00000000-0005-0000-0000-000078DD0000}"/>
    <cellStyle name="Total 4 3 2 2 5" xfId="56696" xr:uid="{00000000-0005-0000-0000-000079DD0000}"/>
    <cellStyle name="Total 4 3 2 2 6" xfId="56697" xr:uid="{00000000-0005-0000-0000-00007ADD0000}"/>
    <cellStyle name="Total 4 3 2 2 7" xfId="56698" xr:uid="{00000000-0005-0000-0000-00007BDD0000}"/>
    <cellStyle name="Total 4 3 2 2 8" xfId="56699" xr:uid="{00000000-0005-0000-0000-00007CDD0000}"/>
    <cellStyle name="Total 4 3 2 2 9" xfId="56700" xr:uid="{00000000-0005-0000-0000-00007DDD0000}"/>
    <cellStyle name="Total 4 3 2 20" xfId="56701" xr:uid="{00000000-0005-0000-0000-00007EDD0000}"/>
    <cellStyle name="Total 4 3 2 3" xfId="56702" xr:uid="{00000000-0005-0000-0000-00007FDD0000}"/>
    <cellStyle name="Total 4 3 2 3 10" xfId="56703" xr:uid="{00000000-0005-0000-0000-000080DD0000}"/>
    <cellStyle name="Total 4 3 2 3 11" xfId="56704" xr:uid="{00000000-0005-0000-0000-000081DD0000}"/>
    <cellStyle name="Total 4 3 2 3 12" xfId="56705" xr:uid="{00000000-0005-0000-0000-000082DD0000}"/>
    <cellStyle name="Total 4 3 2 3 13" xfId="56706" xr:uid="{00000000-0005-0000-0000-000083DD0000}"/>
    <cellStyle name="Total 4 3 2 3 14" xfId="56707" xr:uid="{00000000-0005-0000-0000-000084DD0000}"/>
    <cellStyle name="Total 4 3 2 3 2" xfId="56708" xr:uid="{00000000-0005-0000-0000-000085DD0000}"/>
    <cellStyle name="Total 4 3 2 3 3" xfId="56709" xr:uid="{00000000-0005-0000-0000-000086DD0000}"/>
    <cellStyle name="Total 4 3 2 3 4" xfId="56710" xr:uid="{00000000-0005-0000-0000-000087DD0000}"/>
    <cellStyle name="Total 4 3 2 3 5" xfId="56711" xr:uid="{00000000-0005-0000-0000-000088DD0000}"/>
    <cellStyle name="Total 4 3 2 3 6" xfId="56712" xr:uid="{00000000-0005-0000-0000-000089DD0000}"/>
    <cellStyle name="Total 4 3 2 3 7" xfId="56713" xr:uid="{00000000-0005-0000-0000-00008ADD0000}"/>
    <cellStyle name="Total 4 3 2 3 8" xfId="56714" xr:uid="{00000000-0005-0000-0000-00008BDD0000}"/>
    <cellStyle name="Total 4 3 2 3 9" xfId="56715" xr:uid="{00000000-0005-0000-0000-00008CDD0000}"/>
    <cellStyle name="Total 4 3 2 4" xfId="56716" xr:uid="{00000000-0005-0000-0000-00008DDD0000}"/>
    <cellStyle name="Total 4 3 2 4 10" xfId="56717" xr:uid="{00000000-0005-0000-0000-00008EDD0000}"/>
    <cellStyle name="Total 4 3 2 4 11" xfId="56718" xr:uid="{00000000-0005-0000-0000-00008FDD0000}"/>
    <cellStyle name="Total 4 3 2 4 12" xfId="56719" xr:uid="{00000000-0005-0000-0000-000090DD0000}"/>
    <cellStyle name="Total 4 3 2 4 13" xfId="56720" xr:uid="{00000000-0005-0000-0000-000091DD0000}"/>
    <cellStyle name="Total 4 3 2 4 14" xfId="56721" xr:uid="{00000000-0005-0000-0000-000092DD0000}"/>
    <cellStyle name="Total 4 3 2 4 2" xfId="56722" xr:uid="{00000000-0005-0000-0000-000093DD0000}"/>
    <cellStyle name="Total 4 3 2 4 3" xfId="56723" xr:uid="{00000000-0005-0000-0000-000094DD0000}"/>
    <cellStyle name="Total 4 3 2 4 4" xfId="56724" xr:uid="{00000000-0005-0000-0000-000095DD0000}"/>
    <cellStyle name="Total 4 3 2 4 5" xfId="56725" xr:uid="{00000000-0005-0000-0000-000096DD0000}"/>
    <cellStyle name="Total 4 3 2 4 6" xfId="56726" xr:uid="{00000000-0005-0000-0000-000097DD0000}"/>
    <cellStyle name="Total 4 3 2 4 7" xfId="56727" xr:uid="{00000000-0005-0000-0000-000098DD0000}"/>
    <cellStyle name="Total 4 3 2 4 8" xfId="56728" xr:uid="{00000000-0005-0000-0000-000099DD0000}"/>
    <cellStyle name="Total 4 3 2 4 9" xfId="56729" xr:uid="{00000000-0005-0000-0000-00009ADD0000}"/>
    <cellStyle name="Total 4 3 2 5" xfId="56730" xr:uid="{00000000-0005-0000-0000-00009BDD0000}"/>
    <cellStyle name="Total 4 3 2 5 10" xfId="56731" xr:uid="{00000000-0005-0000-0000-00009CDD0000}"/>
    <cellStyle name="Total 4 3 2 5 11" xfId="56732" xr:uid="{00000000-0005-0000-0000-00009DDD0000}"/>
    <cellStyle name="Total 4 3 2 5 12" xfId="56733" xr:uid="{00000000-0005-0000-0000-00009EDD0000}"/>
    <cellStyle name="Total 4 3 2 5 13" xfId="56734" xr:uid="{00000000-0005-0000-0000-00009FDD0000}"/>
    <cellStyle name="Total 4 3 2 5 2" xfId="56735" xr:uid="{00000000-0005-0000-0000-0000A0DD0000}"/>
    <cellStyle name="Total 4 3 2 5 3" xfId="56736" xr:uid="{00000000-0005-0000-0000-0000A1DD0000}"/>
    <cellStyle name="Total 4 3 2 5 4" xfId="56737" xr:uid="{00000000-0005-0000-0000-0000A2DD0000}"/>
    <cellStyle name="Total 4 3 2 5 5" xfId="56738" xr:uid="{00000000-0005-0000-0000-0000A3DD0000}"/>
    <cellStyle name="Total 4 3 2 5 6" xfId="56739" xr:uid="{00000000-0005-0000-0000-0000A4DD0000}"/>
    <cellStyle name="Total 4 3 2 5 7" xfId="56740" xr:uid="{00000000-0005-0000-0000-0000A5DD0000}"/>
    <cellStyle name="Total 4 3 2 5 8" xfId="56741" xr:uid="{00000000-0005-0000-0000-0000A6DD0000}"/>
    <cellStyle name="Total 4 3 2 5 9" xfId="56742" xr:uid="{00000000-0005-0000-0000-0000A7DD0000}"/>
    <cellStyle name="Total 4 3 2 6" xfId="56743" xr:uid="{00000000-0005-0000-0000-0000A8DD0000}"/>
    <cellStyle name="Total 4 3 2 7" xfId="56744" xr:uid="{00000000-0005-0000-0000-0000A9DD0000}"/>
    <cellStyle name="Total 4 3 2 8" xfId="56745" xr:uid="{00000000-0005-0000-0000-0000AADD0000}"/>
    <cellStyle name="Total 4 3 2 9" xfId="56746" xr:uid="{00000000-0005-0000-0000-0000ABDD0000}"/>
    <cellStyle name="Total 4 3 20" xfId="56747" xr:uid="{00000000-0005-0000-0000-0000ACDD0000}"/>
    <cellStyle name="Total 4 3 21" xfId="56748" xr:uid="{00000000-0005-0000-0000-0000ADDD0000}"/>
    <cellStyle name="Total 4 3 22" xfId="56749" xr:uid="{00000000-0005-0000-0000-0000AEDD0000}"/>
    <cellStyle name="Total 4 3 3" xfId="56750" xr:uid="{00000000-0005-0000-0000-0000AFDD0000}"/>
    <cellStyle name="Total 4 3 3 10" xfId="56751" xr:uid="{00000000-0005-0000-0000-0000B0DD0000}"/>
    <cellStyle name="Total 4 3 3 11" xfId="56752" xr:uid="{00000000-0005-0000-0000-0000B1DD0000}"/>
    <cellStyle name="Total 4 3 3 12" xfId="56753" xr:uid="{00000000-0005-0000-0000-0000B2DD0000}"/>
    <cellStyle name="Total 4 3 3 13" xfId="56754" xr:uid="{00000000-0005-0000-0000-0000B3DD0000}"/>
    <cellStyle name="Total 4 3 3 14" xfId="56755" xr:uid="{00000000-0005-0000-0000-0000B4DD0000}"/>
    <cellStyle name="Total 4 3 3 15" xfId="56756" xr:uid="{00000000-0005-0000-0000-0000B5DD0000}"/>
    <cellStyle name="Total 4 3 3 16" xfId="56757" xr:uid="{00000000-0005-0000-0000-0000B6DD0000}"/>
    <cellStyle name="Total 4 3 3 17" xfId="56758" xr:uid="{00000000-0005-0000-0000-0000B7DD0000}"/>
    <cellStyle name="Total 4 3 3 18" xfId="56759" xr:uid="{00000000-0005-0000-0000-0000B8DD0000}"/>
    <cellStyle name="Total 4 3 3 19" xfId="56760" xr:uid="{00000000-0005-0000-0000-0000B9DD0000}"/>
    <cellStyle name="Total 4 3 3 2" xfId="56761" xr:uid="{00000000-0005-0000-0000-0000BADD0000}"/>
    <cellStyle name="Total 4 3 3 2 10" xfId="56762" xr:uid="{00000000-0005-0000-0000-0000BBDD0000}"/>
    <cellStyle name="Total 4 3 3 2 11" xfId="56763" xr:uid="{00000000-0005-0000-0000-0000BCDD0000}"/>
    <cellStyle name="Total 4 3 3 2 12" xfId="56764" xr:uid="{00000000-0005-0000-0000-0000BDDD0000}"/>
    <cellStyle name="Total 4 3 3 2 13" xfId="56765" xr:uid="{00000000-0005-0000-0000-0000BEDD0000}"/>
    <cellStyle name="Total 4 3 3 2 14" xfId="56766" xr:uid="{00000000-0005-0000-0000-0000BFDD0000}"/>
    <cellStyle name="Total 4 3 3 2 2" xfId="56767" xr:uid="{00000000-0005-0000-0000-0000C0DD0000}"/>
    <cellStyle name="Total 4 3 3 2 3" xfId="56768" xr:uid="{00000000-0005-0000-0000-0000C1DD0000}"/>
    <cellStyle name="Total 4 3 3 2 4" xfId="56769" xr:uid="{00000000-0005-0000-0000-0000C2DD0000}"/>
    <cellStyle name="Total 4 3 3 2 5" xfId="56770" xr:uid="{00000000-0005-0000-0000-0000C3DD0000}"/>
    <cellStyle name="Total 4 3 3 2 6" xfId="56771" xr:uid="{00000000-0005-0000-0000-0000C4DD0000}"/>
    <cellStyle name="Total 4 3 3 2 7" xfId="56772" xr:uid="{00000000-0005-0000-0000-0000C5DD0000}"/>
    <cellStyle name="Total 4 3 3 2 8" xfId="56773" xr:uid="{00000000-0005-0000-0000-0000C6DD0000}"/>
    <cellStyle name="Total 4 3 3 2 9" xfId="56774" xr:uid="{00000000-0005-0000-0000-0000C7DD0000}"/>
    <cellStyle name="Total 4 3 3 20" xfId="56775" xr:uid="{00000000-0005-0000-0000-0000C8DD0000}"/>
    <cellStyle name="Total 4 3 3 3" xfId="56776" xr:uid="{00000000-0005-0000-0000-0000C9DD0000}"/>
    <cellStyle name="Total 4 3 3 3 10" xfId="56777" xr:uid="{00000000-0005-0000-0000-0000CADD0000}"/>
    <cellStyle name="Total 4 3 3 3 11" xfId="56778" xr:uid="{00000000-0005-0000-0000-0000CBDD0000}"/>
    <cellStyle name="Total 4 3 3 3 12" xfId="56779" xr:uid="{00000000-0005-0000-0000-0000CCDD0000}"/>
    <cellStyle name="Total 4 3 3 3 13" xfId="56780" xr:uid="{00000000-0005-0000-0000-0000CDDD0000}"/>
    <cellStyle name="Total 4 3 3 3 14" xfId="56781" xr:uid="{00000000-0005-0000-0000-0000CEDD0000}"/>
    <cellStyle name="Total 4 3 3 3 2" xfId="56782" xr:uid="{00000000-0005-0000-0000-0000CFDD0000}"/>
    <cellStyle name="Total 4 3 3 3 3" xfId="56783" xr:uid="{00000000-0005-0000-0000-0000D0DD0000}"/>
    <cellStyle name="Total 4 3 3 3 4" xfId="56784" xr:uid="{00000000-0005-0000-0000-0000D1DD0000}"/>
    <cellStyle name="Total 4 3 3 3 5" xfId="56785" xr:uid="{00000000-0005-0000-0000-0000D2DD0000}"/>
    <cellStyle name="Total 4 3 3 3 6" xfId="56786" xr:uid="{00000000-0005-0000-0000-0000D3DD0000}"/>
    <cellStyle name="Total 4 3 3 3 7" xfId="56787" xr:uid="{00000000-0005-0000-0000-0000D4DD0000}"/>
    <cellStyle name="Total 4 3 3 3 8" xfId="56788" xr:uid="{00000000-0005-0000-0000-0000D5DD0000}"/>
    <cellStyle name="Total 4 3 3 3 9" xfId="56789" xr:uid="{00000000-0005-0000-0000-0000D6DD0000}"/>
    <cellStyle name="Total 4 3 3 4" xfId="56790" xr:uid="{00000000-0005-0000-0000-0000D7DD0000}"/>
    <cellStyle name="Total 4 3 3 4 10" xfId="56791" xr:uid="{00000000-0005-0000-0000-0000D8DD0000}"/>
    <cellStyle name="Total 4 3 3 4 11" xfId="56792" xr:uid="{00000000-0005-0000-0000-0000D9DD0000}"/>
    <cellStyle name="Total 4 3 3 4 12" xfId="56793" xr:uid="{00000000-0005-0000-0000-0000DADD0000}"/>
    <cellStyle name="Total 4 3 3 4 13" xfId="56794" xr:uid="{00000000-0005-0000-0000-0000DBDD0000}"/>
    <cellStyle name="Total 4 3 3 4 14" xfId="56795" xr:uid="{00000000-0005-0000-0000-0000DCDD0000}"/>
    <cellStyle name="Total 4 3 3 4 2" xfId="56796" xr:uid="{00000000-0005-0000-0000-0000DDDD0000}"/>
    <cellStyle name="Total 4 3 3 4 3" xfId="56797" xr:uid="{00000000-0005-0000-0000-0000DEDD0000}"/>
    <cellStyle name="Total 4 3 3 4 4" xfId="56798" xr:uid="{00000000-0005-0000-0000-0000DFDD0000}"/>
    <cellStyle name="Total 4 3 3 4 5" xfId="56799" xr:uid="{00000000-0005-0000-0000-0000E0DD0000}"/>
    <cellStyle name="Total 4 3 3 4 6" xfId="56800" xr:uid="{00000000-0005-0000-0000-0000E1DD0000}"/>
    <cellStyle name="Total 4 3 3 4 7" xfId="56801" xr:uid="{00000000-0005-0000-0000-0000E2DD0000}"/>
    <cellStyle name="Total 4 3 3 4 8" xfId="56802" xr:uid="{00000000-0005-0000-0000-0000E3DD0000}"/>
    <cellStyle name="Total 4 3 3 4 9" xfId="56803" xr:uid="{00000000-0005-0000-0000-0000E4DD0000}"/>
    <cellStyle name="Total 4 3 3 5" xfId="56804" xr:uid="{00000000-0005-0000-0000-0000E5DD0000}"/>
    <cellStyle name="Total 4 3 3 5 10" xfId="56805" xr:uid="{00000000-0005-0000-0000-0000E6DD0000}"/>
    <cellStyle name="Total 4 3 3 5 11" xfId="56806" xr:uid="{00000000-0005-0000-0000-0000E7DD0000}"/>
    <cellStyle name="Total 4 3 3 5 12" xfId="56807" xr:uid="{00000000-0005-0000-0000-0000E8DD0000}"/>
    <cellStyle name="Total 4 3 3 5 13" xfId="56808" xr:uid="{00000000-0005-0000-0000-0000E9DD0000}"/>
    <cellStyle name="Total 4 3 3 5 2" xfId="56809" xr:uid="{00000000-0005-0000-0000-0000EADD0000}"/>
    <cellStyle name="Total 4 3 3 5 3" xfId="56810" xr:uid="{00000000-0005-0000-0000-0000EBDD0000}"/>
    <cellStyle name="Total 4 3 3 5 4" xfId="56811" xr:uid="{00000000-0005-0000-0000-0000ECDD0000}"/>
    <cellStyle name="Total 4 3 3 5 5" xfId="56812" xr:uid="{00000000-0005-0000-0000-0000EDDD0000}"/>
    <cellStyle name="Total 4 3 3 5 6" xfId="56813" xr:uid="{00000000-0005-0000-0000-0000EEDD0000}"/>
    <cellStyle name="Total 4 3 3 5 7" xfId="56814" xr:uid="{00000000-0005-0000-0000-0000EFDD0000}"/>
    <cellStyle name="Total 4 3 3 5 8" xfId="56815" xr:uid="{00000000-0005-0000-0000-0000F0DD0000}"/>
    <cellStyle name="Total 4 3 3 5 9" xfId="56816" xr:uid="{00000000-0005-0000-0000-0000F1DD0000}"/>
    <cellStyle name="Total 4 3 3 6" xfId="56817" xr:uid="{00000000-0005-0000-0000-0000F2DD0000}"/>
    <cellStyle name="Total 4 3 3 7" xfId="56818" xr:uid="{00000000-0005-0000-0000-0000F3DD0000}"/>
    <cellStyle name="Total 4 3 3 8" xfId="56819" xr:uid="{00000000-0005-0000-0000-0000F4DD0000}"/>
    <cellStyle name="Total 4 3 3 9" xfId="56820" xr:uid="{00000000-0005-0000-0000-0000F5DD0000}"/>
    <cellStyle name="Total 4 3 4" xfId="56821" xr:uid="{00000000-0005-0000-0000-0000F6DD0000}"/>
    <cellStyle name="Total 4 3 4 10" xfId="56822" xr:uid="{00000000-0005-0000-0000-0000F7DD0000}"/>
    <cellStyle name="Total 4 3 4 11" xfId="56823" xr:uid="{00000000-0005-0000-0000-0000F8DD0000}"/>
    <cellStyle name="Total 4 3 4 12" xfId="56824" xr:uid="{00000000-0005-0000-0000-0000F9DD0000}"/>
    <cellStyle name="Total 4 3 4 13" xfId="56825" xr:uid="{00000000-0005-0000-0000-0000FADD0000}"/>
    <cellStyle name="Total 4 3 4 14" xfId="56826" xr:uid="{00000000-0005-0000-0000-0000FBDD0000}"/>
    <cellStyle name="Total 4 3 4 2" xfId="56827" xr:uid="{00000000-0005-0000-0000-0000FCDD0000}"/>
    <cellStyle name="Total 4 3 4 3" xfId="56828" xr:uid="{00000000-0005-0000-0000-0000FDDD0000}"/>
    <cellStyle name="Total 4 3 4 4" xfId="56829" xr:uid="{00000000-0005-0000-0000-0000FEDD0000}"/>
    <cellStyle name="Total 4 3 4 5" xfId="56830" xr:uid="{00000000-0005-0000-0000-0000FFDD0000}"/>
    <cellStyle name="Total 4 3 4 6" xfId="56831" xr:uid="{00000000-0005-0000-0000-000000DE0000}"/>
    <cellStyle name="Total 4 3 4 7" xfId="56832" xr:uid="{00000000-0005-0000-0000-000001DE0000}"/>
    <cellStyle name="Total 4 3 4 8" xfId="56833" xr:uid="{00000000-0005-0000-0000-000002DE0000}"/>
    <cellStyle name="Total 4 3 4 9" xfId="56834" xr:uid="{00000000-0005-0000-0000-000003DE0000}"/>
    <cellStyle name="Total 4 3 5" xfId="56835" xr:uid="{00000000-0005-0000-0000-000004DE0000}"/>
    <cellStyle name="Total 4 3 5 10" xfId="56836" xr:uid="{00000000-0005-0000-0000-000005DE0000}"/>
    <cellStyle name="Total 4 3 5 11" xfId="56837" xr:uid="{00000000-0005-0000-0000-000006DE0000}"/>
    <cellStyle name="Total 4 3 5 12" xfId="56838" xr:uid="{00000000-0005-0000-0000-000007DE0000}"/>
    <cellStyle name="Total 4 3 5 13" xfId="56839" xr:uid="{00000000-0005-0000-0000-000008DE0000}"/>
    <cellStyle name="Total 4 3 5 14" xfId="56840" xr:uid="{00000000-0005-0000-0000-000009DE0000}"/>
    <cellStyle name="Total 4 3 5 2" xfId="56841" xr:uid="{00000000-0005-0000-0000-00000ADE0000}"/>
    <cellStyle name="Total 4 3 5 3" xfId="56842" xr:uid="{00000000-0005-0000-0000-00000BDE0000}"/>
    <cellStyle name="Total 4 3 5 4" xfId="56843" xr:uid="{00000000-0005-0000-0000-00000CDE0000}"/>
    <cellStyle name="Total 4 3 5 5" xfId="56844" xr:uid="{00000000-0005-0000-0000-00000DDE0000}"/>
    <cellStyle name="Total 4 3 5 6" xfId="56845" xr:uid="{00000000-0005-0000-0000-00000EDE0000}"/>
    <cellStyle name="Total 4 3 5 7" xfId="56846" xr:uid="{00000000-0005-0000-0000-00000FDE0000}"/>
    <cellStyle name="Total 4 3 5 8" xfId="56847" xr:uid="{00000000-0005-0000-0000-000010DE0000}"/>
    <cellStyle name="Total 4 3 5 9" xfId="56848" xr:uid="{00000000-0005-0000-0000-000011DE0000}"/>
    <cellStyle name="Total 4 3 6" xfId="56849" xr:uid="{00000000-0005-0000-0000-000012DE0000}"/>
    <cellStyle name="Total 4 3 6 10" xfId="56850" xr:uid="{00000000-0005-0000-0000-000013DE0000}"/>
    <cellStyle name="Total 4 3 6 11" xfId="56851" xr:uid="{00000000-0005-0000-0000-000014DE0000}"/>
    <cellStyle name="Total 4 3 6 12" xfId="56852" xr:uid="{00000000-0005-0000-0000-000015DE0000}"/>
    <cellStyle name="Total 4 3 6 13" xfId="56853" xr:uid="{00000000-0005-0000-0000-000016DE0000}"/>
    <cellStyle name="Total 4 3 6 14" xfId="56854" xr:uid="{00000000-0005-0000-0000-000017DE0000}"/>
    <cellStyle name="Total 4 3 6 2" xfId="56855" xr:uid="{00000000-0005-0000-0000-000018DE0000}"/>
    <cellStyle name="Total 4 3 6 3" xfId="56856" xr:uid="{00000000-0005-0000-0000-000019DE0000}"/>
    <cellStyle name="Total 4 3 6 4" xfId="56857" xr:uid="{00000000-0005-0000-0000-00001ADE0000}"/>
    <cellStyle name="Total 4 3 6 5" xfId="56858" xr:uid="{00000000-0005-0000-0000-00001BDE0000}"/>
    <cellStyle name="Total 4 3 6 6" xfId="56859" xr:uid="{00000000-0005-0000-0000-00001CDE0000}"/>
    <cellStyle name="Total 4 3 6 7" xfId="56860" xr:uid="{00000000-0005-0000-0000-00001DDE0000}"/>
    <cellStyle name="Total 4 3 6 8" xfId="56861" xr:uid="{00000000-0005-0000-0000-00001EDE0000}"/>
    <cellStyle name="Total 4 3 6 9" xfId="56862" xr:uid="{00000000-0005-0000-0000-00001FDE0000}"/>
    <cellStyle name="Total 4 3 7" xfId="56863" xr:uid="{00000000-0005-0000-0000-000020DE0000}"/>
    <cellStyle name="Total 4 3 7 10" xfId="56864" xr:uid="{00000000-0005-0000-0000-000021DE0000}"/>
    <cellStyle name="Total 4 3 7 11" xfId="56865" xr:uid="{00000000-0005-0000-0000-000022DE0000}"/>
    <cellStyle name="Total 4 3 7 12" xfId="56866" xr:uid="{00000000-0005-0000-0000-000023DE0000}"/>
    <cellStyle name="Total 4 3 7 13" xfId="56867" xr:uid="{00000000-0005-0000-0000-000024DE0000}"/>
    <cellStyle name="Total 4 3 7 2" xfId="56868" xr:uid="{00000000-0005-0000-0000-000025DE0000}"/>
    <cellStyle name="Total 4 3 7 3" xfId="56869" xr:uid="{00000000-0005-0000-0000-000026DE0000}"/>
    <cellStyle name="Total 4 3 7 4" xfId="56870" xr:uid="{00000000-0005-0000-0000-000027DE0000}"/>
    <cellStyle name="Total 4 3 7 5" xfId="56871" xr:uid="{00000000-0005-0000-0000-000028DE0000}"/>
    <cellStyle name="Total 4 3 7 6" xfId="56872" xr:uid="{00000000-0005-0000-0000-000029DE0000}"/>
    <cellStyle name="Total 4 3 7 7" xfId="56873" xr:uid="{00000000-0005-0000-0000-00002ADE0000}"/>
    <cellStyle name="Total 4 3 7 8" xfId="56874" xr:uid="{00000000-0005-0000-0000-00002BDE0000}"/>
    <cellStyle name="Total 4 3 7 9" xfId="56875" xr:uid="{00000000-0005-0000-0000-00002CDE0000}"/>
    <cellStyle name="Total 4 3 8" xfId="56876" xr:uid="{00000000-0005-0000-0000-00002DDE0000}"/>
    <cellStyle name="Total 4 3 9" xfId="56877" xr:uid="{00000000-0005-0000-0000-00002EDE0000}"/>
    <cellStyle name="Total 4 4" xfId="56878" xr:uid="{00000000-0005-0000-0000-00002FDE0000}"/>
    <cellStyle name="Total 4 4 10" xfId="56879" xr:uid="{00000000-0005-0000-0000-000030DE0000}"/>
    <cellStyle name="Total 4 4 11" xfId="56880" xr:uid="{00000000-0005-0000-0000-000031DE0000}"/>
    <cellStyle name="Total 4 4 12" xfId="56881" xr:uid="{00000000-0005-0000-0000-000032DE0000}"/>
    <cellStyle name="Total 4 4 13" xfId="56882" xr:uid="{00000000-0005-0000-0000-000033DE0000}"/>
    <cellStyle name="Total 4 4 14" xfId="56883" xr:uid="{00000000-0005-0000-0000-000034DE0000}"/>
    <cellStyle name="Total 4 4 15" xfId="56884" xr:uid="{00000000-0005-0000-0000-000035DE0000}"/>
    <cellStyle name="Total 4 4 16" xfId="56885" xr:uid="{00000000-0005-0000-0000-000036DE0000}"/>
    <cellStyle name="Total 4 4 17" xfId="56886" xr:uid="{00000000-0005-0000-0000-000037DE0000}"/>
    <cellStyle name="Total 4 4 18" xfId="56887" xr:uid="{00000000-0005-0000-0000-000038DE0000}"/>
    <cellStyle name="Total 4 4 19" xfId="56888" xr:uid="{00000000-0005-0000-0000-000039DE0000}"/>
    <cellStyle name="Total 4 4 2" xfId="56889" xr:uid="{00000000-0005-0000-0000-00003ADE0000}"/>
    <cellStyle name="Total 4 4 2 10" xfId="56890" xr:uid="{00000000-0005-0000-0000-00003BDE0000}"/>
    <cellStyle name="Total 4 4 2 11" xfId="56891" xr:uid="{00000000-0005-0000-0000-00003CDE0000}"/>
    <cellStyle name="Total 4 4 2 12" xfId="56892" xr:uid="{00000000-0005-0000-0000-00003DDE0000}"/>
    <cellStyle name="Total 4 4 2 13" xfId="56893" xr:uid="{00000000-0005-0000-0000-00003EDE0000}"/>
    <cellStyle name="Total 4 4 2 14" xfId="56894" xr:uid="{00000000-0005-0000-0000-00003FDE0000}"/>
    <cellStyle name="Total 4 4 2 15" xfId="56895" xr:uid="{00000000-0005-0000-0000-000040DE0000}"/>
    <cellStyle name="Total 4 4 2 16" xfId="56896" xr:uid="{00000000-0005-0000-0000-000041DE0000}"/>
    <cellStyle name="Total 4 4 2 17" xfId="56897" xr:uid="{00000000-0005-0000-0000-000042DE0000}"/>
    <cellStyle name="Total 4 4 2 18" xfId="56898" xr:uid="{00000000-0005-0000-0000-000043DE0000}"/>
    <cellStyle name="Total 4 4 2 19" xfId="56899" xr:uid="{00000000-0005-0000-0000-000044DE0000}"/>
    <cellStyle name="Total 4 4 2 2" xfId="56900" xr:uid="{00000000-0005-0000-0000-000045DE0000}"/>
    <cellStyle name="Total 4 4 2 2 10" xfId="56901" xr:uid="{00000000-0005-0000-0000-000046DE0000}"/>
    <cellStyle name="Total 4 4 2 2 11" xfId="56902" xr:uid="{00000000-0005-0000-0000-000047DE0000}"/>
    <cellStyle name="Total 4 4 2 2 12" xfId="56903" xr:uid="{00000000-0005-0000-0000-000048DE0000}"/>
    <cellStyle name="Total 4 4 2 2 13" xfId="56904" xr:uid="{00000000-0005-0000-0000-000049DE0000}"/>
    <cellStyle name="Total 4 4 2 2 14" xfId="56905" xr:uid="{00000000-0005-0000-0000-00004ADE0000}"/>
    <cellStyle name="Total 4 4 2 2 2" xfId="56906" xr:uid="{00000000-0005-0000-0000-00004BDE0000}"/>
    <cellStyle name="Total 4 4 2 2 3" xfId="56907" xr:uid="{00000000-0005-0000-0000-00004CDE0000}"/>
    <cellStyle name="Total 4 4 2 2 4" xfId="56908" xr:uid="{00000000-0005-0000-0000-00004DDE0000}"/>
    <cellStyle name="Total 4 4 2 2 5" xfId="56909" xr:uid="{00000000-0005-0000-0000-00004EDE0000}"/>
    <cellStyle name="Total 4 4 2 2 6" xfId="56910" xr:uid="{00000000-0005-0000-0000-00004FDE0000}"/>
    <cellStyle name="Total 4 4 2 2 7" xfId="56911" xr:uid="{00000000-0005-0000-0000-000050DE0000}"/>
    <cellStyle name="Total 4 4 2 2 8" xfId="56912" xr:uid="{00000000-0005-0000-0000-000051DE0000}"/>
    <cellStyle name="Total 4 4 2 2 9" xfId="56913" xr:uid="{00000000-0005-0000-0000-000052DE0000}"/>
    <cellStyle name="Total 4 4 2 20" xfId="56914" xr:uid="{00000000-0005-0000-0000-000053DE0000}"/>
    <cellStyle name="Total 4 4 2 3" xfId="56915" xr:uid="{00000000-0005-0000-0000-000054DE0000}"/>
    <cellStyle name="Total 4 4 2 3 10" xfId="56916" xr:uid="{00000000-0005-0000-0000-000055DE0000}"/>
    <cellStyle name="Total 4 4 2 3 11" xfId="56917" xr:uid="{00000000-0005-0000-0000-000056DE0000}"/>
    <cellStyle name="Total 4 4 2 3 12" xfId="56918" xr:uid="{00000000-0005-0000-0000-000057DE0000}"/>
    <cellStyle name="Total 4 4 2 3 13" xfId="56919" xr:uid="{00000000-0005-0000-0000-000058DE0000}"/>
    <cellStyle name="Total 4 4 2 3 14" xfId="56920" xr:uid="{00000000-0005-0000-0000-000059DE0000}"/>
    <cellStyle name="Total 4 4 2 3 2" xfId="56921" xr:uid="{00000000-0005-0000-0000-00005ADE0000}"/>
    <cellStyle name="Total 4 4 2 3 3" xfId="56922" xr:uid="{00000000-0005-0000-0000-00005BDE0000}"/>
    <cellStyle name="Total 4 4 2 3 4" xfId="56923" xr:uid="{00000000-0005-0000-0000-00005CDE0000}"/>
    <cellStyle name="Total 4 4 2 3 5" xfId="56924" xr:uid="{00000000-0005-0000-0000-00005DDE0000}"/>
    <cellStyle name="Total 4 4 2 3 6" xfId="56925" xr:uid="{00000000-0005-0000-0000-00005EDE0000}"/>
    <cellStyle name="Total 4 4 2 3 7" xfId="56926" xr:uid="{00000000-0005-0000-0000-00005FDE0000}"/>
    <cellStyle name="Total 4 4 2 3 8" xfId="56927" xr:uid="{00000000-0005-0000-0000-000060DE0000}"/>
    <cellStyle name="Total 4 4 2 3 9" xfId="56928" xr:uid="{00000000-0005-0000-0000-000061DE0000}"/>
    <cellStyle name="Total 4 4 2 4" xfId="56929" xr:uid="{00000000-0005-0000-0000-000062DE0000}"/>
    <cellStyle name="Total 4 4 2 4 10" xfId="56930" xr:uid="{00000000-0005-0000-0000-000063DE0000}"/>
    <cellStyle name="Total 4 4 2 4 11" xfId="56931" xr:uid="{00000000-0005-0000-0000-000064DE0000}"/>
    <cellStyle name="Total 4 4 2 4 12" xfId="56932" xr:uid="{00000000-0005-0000-0000-000065DE0000}"/>
    <cellStyle name="Total 4 4 2 4 13" xfId="56933" xr:uid="{00000000-0005-0000-0000-000066DE0000}"/>
    <cellStyle name="Total 4 4 2 4 14" xfId="56934" xr:uid="{00000000-0005-0000-0000-000067DE0000}"/>
    <cellStyle name="Total 4 4 2 4 2" xfId="56935" xr:uid="{00000000-0005-0000-0000-000068DE0000}"/>
    <cellStyle name="Total 4 4 2 4 3" xfId="56936" xr:uid="{00000000-0005-0000-0000-000069DE0000}"/>
    <cellStyle name="Total 4 4 2 4 4" xfId="56937" xr:uid="{00000000-0005-0000-0000-00006ADE0000}"/>
    <cellStyle name="Total 4 4 2 4 5" xfId="56938" xr:uid="{00000000-0005-0000-0000-00006BDE0000}"/>
    <cellStyle name="Total 4 4 2 4 6" xfId="56939" xr:uid="{00000000-0005-0000-0000-00006CDE0000}"/>
    <cellStyle name="Total 4 4 2 4 7" xfId="56940" xr:uid="{00000000-0005-0000-0000-00006DDE0000}"/>
    <cellStyle name="Total 4 4 2 4 8" xfId="56941" xr:uid="{00000000-0005-0000-0000-00006EDE0000}"/>
    <cellStyle name="Total 4 4 2 4 9" xfId="56942" xr:uid="{00000000-0005-0000-0000-00006FDE0000}"/>
    <cellStyle name="Total 4 4 2 5" xfId="56943" xr:uid="{00000000-0005-0000-0000-000070DE0000}"/>
    <cellStyle name="Total 4 4 2 5 10" xfId="56944" xr:uid="{00000000-0005-0000-0000-000071DE0000}"/>
    <cellStyle name="Total 4 4 2 5 11" xfId="56945" xr:uid="{00000000-0005-0000-0000-000072DE0000}"/>
    <cellStyle name="Total 4 4 2 5 12" xfId="56946" xr:uid="{00000000-0005-0000-0000-000073DE0000}"/>
    <cellStyle name="Total 4 4 2 5 13" xfId="56947" xr:uid="{00000000-0005-0000-0000-000074DE0000}"/>
    <cellStyle name="Total 4 4 2 5 2" xfId="56948" xr:uid="{00000000-0005-0000-0000-000075DE0000}"/>
    <cellStyle name="Total 4 4 2 5 3" xfId="56949" xr:uid="{00000000-0005-0000-0000-000076DE0000}"/>
    <cellStyle name="Total 4 4 2 5 4" xfId="56950" xr:uid="{00000000-0005-0000-0000-000077DE0000}"/>
    <cellStyle name="Total 4 4 2 5 5" xfId="56951" xr:uid="{00000000-0005-0000-0000-000078DE0000}"/>
    <cellStyle name="Total 4 4 2 5 6" xfId="56952" xr:uid="{00000000-0005-0000-0000-000079DE0000}"/>
    <cellStyle name="Total 4 4 2 5 7" xfId="56953" xr:uid="{00000000-0005-0000-0000-00007ADE0000}"/>
    <cellStyle name="Total 4 4 2 5 8" xfId="56954" xr:uid="{00000000-0005-0000-0000-00007BDE0000}"/>
    <cellStyle name="Total 4 4 2 5 9" xfId="56955" xr:uid="{00000000-0005-0000-0000-00007CDE0000}"/>
    <cellStyle name="Total 4 4 2 6" xfId="56956" xr:uid="{00000000-0005-0000-0000-00007DDE0000}"/>
    <cellStyle name="Total 4 4 2 7" xfId="56957" xr:uid="{00000000-0005-0000-0000-00007EDE0000}"/>
    <cellStyle name="Total 4 4 2 8" xfId="56958" xr:uid="{00000000-0005-0000-0000-00007FDE0000}"/>
    <cellStyle name="Total 4 4 2 9" xfId="56959" xr:uid="{00000000-0005-0000-0000-000080DE0000}"/>
    <cellStyle name="Total 4 4 20" xfId="56960" xr:uid="{00000000-0005-0000-0000-000081DE0000}"/>
    <cellStyle name="Total 4 4 21" xfId="56961" xr:uid="{00000000-0005-0000-0000-000082DE0000}"/>
    <cellStyle name="Total 4 4 22" xfId="56962" xr:uid="{00000000-0005-0000-0000-000083DE0000}"/>
    <cellStyle name="Total 4 4 3" xfId="56963" xr:uid="{00000000-0005-0000-0000-000084DE0000}"/>
    <cellStyle name="Total 4 4 3 10" xfId="56964" xr:uid="{00000000-0005-0000-0000-000085DE0000}"/>
    <cellStyle name="Total 4 4 3 11" xfId="56965" xr:uid="{00000000-0005-0000-0000-000086DE0000}"/>
    <cellStyle name="Total 4 4 3 12" xfId="56966" xr:uid="{00000000-0005-0000-0000-000087DE0000}"/>
    <cellStyle name="Total 4 4 3 13" xfId="56967" xr:uid="{00000000-0005-0000-0000-000088DE0000}"/>
    <cellStyle name="Total 4 4 3 14" xfId="56968" xr:uid="{00000000-0005-0000-0000-000089DE0000}"/>
    <cellStyle name="Total 4 4 3 15" xfId="56969" xr:uid="{00000000-0005-0000-0000-00008ADE0000}"/>
    <cellStyle name="Total 4 4 3 16" xfId="56970" xr:uid="{00000000-0005-0000-0000-00008BDE0000}"/>
    <cellStyle name="Total 4 4 3 17" xfId="56971" xr:uid="{00000000-0005-0000-0000-00008CDE0000}"/>
    <cellStyle name="Total 4 4 3 18" xfId="56972" xr:uid="{00000000-0005-0000-0000-00008DDE0000}"/>
    <cellStyle name="Total 4 4 3 19" xfId="56973" xr:uid="{00000000-0005-0000-0000-00008EDE0000}"/>
    <cellStyle name="Total 4 4 3 2" xfId="56974" xr:uid="{00000000-0005-0000-0000-00008FDE0000}"/>
    <cellStyle name="Total 4 4 3 2 10" xfId="56975" xr:uid="{00000000-0005-0000-0000-000090DE0000}"/>
    <cellStyle name="Total 4 4 3 2 11" xfId="56976" xr:uid="{00000000-0005-0000-0000-000091DE0000}"/>
    <cellStyle name="Total 4 4 3 2 12" xfId="56977" xr:uid="{00000000-0005-0000-0000-000092DE0000}"/>
    <cellStyle name="Total 4 4 3 2 13" xfId="56978" xr:uid="{00000000-0005-0000-0000-000093DE0000}"/>
    <cellStyle name="Total 4 4 3 2 14" xfId="56979" xr:uid="{00000000-0005-0000-0000-000094DE0000}"/>
    <cellStyle name="Total 4 4 3 2 2" xfId="56980" xr:uid="{00000000-0005-0000-0000-000095DE0000}"/>
    <cellStyle name="Total 4 4 3 2 3" xfId="56981" xr:uid="{00000000-0005-0000-0000-000096DE0000}"/>
    <cellStyle name="Total 4 4 3 2 4" xfId="56982" xr:uid="{00000000-0005-0000-0000-000097DE0000}"/>
    <cellStyle name="Total 4 4 3 2 5" xfId="56983" xr:uid="{00000000-0005-0000-0000-000098DE0000}"/>
    <cellStyle name="Total 4 4 3 2 6" xfId="56984" xr:uid="{00000000-0005-0000-0000-000099DE0000}"/>
    <cellStyle name="Total 4 4 3 2 7" xfId="56985" xr:uid="{00000000-0005-0000-0000-00009ADE0000}"/>
    <cellStyle name="Total 4 4 3 2 8" xfId="56986" xr:uid="{00000000-0005-0000-0000-00009BDE0000}"/>
    <cellStyle name="Total 4 4 3 2 9" xfId="56987" xr:uid="{00000000-0005-0000-0000-00009CDE0000}"/>
    <cellStyle name="Total 4 4 3 20" xfId="56988" xr:uid="{00000000-0005-0000-0000-00009DDE0000}"/>
    <cellStyle name="Total 4 4 3 3" xfId="56989" xr:uid="{00000000-0005-0000-0000-00009EDE0000}"/>
    <cellStyle name="Total 4 4 3 3 10" xfId="56990" xr:uid="{00000000-0005-0000-0000-00009FDE0000}"/>
    <cellStyle name="Total 4 4 3 3 11" xfId="56991" xr:uid="{00000000-0005-0000-0000-0000A0DE0000}"/>
    <cellStyle name="Total 4 4 3 3 12" xfId="56992" xr:uid="{00000000-0005-0000-0000-0000A1DE0000}"/>
    <cellStyle name="Total 4 4 3 3 13" xfId="56993" xr:uid="{00000000-0005-0000-0000-0000A2DE0000}"/>
    <cellStyle name="Total 4 4 3 3 14" xfId="56994" xr:uid="{00000000-0005-0000-0000-0000A3DE0000}"/>
    <cellStyle name="Total 4 4 3 3 2" xfId="56995" xr:uid="{00000000-0005-0000-0000-0000A4DE0000}"/>
    <cellStyle name="Total 4 4 3 3 3" xfId="56996" xr:uid="{00000000-0005-0000-0000-0000A5DE0000}"/>
    <cellStyle name="Total 4 4 3 3 4" xfId="56997" xr:uid="{00000000-0005-0000-0000-0000A6DE0000}"/>
    <cellStyle name="Total 4 4 3 3 5" xfId="56998" xr:uid="{00000000-0005-0000-0000-0000A7DE0000}"/>
    <cellStyle name="Total 4 4 3 3 6" xfId="56999" xr:uid="{00000000-0005-0000-0000-0000A8DE0000}"/>
    <cellStyle name="Total 4 4 3 3 7" xfId="57000" xr:uid="{00000000-0005-0000-0000-0000A9DE0000}"/>
    <cellStyle name="Total 4 4 3 3 8" xfId="57001" xr:uid="{00000000-0005-0000-0000-0000AADE0000}"/>
    <cellStyle name="Total 4 4 3 3 9" xfId="57002" xr:uid="{00000000-0005-0000-0000-0000ABDE0000}"/>
    <cellStyle name="Total 4 4 3 4" xfId="57003" xr:uid="{00000000-0005-0000-0000-0000ACDE0000}"/>
    <cellStyle name="Total 4 4 3 4 10" xfId="57004" xr:uid="{00000000-0005-0000-0000-0000ADDE0000}"/>
    <cellStyle name="Total 4 4 3 4 11" xfId="57005" xr:uid="{00000000-0005-0000-0000-0000AEDE0000}"/>
    <cellStyle name="Total 4 4 3 4 12" xfId="57006" xr:uid="{00000000-0005-0000-0000-0000AFDE0000}"/>
    <cellStyle name="Total 4 4 3 4 13" xfId="57007" xr:uid="{00000000-0005-0000-0000-0000B0DE0000}"/>
    <cellStyle name="Total 4 4 3 4 14" xfId="57008" xr:uid="{00000000-0005-0000-0000-0000B1DE0000}"/>
    <cellStyle name="Total 4 4 3 4 2" xfId="57009" xr:uid="{00000000-0005-0000-0000-0000B2DE0000}"/>
    <cellStyle name="Total 4 4 3 4 3" xfId="57010" xr:uid="{00000000-0005-0000-0000-0000B3DE0000}"/>
    <cellStyle name="Total 4 4 3 4 4" xfId="57011" xr:uid="{00000000-0005-0000-0000-0000B4DE0000}"/>
    <cellStyle name="Total 4 4 3 4 5" xfId="57012" xr:uid="{00000000-0005-0000-0000-0000B5DE0000}"/>
    <cellStyle name="Total 4 4 3 4 6" xfId="57013" xr:uid="{00000000-0005-0000-0000-0000B6DE0000}"/>
    <cellStyle name="Total 4 4 3 4 7" xfId="57014" xr:uid="{00000000-0005-0000-0000-0000B7DE0000}"/>
    <cellStyle name="Total 4 4 3 4 8" xfId="57015" xr:uid="{00000000-0005-0000-0000-0000B8DE0000}"/>
    <cellStyle name="Total 4 4 3 4 9" xfId="57016" xr:uid="{00000000-0005-0000-0000-0000B9DE0000}"/>
    <cellStyle name="Total 4 4 3 5" xfId="57017" xr:uid="{00000000-0005-0000-0000-0000BADE0000}"/>
    <cellStyle name="Total 4 4 3 5 10" xfId="57018" xr:uid="{00000000-0005-0000-0000-0000BBDE0000}"/>
    <cellStyle name="Total 4 4 3 5 11" xfId="57019" xr:uid="{00000000-0005-0000-0000-0000BCDE0000}"/>
    <cellStyle name="Total 4 4 3 5 12" xfId="57020" xr:uid="{00000000-0005-0000-0000-0000BDDE0000}"/>
    <cellStyle name="Total 4 4 3 5 13" xfId="57021" xr:uid="{00000000-0005-0000-0000-0000BEDE0000}"/>
    <cellStyle name="Total 4 4 3 5 2" xfId="57022" xr:uid="{00000000-0005-0000-0000-0000BFDE0000}"/>
    <cellStyle name="Total 4 4 3 5 3" xfId="57023" xr:uid="{00000000-0005-0000-0000-0000C0DE0000}"/>
    <cellStyle name="Total 4 4 3 5 4" xfId="57024" xr:uid="{00000000-0005-0000-0000-0000C1DE0000}"/>
    <cellStyle name="Total 4 4 3 5 5" xfId="57025" xr:uid="{00000000-0005-0000-0000-0000C2DE0000}"/>
    <cellStyle name="Total 4 4 3 5 6" xfId="57026" xr:uid="{00000000-0005-0000-0000-0000C3DE0000}"/>
    <cellStyle name="Total 4 4 3 5 7" xfId="57027" xr:uid="{00000000-0005-0000-0000-0000C4DE0000}"/>
    <cellStyle name="Total 4 4 3 5 8" xfId="57028" xr:uid="{00000000-0005-0000-0000-0000C5DE0000}"/>
    <cellStyle name="Total 4 4 3 5 9" xfId="57029" xr:uid="{00000000-0005-0000-0000-0000C6DE0000}"/>
    <cellStyle name="Total 4 4 3 6" xfId="57030" xr:uid="{00000000-0005-0000-0000-0000C7DE0000}"/>
    <cellStyle name="Total 4 4 3 7" xfId="57031" xr:uid="{00000000-0005-0000-0000-0000C8DE0000}"/>
    <cellStyle name="Total 4 4 3 8" xfId="57032" xr:uid="{00000000-0005-0000-0000-0000C9DE0000}"/>
    <cellStyle name="Total 4 4 3 9" xfId="57033" xr:uid="{00000000-0005-0000-0000-0000CADE0000}"/>
    <cellStyle name="Total 4 4 4" xfId="57034" xr:uid="{00000000-0005-0000-0000-0000CBDE0000}"/>
    <cellStyle name="Total 4 4 4 10" xfId="57035" xr:uid="{00000000-0005-0000-0000-0000CCDE0000}"/>
    <cellStyle name="Total 4 4 4 11" xfId="57036" xr:uid="{00000000-0005-0000-0000-0000CDDE0000}"/>
    <cellStyle name="Total 4 4 4 12" xfId="57037" xr:uid="{00000000-0005-0000-0000-0000CEDE0000}"/>
    <cellStyle name="Total 4 4 4 13" xfId="57038" xr:uid="{00000000-0005-0000-0000-0000CFDE0000}"/>
    <cellStyle name="Total 4 4 4 14" xfId="57039" xr:uid="{00000000-0005-0000-0000-0000D0DE0000}"/>
    <cellStyle name="Total 4 4 4 2" xfId="57040" xr:uid="{00000000-0005-0000-0000-0000D1DE0000}"/>
    <cellStyle name="Total 4 4 4 3" xfId="57041" xr:uid="{00000000-0005-0000-0000-0000D2DE0000}"/>
    <cellStyle name="Total 4 4 4 4" xfId="57042" xr:uid="{00000000-0005-0000-0000-0000D3DE0000}"/>
    <cellStyle name="Total 4 4 4 5" xfId="57043" xr:uid="{00000000-0005-0000-0000-0000D4DE0000}"/>
    <cellStyle name="Total 4 4 4 6" xfId="57044" xr:uid="{00000000-0005-0000-0000-0000D5DE0000}"/>
    <cellStyle name="Total 4 4 4 7" xfId="57045" xr:uid="{00000000-0005-0000-0000-0000D6DE0000}"/>
    <cellStyle name="Total 4 4 4 8" xfId="57046" xr:uid="{00000000-0005-0000-0000-0000D7DE0000}"/>
    <cellStyle name="Total 4 4 4 9" xfId="57047" xr:uid="{00000000-0005-0000-0000-0000D8DE0000}"/>
    <cellStyle name="Total 4 4 5" xfId="57048" xr:uid="{00000000-0005-0000-0000-0000D9DE0000}"/>
    <cellStyle name="Total 4 4 5 10" xfId="57049" xr:uid="{00000000-0005-0000-0000-0000DADE0000}"/>
    <cellStyle name="Total 4 4 5 11" xfId="57050" xr:uid="{00000000-0005-0000-0000-0000DBDE0000}"/>
    <cellStyle name="Total 4 4 5 12" xfId="57051" xr:uid="{00000000-0005-0000-0000-0000DCDE0000}"/>
    <cellStyle name="Total 4 4 5 13" xfId="57052" xr:uid="{00000000-0005-0000-0000-0000DDDE0000}"/>
    <cellStyle name="Total 4 4 5 14" xfId="57053" xr:uid="{00000000-0005-0000-0000-0000DEDE0000}"/>
    <cellStyle name="Total 4 4 5 2" xfId="57054" xr:uid="{00000000-0005-0000-0000-0000DFDE0000}"/>
    <cellStyle name="Total 4 4 5 3" xfId="57055" xr:uid="{00000000-0005-0000-0000-0000E0DE0000}"/>
    <cellStyle name="Total 4 4 5 4" xfId="57056" xr:uid="{00000000-0005-0000-0000-0000E1DE0000}"/>
    <cellStyle name="Total 4 4 5 5" xfId="57057" xr:uid="{00000000-0005-0000-0000-0000E2DE0000}"/>
    <cellStyle name="Total 4 4 5 6" xfId="57058" xr:uid="{00000000-0005-0000-0000-0000E3DE0000}"/>
    <cellStyle name="Total 4 4 5 7" xfId="57059" xr:uid="{00000000-0005-0000-0000-0000E4DE0000}"/>
    <cellStyle name="Total 4 4 5 8" xfId="57060" xr:uid="{00000000-0005-0000-0000-0000E5DE0000}"/>
    <cellStyle name="Total 4 4 5 9" xfId="57061" xr:uid="{00000000-0005-0000-0000-0000E6DE0000}"/>
    <cellStyle name="Total 4 4 6" xfId="57062" xr:uid="{00000000-0005-0000-0000-0000E7DE0000}"/>
    <cellStyle name="Total 4 4 6 10" xfId="57063" xr:uid="{00000000-0005-0000-0000-0000E8DE0000}"/>
    <cellStyle name="Total 4 4 6 11" xfId="57064" xr:uid="{00000000-0005-0000-0000-0000E9DE0000}"/>
    <cellStyle name="Total 4 4 6 12" xfId="57065" xr:uid="{00000000-0005-0000-0000-0000EADE0000}"/>
    <cellStyle name="Total 4 4 6 13" xfId="57066" xr:uid="{00000000-0005-0000-0000-0000EBDE0000}"/>
    <cellStyle name="Total 4 4 6 14" xfId="57067" xr:uid="{00000000-0005-0000-0000-0000ECDE0000}"/>
    <cellStyle name="Total 4 4 6 2" xfId="57068" xr:uid="{00000000-0005-0000-0000-0000EDDE0000}"/>
    <cellStyle name="Total 4 4 6 3" xfId="57069" xr:uid="{00000000-0005-0000-0000-0000EEDE0000}"/>
    <cellStyle name="Total 4 4 6 4" xfId="57070" xr:uid="{00000000-0005-0000-0000-0000EFDE0000}"/>
    <cellStyle name="Total 4 4 6 5" xfId="57071" xr:uid="{00000000-0005-0000-0000-0000F0DE0000}"/>
    <cellStyle name="Total 4 4 6 6" xfId="57072" xr:uid="{00000000-0005-0000-0000-0000F1DE0000}"/>
    <cellStyle name="Total 4 4 6 7" xfId="57073" xr:uid="{00000000-0005-0000-0000-0000F2DE0000}"/>
    <cellStyle name="Total 4 4 6 8" xfId="57074" xr:uid="{00000000-0005-0000-0000-0000F3DE0000}"/>
    <cellStyle name="Total 4 4 6 9" xfId="57075" xr:uid="{00000000-0005-0000-0000-0000F4DE0000}"/>
    <cellStyle name="Total 4 4 7" xfId="57076" xr:uid="{00000000-0005-0000-0000-0000F5DE0000}"/>
    <cellStyle name="Total 4 4 7 10" xfId="57077" xr:uid="{00000000-0005-0000-0000-0000F6DE0000}"/>
    <cellStyle name="Total 4 4 7 11" xfId="57078" xr:uid="{00000000-0005-0000-0000-0000F7DE0000}"/>
    <cellStyle name="Total 4 4 7 12" xfId="57079" xr:uid="{00000000-0005-0000-0000-0000F8DE0000}"/>
    <cellStyle name="Total 4 4 7 13" xfId="57080" xr:uid="{00000000-0005-0000-0000-0000F9DE0000}"/>
    <cellStyle name="Total 4 4 7 2" xfId="57081" xr:uid="{00000000-0005-0000-0000-0000FADE0000}"/>
    <cellStyle name="Total 4 4 7 3" xfId="57082" xr:uid="{00000000-0005-0000-0000-0000FBDE0000}"/>
    <cellStyle name="Total 4 4 7 4" xfId="57083" xr:uid="{00000000-0005-0000-0000-0000FCDE0000}"/>
    <cellStyle name="Total 4 4 7 5" xfId="57084" xr:uid="{00000000-0005-0000-0000-0000FDDE0000}"/>
    <cellStyle name="Total 4 4 7 6" xfId="57085" xr:uid="{00000000-0005-0000-0000-0000FEDE0000}"/>
    <cellStyle name="Total 4 4 7 7" xfId="57086" xr:uid="{00000000-0005-0000-0000-0000FFDE0000}"/>
    <cellStyle name="Total 4 4 7 8" xfId="57087" xr:uid="{00000000-0005-0000-0000-000000DF0000}"/>
    <cellStyle name="Total 4 4 7 9" xfId="57088" xr:uid="{00000000-0005-0000-0000-000001DF0000}"/>
    <cellStyle name="Total 4 4 8" xfId="57089" xr:uid="{00000000-0005-0000-0000-000002DF0000}"/>
    <cellStyle name="Total 4 4 9" xfId="57090" xr:uid="{00000000-0005-0000-0000-000003DF0000}"/>
    <cellStyle name="Total 4 5" xfId="57091" xr:uid="{00000000-0005-0000-0000-000004DF0000}"/>
    <cellStyle name="Total 4 5 10" xfId="57092" xr:uid="{00000000-0005-0000-0000-000005DF0000}"/>
    <cellStyle name="Total 4 5 11" xfId="57093" xr:uid="{00000000-0005-0000-0000-000006DF0000}"/>
    <cellStyle name="Total 4 5 12" xfId="57094" xr:uid="{00000000-0005-0000-0000-000007DF0000}"/>
    <cellStyle name="Total 4 5 13" xfId="57095" xr:uid="{00000000-0005-0000-0000-000008DF0000}"/>
    <cellStyle name="Total 4 5 14" xfId="57096" xr:uid="{00000000-0005-0000-0000-000009DF0000}"/>
    <cellStyle name="Total 4 5 15" xfId="57097" xr:uid="{00000000-0005-0000-0000-00000ADF0000}"/>
    <cellStyle name="Total 4 5 16" xfId="57098" xr:uid="{00000000-0005-0000-0000-00000BDF0000}"/>
    <cellStyle name="Total 4 5 17" xfId="57099" xr:uid="{00000000-0005-0000-0000-00000CDF0000}"/>
    <cellStyle name="Total 4 5 18" xfId="57100" xr:uid="{00000000-0005-0000-0000-00000DDF0000}"/>
    <cellStyle name="Total 4 5 19" xfId="57101" xr:uid="{00000000-0005-0000-0000-00000EDF0000}"/>
    <cellStyle name="Total 4 5 2" xfId="57102" xr:uid="{00000000-0005-0000-0000-00000FDF0000}"/>
    <cellStyle name="Total 4 5 2 10" xfId="57103" xr:uid="{00000000-0005-0000-0000-000010DF0000}"/>
    <cellStyle name="Total 4 5 2 11" xfId="57104" xr:uid="{00000000-0005-0000-0000-000011DF0000}"/>
    <cellStyle name="Total 4 5 2 12" xfId="57105" xr:uid="{00000000-0005-0000-0000-000012DF0000}"/>
    <cellStyle name="Total 4 5 2 13" xfId="57106" xr:uid="{00000000-0005-0000-0000-000013DF0000}"/>
    <cellStyle name="Total 4 5 2 14" xfId="57107" xr:uid="{00000000-0005-0000-0000-000014DF0000}"/>
    <cellStyle name="Total 4 5 2 2" xfId="57108" xr:uid="{00000000-0005-0000-0000-000015DF0000}"/>
    <cellStyle name="Total 4 5 2 3" xfId="57109" xr:uid="{00000000-0005-0000-0000-000016DF0000}"/>
    <cellStyle name="Total 4 5 2 4" xfId="57110" xr:uid="{00000000-0005-0000-0000-000017DF0000}"/>
    <cellStyle name="Total 4 5 2 5" xfId="57111" xr:uid="{00000000-0005-0000-0000-000018DF0000}"/>
    <cellStyle name="Total 4 5 2 6" xfId="57112" xr:uid="{00000000-0005-0000-0000-000019DF0000}"/>
    <cellStyle name="Total 4 5 2 7" xfId="57113" xr:uid="{00000000-0005-0000-0000-00001ADF0000}"/>
    <cellStyle name="Total 4 5 2 8" xfId="57114" xr:uid="{00000000-0005-0000-0000-00001BDF0000}"/>
    <cellStyle name="Total 4 5 2 9" xfId="57115" xr:uid="{00000000-0005-0000-0000-00001CDF0000}"/>
    <cellStyle name="Total 4 5 20" xfId="57116" xr:uid="{00000000-0005-0000-0000-00001DDF0000}"/>
    <cellStyle name="Total 4 5 3" xfId="57117" xr:uid="{00000000-0005-0000-0000-00001EDF0000}"/>
    <cellStyle name="Total 4 5 3 10" xfId="57118" xr:uid="{00000000-0005-0000-0000-00001FDF0000}"/>
    <cellStyle name="Total 4 5 3 11" xfId="57119" xr:uid="{00000000-0005-0000-0000-000020DF0000}"/>
    <cellStyle name="Total 4 5 3 12" xfId="57120" xr:uid="{00000000-0005-0000-0000-000021DF0000}"/>
    <cellStyle name="Total 4 5 3 13" xfId="57121" xr:uid="{00000000-0005-0000-0000-000022DF0000}"/>
    <cellStyle name="Total 4 5 3 14" xfId="57122" xr:uid="{00000000-0005-0000-0000-000023DF0000}"/>
    <cellStyle name="Total 4 5 3 2" xfId="57123" xr:uid="{00000000-0005-0000-0000-000024DF0000}"/>
    <cellStyle name="Total 4 5 3 3" xfId="57124" xr:uid="{00000000-0005-0000-0000-000025DF0000}"/>
    <cellStyle name="Total 4 5 3 4" xfId="57125" xr:uid="{00000000-0005-0000-0000-000026DF0000}"/>
    <cellStyle name="Total 4 5 3 5" xfId="57126" xr:uid="{00000000-0005-0000-0000-000027DF0000}"/>
    <cellStyle name="Total 4 5 3 6" xfId="57127" xr:uid="{00000000-0005-0000-0000-000028DF0000}"/>
    <cellStyle name="Total 4 5 3 7" xfId="57128" xr:uid="{00000000-0005-0000-0000-000029DF0000}"/>
    <cellStyle name="Total 4 5 3 8" xfId="57129" xr:uid="{00000000-0005-0000-0000-00002ADF0000}"/>
    <cellStyle name="Total 4 5 3 9" xfId="57130" xr:uid="{00000000-0005-0000-0000-00002BDF0000}"/>
    <cellStyle name="Total 4 5 4" xfId="57131" xr:uid="{00000000-0005-0000-0000-00002CDF0000}"/>
    <cellStyle name="Total 4 5 4 10" xfId="57132" xr:uid="{00000000-0005-0000-0000-00002DDF0000}"/>
    <cellStyle name="Total 4 5 4 11" xfId="57133" xr:uid="{00000000-0005-0000-0000-00002EDF0000}"/>
    <cellStyle name="Total 4 5 4 12" xfId="57134" xr:uid="{00000000-0005-0000-0000-00002FDF0000}"/>
    <cellStyle name="Total 4 5 4 13" xfId="57135" xr:uid="{00000000-0005-0000-0000-000030DF0000}"/>
    <cellStyle name="Total 4 5 4 14" xfId="57136" xr:uid="{00000000-0005-0000-0000-000031DF0000}"/>
    <cellStyle name="Total 4 5 4 2" xfId="57137" xr:uid="{00000000-0005-0000-0000-000032DF0000}"/>
    <cellStyle name="Total 4 5 4 3" xfId="57138" xr:uid="{00000000-0005-0000-0000-000033DF0000}"/>
    <cellStyle name="Total 4 5 4 4" xfId="57139" xr:uid="{00000000-0005-0000-0000-000034DF0000}"/>
    <cellStyle name="Total 4 5 4 5" xfId="57140" xr:uid="{00000000-0005-0000-0000-000035DF0000}"/>
    <cellStyle name="Total 4 5 4 6" xfId="57141" xr:uid="{00000000-0005-0000-0000-000036DF0000}"/>
    <cellStyle name="Total 4 5 4 7" xfId="57142" xr:uid="{00000000-0005-0000-0000-000037DF0000}"/>
    <cellStyle name="Total 4 5 4 8" xfId="57143" xr:uid="{00000000-0005-0000-0000-000038DF0000}"/>
    <cellStyle name="Total 4 5 4 9" xfId="57144" xr:uid="{00000000-0005-0000-0000-000039DF0000}"/>
    <cellStyle name="Total 4 5 5" xfId="57145" xr:uid="{00000000-0005-0000-0000-00003ADF0000}"/>
    <cellStyle name="Total 4 5 5 10" xfId="57146" xr:uid="{00000000-0005-0000-0000-00003BDF0000}"/>
    <cellStyle name="Total 4 5 5 11" xfId="57147" xr:uid="{00000000-0005-0000-0000-00003CDF0000}"/>
    <cellStyle name="Total 4 5 5 12" xfId="57148" xr:uid="{00000000-0005-0000-0000-00003DDF0000}"/>
    <cellStyle name="Total 4 5 5 13" xfId="57149" xr:uid="{00000000-0005-0000-0000-00003EDF0000}"/>
    <cellStyle name="Total 4 5 5 2" xfId="57150" xr:uid="{00000000-0005-0000-0000-00003FDF0000}"/>
    <cellStyle name="Total 4 5 5 3" xfId="57151" xr:uid="{00000000-0005-0000-0000-000040DF0000}"/>
    <cellStyle name="Total 4 5 5 4" xfId="57152" xr:uid="{00000000-0005-0000-0000-000041DF0000}"/>
    <cellStyle name="Total 4 5 5 5" xfId="57153" xr:uid="{00000000-0005-0000-0000-000042DF0000}"/>
    <cellStyle name="Total 4 5 5 6" xfId="57154" xr:uid="{00000000-0005-0000-0000-000043DF0000}"/>
    <cellStyle name="Total 4 5 5 7" xfId="57155" xr:uid="{00000000-0005-0000-0000-000044DF0000}"/>
    <cellStyle name="Total 4 5 5 8" xfId="57156" xr:uid="{00000000-0005-0000-0000-000045DF0000}"/>
    <cellStyle name="Total 4 5 5 9" xfId="57157" xr:uid="{00000000-0005-0000-0000-000046DF0000}"/>
    <cellStyle name="Total 4 5 6" xfId="57158" xr:uid="{00000000-0005-0000-0000-000047DF0000}"/>
    <cellStyle name="Total 4 5 7" xfId="57159" xr:uid="{00000000-0005-0000-0000-000048DF0000}"/>
    <cellStyle name="Total 4 5 8" xfId="57160" xr:uid="{00000000-0005-0000-0000-000049DF0000}"/>
    <cellStyle name="Total 4 5 9" xfId="57161" xr:uid="{00000000-0005-0000-0000-00004ADF0000}"/>
    <cellStyle name="Total 4 6" xfId="57162" xr:uid="{00000000-0005-0000-0000-00004BDF0000}"/>
    <cellStyle name="Total 4 6 10" xfId="57163" xr:uid="{00000000-0005-0000-0000-00004CDF0000}"/>
    <cellStyle name="Total 4 6 11" xfId="57164" xr:uid="{00000000-0005-0000-0000-00004DDF0000}"/>
    <cellStyle name="Total 4 6 12" xfId="57165" xr:uid="{00000000-0005-0000-0000-00004EDF0000}"/>
    <cellStyle name="Total 4 6 13" xfId="57166" xr:uid="{00000000-0005-0000-0000-00004FDF0000}"/>
    <cellStyle name="Total 4 6 14" xfId="57167" xr:uid="{00000000-0005-0000-0000-000050DF0000}"/>
    <cellStyle name="Total 4 6 15" xfId="57168" xr:uid="{00000000-0005-0000-0000-000051DF0000}"/>
    <cellStyle name="Total 4 6 16" xfId="57169" xr:uid="{00000000-0005-0000-0000-000052DF0000}"/>
    <cellStyle name="Total 4 6 17" xfId="57170" xr:uid="{00000000-0005-0000-0000-000053DF0000}"/>
    <cellStyle name="Total 4 6 18" xfId="57171" xr:uid="{00000000-0005-0000-0000-000054DF0000}"/>
    <cellStyle name="Total 4 6 19" xfId="57172" xr:uid="{00000000-0005-0000-0000-000055DF0000}"/>
    <cellStyle name="Total 4 6 2" xfId="57173" xr:uid="{00000000-0005-0000-0000-000056DF0000}"/>
    <cellStyle name="Total 4 6 2 10" xfId="57174" xr:uid="{00000000-0005-0000-0000-000057DF0000}"/>
    <cellStyle name="Total 4 6 2 11" xfId="57175" xr:uid="{00000000-0005-0000-0000-000058DF0000}"/>
    <cellStyle name="Total 4 6 2 12" xfId="57176" xr:uid="{00000000-0005-0000-0000-000059DF0000}"/>
    <cellStyle name="Total 4 6 2 13" xfId="57177" xr:uid="{00000000-0005-0000-0000-00005ADF0000}"/>
    <cellStyle name="Total 4 6 2 14" xfId="57178" xr:uid="{00000000-0005-0000-0000-00005BDF0000}"/>
    <cellStyle name="Total 4 6 2 2" xfId="57179" xr:uid="{00000000-0005-0000-0000-00005CDF0000}"/>
    <cellStyle name="Total 4 6 2 3" xfId="57180" xr:uid="{00000000-0005-0000-0000-00005DDF0000}"/>
    <cellStyle name="Total 4 6 2 4" xfId="57181" xr:uid="{00000000-0005-0000-0000-00005EDF0000}"/>
    <cellStyle name="Total 4 6 2 5" xfId="57182" xr:uid="{00000000-0005-0000-0000-00005FDF0000}"/>
    <cellStyle name="Total 4 6 2 6" xfId="57183" xr:uid="{00000000-0005-0000-0000-000060DF0000}"/>
    <cellStyle name="Total 4 6 2 7" xfId="57184" xr:uid="{00000000-0005-0000-0000-000061DF0000}"/>
    <cellStyle name="Total 4 6 2 8" xfId="57185" xr:uid="{00000000-0005-0000-0000-000062DF0000}"/>
    <cellStyle name="Total 4 6 2 9" xfId="57186" xr:uid="{00000000-0005-0000-0000-000063DF0000}"/>
    <cellStyle name="Total 4 6 20" xfId="57187" xr:uid="{00000000-0005-0000-0000-000064DF0000}"/>
    <cellStyle name="Total 4 6 3" xfId="57188" xr:uid="{00000000-0005-0000-0000-000065DF0000}"/>
    <cellStyle name="Total 4 6 3 10" xfId="57189" xr:uid="{00000000-0005-0000-0000-000066DF0000}"/>
    <cellStyle name="Total 4 6 3 11" xfId="57190" xr:uid="{00000000-0005-0000-0000-000067DF0000}"/>
    <cellStyle name="Total 4 6 3 12" xfId="57191" xr:uid="{00000000-0005-0000-0000-000068DF0000}"/>
    <cellStyle name="Total 4 6 3 13" xfId="57192" xr:uid="{00000000-0005-0000-0000-000069DF0000}"/>
    <cellStyle name="Total 4 6 3 14" xfId="57193" xr:uid="{00000000-0005-0000-0000-00006ADF0000}"/>
    <cellStyle name="Total 4 6 3 2" xfId="57194" xr:uid="{00000000-0005-0000-0000-00006BDF0000}"/>
    <cellStyle name="Total 4 6 3 3" xfId="57195" xr:uid="{00000000-0005-0000-0000-00006CDF0000}"/>
    <cellStyle name="Total 4 6 3 4" xfId="57196" xr:uid="{00000000-0005-0000-0000-00006DDF0000}"/>
    <cellStyle name="Total 4 6 3 5" xfId="57197" xr:uid="{00000000-0005-0000-0000-00006EDF0000}"/>
    <cellStyle name="Total 4 6 3 6" xfId="57198" xr:uid="{00000000-0005-0000-0000-00006FDF0000}"/>
    <cellStyle name="Total 4 6 3 7" xfId="57199" xr:uid="{00000000-0005-0000-0000-000070DF0000}"/>
    <cellStyle name="Total 4 6 3 8" xfId="57200" xr:uid="{00000000-0005-0000-0000-000071DF0000}"/>
    <cellStyle name="Total 4 6 3 9" xfId="57201" xr:uid="{00000000-0005-0000-0000-000072DF0000}"/>
    <cellStyle name="Total 4 6 4" xfId="57202" xr:uid="{00000000-0005-0000-0000-000073DF0000}"/>
    <cellStyle name="Total 4 6 4 10" xfId="57203" xr:uid="{00000000-0005-0000-0000-000074DF0000}"/>
    <cellStyle name="Total 4 6 4 11" xfId="57204" xr:uid="{00000000-0005-0000-0000-000075DF0000}"/>
    <cellStyle name="Total 4 6 4 12" xfId="57205" xr:uid="{00000000-0005-0000-0000-000076DF0000}"/>
    <cellStyle name="Total 4 6 4 13" xfId="57206" xr:uid="{00000000-0005-0000-0000-000077DF0000}"/>
    <cellStyle name="Total 4 6 4 14" xfId="57207" xr:uid="{00000000-0005-0000-0000-000078DF0000}"/>
    <cellStyle name="Total 4 6 4 2" xfId="57208" xr:uid="{00000000-0005-0000-0000-000079DF0000}"/>
    <cellStyle name="Total 4 6 4 3" xfId="57209" xr:uid="{00000000-0005-0000-0000-00007ADF0000}"/>
    <cellStyle name="Total 4 6 4 4" xfId="57210" xr:uid="{00000000-0005-0000-0000-00007BDF0000}"/>
    <cellStyle name="Total 4 6 4 5" xfId="57211" xr:uid="{00000000-0005-0000-0000-00007CDF0000}"/>
    <cellStyle name="Total 4 6 4 6" xfId="57212" xr:uid="{00000000-0005-0000-0000-00007DDF0000}"/>
    <cellStyle name="Total 4 6 4 7" xfId="57213" xr:uid="{00000000-0005-0000-0000-00007EDF0000}"/>
    <cellStyle name="Total 4 6 4 8" xfId="57214" xr:uid="{00000000-0005-0000-0000-00007FDF0000}"/>
    <cellStyle name="Total 4 6 4 9" xfId="57215" xr:uid="{00000000-0005-0000-0000-000080DF0000}"/>
    <cellStyle name="Total 4 6 5" xfId="57216" xr:uid="{00000000-0005-0000-0000-000081DF0000}"/>
    <cellStyle name="Total 4 6 5 10" xfId="57217" xr:uid="{00000000-0005-0000-0000-000082DF0000}"/>
    <cellStyle name="Total 4 6 5 11" xfId="57218" xr:uid="{00000000-0005-0000-0000-000083DF0000}"/>
    <cellStyle name="Total 4 6 5 12" xfId="57219" xr:uid="{00000000-0005-0000-0000-000084DF0000}"/>
    <cellStyle name="Total 4 6 5 13" xfId="57220" xr:uid="{00000000-0005-0000-0000-000085DF0000}"/>
    <cellStyle name="Total 4 6 5 2" xfId="57221" xr:uid="{00000000-0005-0000-0000-000086DF0000}"/>
    <cellStyle name="Total 4 6 5 3" xfId="57222" xr:uid="{00000000-0005-0000-0000-000087DF0000}"/>
    <cellStyle name="Total 4 6 5 4" xfId="57223" xr:uid="{00000000-0005-0000-0000-000088DF0000}"/>
    <cellStyle name="Total 4 6 5 5" xfId="57224" xr:uid="{00000000-0005-0000-0000-000089DF0000}"/>
    <cellStyle name="Total 4 6 5 6" xfId="57225" xr:uid="{00000000-0005-0000-0000-00008ADF0000}"/>
    <cellStyle name="Total 4 6 5 7" xfId="57226" xr:uid="{00000000-0005-0000-0000-00008BDF0000}"/>
    <cellStyle name="Total 4 6 5 8" xfId="57227" xr:uid="{00000000-0005-0000-0000-00008CDF0000}"/>
    <cellStyle name="Total 4 6 5 9" xfId="57228" xr:uid="{00000000-0005-0000-0000-00008DDF0000}"/>
    <cellStyle name="Total 4 6 6" xfId="57229" xr:uid="{00000000-0005-0000-0000-00008EDF0000}"/>
    <cellStyle name="Total 4 6 7" xfId="57230" xr:uid="{00000000-0005-0000-0000-00008FDF0000}"/>
    <cellStyle name="Total 4 6 8" xfId="57231" xr:uid="{00000000-0005-0000-0000-000090DF0000}"/>
    <cellStyle name="Total 4 6 9" xfId="57232" xr:uid="{00000000-0005-0000-0000-000091DF0000}"/>
    <cellStyle name="Total 4 7" xfId="57233" xr:uid="{00000000-0005-0000-0000-000092DF0000}"/>
    <cellStyle name="Total 4 7 10" xfId="57234" xr:uid="{00000000-0005-0000-0000-000093DF0000}"/>
    <cellStyle name="Total 4 7 11" xfId="57235" xr:uid="{00000000-0005-0000-0000-000094DF0000}"/>
    <cellStyle name="Total 4 7 12" xfId="57236" xr:uid="{00000000-0005-0000-0000-000095DF0000}"/>
    <cellStyle name="Total 4 7 13" xfId="57237" xr:uid="{00000000-0005-0000-0000-000096DF0000}"/>
    <cellStyle name="Total 4 7 14" xfId="57238" xr:uid="{00000000-0005-0000-0000-000097DF0000}"/>
    <cellStyle name="Total 4 7 2" xfId="57239" xr:uid="{00000000-0005-0000-0000-000098DF0000}"/>
    <cellStyle name="Total 4 7 3" xfId="57240" xr:uid="{00000000-0005-0000-0000-000099DF0000}"/>
    <cellStyle name="Total 4 7 4" xfId="57241" xr:uid="{00000000-0005-0000-0000-00009ADF0000}"/>
    <cellStyle name="Total 4 7 5" xfId="57242" xr:uid="{00000000-0005-0000-0000-00009BDF0000}"/>
    <cellStyle name="Total 4 7 6" xfId="57243" xr:uid="{00000000-0005-0000-0000-00009CDF0000}"/>
    <cellStyle name="Total 4 7 7" xfId="57244" xr:uid="{00000000-0005-0000-0000-00009DDF0000}"/>
    <cellStyle name="Total 4 7 8" xfId="57245" xr:uid="{00000000-0005-0000-0000-00009EDF0000}"/>
    <cellStyle name="Total 4 7 9" xfId="57246" xr:uid="{00000000-0005-0000-0000-00009FDF0000}"/>
    <cellStyle name="Total 4 8" xfId="57247" xr:uid="{00000000-0005-0000-0000-0000A0DF0000}"/>
    <cellStyle name="Total 4 8 10" xfId="57248" xr:uid="{00000000-0005-0000-0000-0000A1DF0000}"/>
    <cellStyle name="Total 4 8 11" xfId="57249" xr:uid="{00000000-0005-0000-0000-0000A2DF0000}"/>
    <cellStyle name="Total 4 8 12" xfId="57250" xr:uid="{00000000-0005-0000-0000-0000A3DF0000}"/>
    <cellStyle name="Total 4 8 13" xfId="57251" xr:uid="{00000000-0005-0000-0000-0000A4DF0000}"/>
    <cellStyle name="Total 4 8 14" xfId="57252" xr:uid="{00000000-0005-0000-0000-0000A5DF0000}"/>
    <cellStyle name="Total 4 8 2" xfId="57253" xr:uid="{00000000-0005-0000-0000-0000A6DF0000}"/>
    <cellStyle name="Total 4 8 3" xfId="57254" xr:uid="{00000000-0005-0000-0000-0000A7DF0000}"/>
    <cellStyle name="Total 4 8 4" xfId="57255" xr:uid="{00000000-0005-0000-0000-0000A8DF0000}"/>
    <cellStyle name="Total 4 8 5" xfId="57256" xr:uid="{00000000-0005-0000-0000-0000A9DF0000}"/>
    <cellStyle name="Total 4 8 6" xfId="57257" xr:uid="{00000000-0005-0000-0000-0000AADF0000}"/>
    <cellStyle name="Total 4 8 7" xfId="57258" xr:uid="{00000000-0005-0000-0000-0000ABDF0000}"/>
    <cellStyle name="Total 4 8 8" xfId="57259" xr:uid="{00000000-0005-0000-0000-0000ACDF0000}"/>
    <cellStyle name="Total 4 8 9" xfId="57260" xr:uid="{00000000-0005-0000-0000-0000ADDF0000}"/>
    <cellStyle name="Total 4 9" xfId="57261" xr:uid="{00000000-0005-0000-0000-0000AEDF0000}"/>
    <cellStyle name="Total 4 9 10" xfId="57262" xr:uid="{00000000-0005-0000-0000-0000AFDF0000}"/>
    <cellStyle name="Total 4 9 11" xfId="57263" xr:uid="{00000000-0005-0000-0000-0000B0DF0000}"/>
    <cellStyle name="Total 4 9 12" xfId="57264" xr:uid="{00000000-0005-0000-0000-0000B1DF0000}"/>
    <cellStyle name="Total 4 9 13" xfId="57265" xr:uid="{00000000-0005-0000-0000-0000B2DF0000}"/>
    <cellStyle name="Total 4 9 14" xfId="57266" xr:uid="{00000000-0005-0000-0000-0000B3DF0000}"/>
    <cellStyle name="Total 4 9 2" xfId="57267" xr:uid="{00000000-0005-0000-0000-0000B4DF0000}"/>
    <cellStyle name="Total 4 9 3" xfId="57268" xr:uid="{00000000-0005-0000-0000-0000B5DF0000}"/>
    <cellStyle name="Total 4 9 4" xfId="57269" xr:uid="{00000000-0005-0000-0000-0000B6DF0000}"/>
    <cellStyle name="Total 4 9 5" xfId="57270" xr:uid="{00000000-0005-0000-0000-0000B7DF0000}"/>
    <cellStyle name="Total 4 9 6" xfId="57271" xr:uid="{00000000-0005-0000-0000-0000B8DF0000}"/>
    <cellStyle name="Total 4 9 7" xfId="57272" xr:uid="{00000000-0005-0000-0000-0000B9DF0000}"/>
    <cellStyle name="Total 4 9 8" xfId="57273" xr:uid="{00000000-0005-0000-0000-0000BADF0000}"/>
    <cellStyle name="Total 4 9 9" xfId="57274" xr:uid="{00000000-0005-0000-0000-0000BBDF0000}"/>
    <cellStyle name="Total 5" xfId="57275" xr:uid="{00000000-0005-0000-0000-0000BCDF0000}"/>
    <cellStyle name="Total 5 10" xfId="57276" xr:uid="{00000000-0005-0000-0000-0000BDDF0000}"/>
    <cellStyle name="Total 5 11" xfId="57277" xr:uid="{00000000-0005-0000-0000-0000BEDF0000}"/>
    <cellStyle name="Total 5 12" xfId="57278" xr:uid="{00000000-0005-0000-0000-0000BFDF0000}"/>
    <cellStyle name="Total 5 13" xfId="57279" xr:uid="{00000000-0005-0000-0000-0000C0DF0000}"/>
    <cellStyle name="Total 5 14" xfId="57280" xr:uid="{00000000-0005-0000-0000-0000C1DF0000}"/>
    <cellStyle name="Total 5 15" xfId="57281" xr:uid="{00000000-0005-0000-0000-0000C2DF0000}"/>
    <cellStyle name="Total 5 16" xfId="57282" xr:uid="{00000000-0005-0000-0000-0000C3DF0000}"/>
    <cellStyle name="Total 5 17" xfId="57283" xr:uid="{00000000-0005-0000-0000-0000C4DF0000}"/>
    <cellStyle name="Total 5 18" xfId="57284" xr:uid="{00000000-0005-0000-0000-0000C5DF0000}"/>
    <cellStyle name="Total 5 2" xfId="57285" xr:uid="{00000000-0005-0000-0000-0000C6DF0000}"/>
    <cellStyle name="Total 5 2 10" xfId="57286" xr:uid="{00000000-0005-0000-0000-0000C7DF0000}"/>
    <cellStyle name="Total 5 2 10 10" xfId="57287" xr:uid="{00000000-0005-0000-0000-0000C8DF0000}"/>
    <cellStyle name="Total 5 2 10 11" xfId="57288" xr:uid="{00000000-0005-0000-0000-0000C9DF0000}"/>
    <cellStyle name="Total 5 2 10 12" xfId="57289" xr:uid="{00000000-0005-0000-0000-0000CADF0000}"/>
    <cellStyle name="Total 5 2 10 13" xfId="57290" xr:uid="{00000000-0005-0000-0000-0000CBDF0000}"/>
    <cellStyle name="Total 5 2 10 2" xfId="57291" xr:uid="{00000000-0005-0000-0000-0000CCDF0000}"/>
    <cellStyle name="Total 5 2 10 3" xfId="57292" xr:uid="{00000000-0005-0000-0000-0000CDDF0000}"/>
    <cellStyle name="Total 5 2 10 4" xfId="57293" xr:uid="{00000000-0005-0000-0000-0000CEDF0000}"/>
    <cellStyle name="Total 5 2 10 5" xfId="57294" xr:uid="{00000000-0005-0000-0000-0000CFDF0000}"/>
    <cellStyle name="Total 5 2 10 6" xfId="57295" xr:uid="{00000000-0005-0000-0000-0000D0DF0000}"/>
    <cellStyle name="Total 5 2 10 7" xfId="57296" xr:uid="{00000000-0005-0000-0000-0000D1DF0000}"/>
    <cellStyle name="Total 5 2 10 8" xfId="57297" xr:uid="{00000000-0005-0000-0000-0000D2DF0000}"/>
    <cellStyle name="Total 5 2 10 9" xfId="57298" xr:uid="{00000000-0005-0000-0000-0000D3DF0000}"/>
    <cellStyle name="Total 5 2 11" xfId="57299" xr:uid="{00000000-0005-0000-0000-0000D4DF0000}"/>
    <cellStyle name="Total 5 2 12" xfId="57300" xr:uid="{00000000-0005-0000-0000-0000D5DF0000}"/>
    <cellStyle name="Total 5 2 13" xfId="57301" xr:uid="{00000000-0005-0000-0000-0000D6DF0000}"/>
    <cellStyle name="Total 5 2 14" xfId="57302" xr:uid="{00000000-0005-0000-0000-0000D7DF0000}"/>
    <cellStyle name="Total 5 2 15" xfId="57303" xr:uid="{00000000-0005-0000-0000-0000D8DF0000}"/>
    <cellStyle name="Total 5 2 16" xfId="57304" xr:uid="{00000000-0005-0000-0000-0000D9DF0000}"/>
    <cellStyle name="Total 5 2 17" xfId="57305" xr:uid="{00000000-0005-0000-0000-0000DADF0000}"/>
    <cellStyle name="Total 5 2 18" xfId="57306" xr:uid="{00000000-0005-0000-0000-0000DBDF0000}"/>
    <cellStyle name="Total 5 2 19" xfId="57307" xr:uid="{00000000-0005-0000-0000-0000DCDF0000}"/>
    <cellStyle name="Total 5 2 2" xfId="57308" xr:uid="{00000000-0005-0000-0000-0000DDDF0000}"/>
    <cellStyle name="Total 5 2 2 10" xfId="57309" xr:uid="{00000000-0005-0000-0000-0000DEDF0000}"/>
    <cellStyle name="Total 5 2 2 11" xfId="57310" xr:uid="{00000000-0005-0000-0000-0000DFDF0000}"/>
    <cellStyle name="Total 5 2 2 12" xfId="57311" xr:uid="{00000000-0005-0000-0000-0000E0DF0000}"/>
    <cellStyle name="Total 5 2 2 13" xfId="57312" xr:uid="{00000000-0005-0000-0000-0000E1DF0000}"/>
    <cellStyle name="Total 5 2 2 14" xfId="57313" xr:uid="{00000000-0005-0000-0000-0000E2DF0000}"/>
    <cellStyle name="Total 5 2 2 15" xfId="57314" xr:uid="{00000000-0005-0000-0000-0000E3DF0000}"/>
    <cellStyle name="Total 5 2 2 16" xfId="57315" xr:uid="{00000000-0005-0000-0000-0000E4DF0000}"/>
    <cellStyle name="Total 5 2 2 17" xfId="57316" xr:uid="{00000000-0005-0000-0000-0000E5DF0000}"/>
    <cellStyle name="Total 5 2 2 18" xfId="57317" xr:uid="{00000000-0005-0000-0000-0000E6DF0000}"/>
    <cellStyle name="Total 5 2 2 19" xfId="57318" xr:uid="{00000000-0005-0000-0000-0000E7DF0000}"/>
    <cellStyle name="Total 5 2 2 2" xfId="57319" xr:uid="{00000000-0005-0000-0000-0000E8DF0000}"/>
    <cellStyle name="Total 5 2 2 2 10" xfId="57320" xr:uid="{00000000-0005-0000-0000-0000E9DF0000}"/>
    <cellStyle name="Total 5 2 2 2 11" xfId="57321" xr:uid="{00000000-0005-0000-0000-0000EADF0000}"/>
    <cellStyle name="Total 5 2 2 2 12" xfId="57322" xr:uid="{00000000-0005-0000-0000-0000EBDF0000}"/>
    <cellStyle name="Total 5 2 2 2 13" xfId="57323" xr:uid="{00000000-0005-0000-0000-0000ECDF0000}"/>
    <cellStyle name="Total 5 2 2 2 14" xfId="57324" xr:uid="{00000000-0005-0000-0000-0000EDDF0000}"/>
    <cellStyle name="Total 5 2 2 2 2" xfId="57325" xr:uid="{00000000-0005-0000-0000-0000EEDF0000}"/>
    <cellStyle name="Total 5 2 2 2 3" xfId="57326" xr:uid="{00000000-0005-0000-0000-0000EFDF0000}"/>
    <cellStyle name="Total 5 2 2 2 4" xfId="57327" xr:uid="{00000000-0005-0000-0000-0000F0DF0000}"/>
    <cellStyle name="Total 5 2 2 2 5" xfId="57328" xr:uid="{00000000-0005-0000-0000-0000F1DF0000}"/>
    <cellStyle name="Total 5 2 2 2 6" xfId="57329" xr:uid="{00000000-0005-0000-0000-0000F2DF0000}"/>
    <cellStyle name="Total 5 2 2 2 7" xfId="57330" xr:uid="{00000000-0005-0000-0000-0000F3DF0000}"/>
    <cellStyle name="Total 5 2 2 2 8" xfId="57331" xr:uid="{00000000-0005-0000-0000-0000F4DF0000}"/>
    <cellStyle name="Total 5 2 2 2 9" xfId="57332" xr:uid="{00000000-0005-0000-0000-0000F5DF0000}"/>
    <cellStyle name="Total 5 2 2 20" xfId="57333" xr:uid="{00000000-0005-0000-0000-0000F6DF0000}"/>
    <cellStyle name="Total 5 2 2 3" xfId="57334" xr:uid="{00000000-0005-0000-0000-0000F7DF0000}"/>
    <cellStyle name="Total 5 2 2 3 10" xfId="57335" xr:uid="{00000000-0005-0000-0000-0000F8DF0000}"/>
    <cellStyle name="Total 5 2 2 3 11" xfId="57336" xr:uid="{00000000-0005-0000-0000-0000F9DF0000}"/>
    <cellStyle name="Total 5 2 2 3 12" xfId="57337" xr:uid="{00000000-0005-0000-0000-0000FADF0000}"/>
    <cellStyle name="Total 5 2 2 3 13" xfId="57338" xr:uid="{00000000-0005-0000-0000-0000FBDF0000}"/>
    <cellStyle name="Total 5 2 2 3 14" xfId="57339" xr:uid="{00000000-0005-0000-0000-0000FCDF0000}"/>
    <cellStyle name="Total 5 2 2 3 2" xfId="57340" xr:uid="{00000000-0005-0000-0000-0000FDDF0000}"/>
    <cellStyle name="Total 5 2 2 3 3" xfId="57341" xr:uid="{00000000-0005-0000-0000-0000FEDF0000}"/>
    <cellStyle name="Total 5 2 2 3 4" xfId="57342" xr:uid="{00000000-0005-0000-0000-0000FFDF0000}"/>
    <cellStyle name="Total 5 2 2 3 5" xfId="57343" xr:uid="{00000000-0005-0000-0000-000000E00000}"/>
    <cellStyle name="Total 5 2 2 3 6" xfId="57344" xr:uid="{00000000-0005-0000-0000-000001E00000}"/>
    <cellStyle name="Total 5 2 2 3 7" xfId="57345" xr:uid="{00000000-0005-0000-0000-000002E00000}"/>
    <cellStyle name="Total 5 2 2 3 8" xfId="57346" xr:uid="{00000000-0005-0000-0000-000003E00000}"/>
    <cellStyle name="Total 5 2 2 3 9" xfId="57347" xr:uid="{00000000-0005-0000-0000-000004E00000}"/>
    <cellStyle name="Total 5 2 2 4" xfId="57348" xr:uid="{00000000-0005-0000-0000-000005E00000}"/>
    <cellStyle name="Total 5 2 2 4 10" xfId="57349" xr:uid="{00000000-0005-0000-0000-000006E00000}"/>
    <cellStyle name="Total 5 2 2 4 11" xfId="57350" xr:uid="{00000000-0005-0000-0000-000007E00000}"/>
    <cellStyle name="Total 5 2 2 4 12" xfId="57351" xr:uid="{00000000-0005-0000-0000-000008E00000}"/>
    <cellStyle name="Total 5 2 2 4 13" xfId="57352" xr:uid="{00000000-0005-0000-0000-000009E00000}"/>
    <cellStyle name="Total 5 2 2 4 14" xfId="57353" xr:uid="{00000000-0005-0000-0000-00000AE00000}"/>
    <cellStyle name="Total 5 2 2 4 2" xfId="57354" xr:uid="{00000000-0005-0000-0000-00000BE00000}"/>
    <cellStyle name="Total 5 2 2 4 3" xfId="57355" xr:uid="{00000000-0005-0000-0000-00000CE00000}"/>
    <cellStyle name="Total 5 2 2 4 4" xfId="57356" xr:uid="{00000000-0005-0000-0000-00000DE00000}"/>
    <cellStyle name="Total 5 2 2 4 5" xfId="57357" xr:uid="{00000000-0005-0000-0000-00000EE00000}"/>
    <cellStyle name="Total 5 2 2 4 6" xfId="57358" xr:uid="{00000000-0005-0000-0000-00000FE00000}"/>
    <cellStyle name="Total 5 2 2 4 7" xfId="57359" xr:uid="{00000000-0005-0000-0000-000010E00000}"/>
    <cellStyle name="Total 5 2 2 4 8" xfId="57360" xr:uid="{00000000-0005-0000-0000-000011E00000}"/>
    <cellStyle name="Total 5 2 2 4 9" xfId="57361" xr:uid="{00000000-0005-0000-0000-000012E00000}"/>
    <cellStyle name="Total 5 2 2 5" xfId="57362" xr:uid="{00000000-0005-0000-0000-000013E00000}"/>
    <cellStyle name="Total 5 2 2 5 10" xfId="57363" xr:uid="{00000000-0005-0000-0000-000014E00000}"/>
    <cellStyle name="Total 5 2 2 5 11" xfId="57364" xr:uid="{00000000-0005-0000-0000-000015E00000}"/>
    <cellStyle name="Total 5 2 2 5 12" xfId="57365" xr:uid="{00000000-0005-0000-0000-000016E00000}"/>
    <cellStyle name="Total 5 2 2 5 13" xfId="57366" xr:uid="{00000000-0005-0000-0000-000017E00000}"/>
    <cellStyle name="Total 5 2 2 5 2" xfId="57367" xr:uid="{00000000-0005-0000-0000-000018E00000}"/>
    <cellStyle name="Total 5 2 2 5 3" xfId="57368" xr:uid="{00000000-0005-0000-0000-000019E00000}"/>
    <cellStyle name="Total 5 2 2 5 4" xfId="57369" xr:uid="{00000000-0005-0000-0000-00001AE00000}"/>
    <cellStyle name="Total 5 2 2 5 5" xfId="57370" xr:uid="{00000000-0005-0000-0000-00001BE00000}"/>
    <cellStyle name="Total 5 2 2 5 6" xfId="57371" xr:uid="{00000000-0005-0000-0000-00001CE00000}"/>
    <cellStyle name="Total 5 2 2 5 7" xfId="57372" xr:uid="{00000000-0005-0000-0000-00001DE00000}"/>
    <cellStyle name="Total 5 2 2 5 8" xfId="57373" xr:uid="{00000000-0005-0000-0000-00001EE00000}"/>
    <cellStyle name="Total 5 2 2 5 9" xfId="57374" xr:uid="{00000000-0005-0000-0000-00001FE00000}"/>
    <cellStyle name="Total 5 2 2 6" xfId="57375" xr:uid="{00000000-0005-0000-0000-000020E00000}"/>
    <cellStyle name="Total 5 2 2 7" xfId="57376" xr:uid="{00000000-0005-0000-0000-000021E00000}"/>
    <cellStyle name="Total 5 2 2 8" xfId="57377" xr:uid="{00000000-0005-0000-0000-000022E00000}"/>
    <cellStyle name="Total 5 2 2 9" xfId="57378" xr:uid="{00000000-0005-0000-0000-000023E00000}"/>
    <cellStyle name="Total 5 2 20" xfId="57379" xr:uid="{00000000-0005-0000-0000-000024E00000}"/>
    <cellStyle name="Total 5 2 21" xfId="57380" xr:uid="{00000000-0005-0000-0000-000025E00000}"/>
    <cellStyle name="Total 5 2 22" xfId="57381" xr:uid="{00000000-0005-0000-0000-000026E00000}"/>
    <cellStyle name="Total 5 2 23" xfId="57382" xr:uid="{00000000-0005-0000-0000-000027E00000}"/>
    <cellStyle name="Total 5 2 24" xfId="57383" xr:uid="{00000000-0005-0000-0000-000028E00000}"/>
    <cellStyle name="Total 5 2 25" xfId="57384" xr:uid="{00000000-0005-0000-0000-000029E00000}"/>
    <cellStyle name="Total 5 2 26" xfId="57385" xr:uid="{00000000-0005-0000-0000-00002AE00000}"/>
    <cellStyle name="Total 5 2 27" xfId="57386" xr:uid="{00000000-0005-0000-0000-00002BE00000}"/>
    <cellStyle name="Total 5 2 28" xfId="57387" xr:uid="{00000000-0005-0000-0000-00002CE00000}"/>
    <cellStyle name="Total 5 2 3" xfId="57388" xr:uid="{00000000-0005-0000-0000-00002DE00000}"/>
    <cellStyle name="Total 5 2 3 10" xfId="57389" xr:uid="{00000000-0005-0000-0000-00002EE00000}"/>
    <cellStyle name="Total 5 2 3 11" xfId="57390" xr:uid="{00000000-0005-0000-0000-00002FE00000}"/>
    <cellStyle name="Total 5 2 3 12" xfId="57391" xr:uid="{00000000-0005-0000-0000-000030E00000}"/>
    <cellStyle name="Total 5 2 3 13" xfId="57392" xr:uid="{00000000-0005-0000-0000-000031E00000}"/>
    <cellStyle name="Total 5 2 3 14" xfId="57393" xr:uid="{00000000-0005-0000-0000-000032E00000}"/>
    <cellStyle name="Total 5 2 3 15" xfId="57394" xr:uid="{00000000-0005-0000-0000-000033E00000}"/>
    <cellStyle name="Total 5 2 3 16" xfId="57395" xr:uid="{00000000-0005-0000-0000-000034E00000}"/>
    <cellStyle name="Total 5 2 3 17" xfId="57396" xr:uid="{00000000-0005-0000-0000-000035E00000}"/>
    <cellStyle name="Total 5 2 3 18" xfId="57397" xr:uid="{00000000-0005-0000-0000-000036E00000}"/>
    <cellStyle name="Total 5 2 3 19" xfId="57398" xr:uid="{00000000-0005-0000-0000-000037E00000}"/>
    <cellStyle name="Total 5 2 3 2" xfId="57399" xr:uid="{00000000-0005-0000-0000-000038E00000}"/>
    <cellStyle name="Total 5 2 3 2 10" xfId="57400" xr:uid="{00000000-0005-0000-0000-000039E00000}"/>
    <cellStyle name="Total 5 2 3 2 11" xfId="57401" xr:uid="{00000000-0005-0000-0000-00003AE00000}"/>
    <cellStyle name="Total 5 2 3 2 12" xfId="57402" xr:uid="{00000000-0005-0000-0000-00003BE00000}"/>
    <cellStyle name="Total 5 2 3 2 13" xfId="57403" xr:uid="{00000000-0005-0000-0000-00003CE00000}"/>
    <cellStyle name="Total 5 2 3 2 14" xfId="57404" xr:uid="{00000000-0005-0000-0000-00003DE00000}"/>
    <cellStyle name="Total 5 2 3 2 2" xfId="57405" xr:uid="{00000000-0005-0000-0000-00003EE00000}"/>
    <cellStyle name="Total 5 2 3 2 3" xfId="57406" xr:uid="{00000000-0005-0000-0000-00003FE00000}"/>
    <cellStyle name="Total 5 2 3 2 4" xfId="57407" xr:uid="{00000000-0005-0000-0000-000040E00000}"/>
    <cellStyle name="Total 5 2 3 2 5" xfId="57408" xr:uid="{00000000-0005-0000-0000-000041E00000}"/>
    <cellStyle name="Total 5 2 3 2 6" xfId="57409" xr:uid="{00000000-0005-0000-0000-000042E00000}"/>
    <cellStyle name="Total 5 2 3 2 7" xfId="57410" xr:uid="{00000000-0005-0000-0000-000043E00000}"/>
    <cellStyle name="Total 5 2 3 2 8" xfId="57411" xr:uid="{00000000-0005-0000-0000-000044E00000}"/>
    <cellStyle name="Total 5 2 3 2 9" xfId="57412" xr:uid="{00000000-0005-0000-0000-000045E00000}"/>
    <cellStyle name="Total 5 2 3 20" xfId="57413" xr:uid="{00000000-0005-0000-0000-000046E00000}"/>
    <cellStyle name="Total 5 2 3 3" xfId="57414" xr:uid="{00000000-0005-0000-0000-000047E00000}"/>
    <cellStyle name="Total 5 2 3 3 10" xfId="57415" xr:uid="{00000000-0005-0000-0000-000048E00000}"/>
    <cellStyle name="Total 5 2 3 3 11" xfId="57416" xr:uid="{00000000-0005-0000-0000-000049E00000}"/>
    <cellStyle name="Total 5 2 3 3 12" xfId="57417" xr:uid="{00000000-0005-0000-0000-00004AE00000}"/>
    <cellStyle name="Total 5 2 3 3 13" xfId="57418" xr:uid="{00000000-0005-0000-0000-00004BE00000}"/>
    <cellStyle name="Total 5 2 3 3 14" xfId="57419" xr:uid="{00000000-0005-0000-0000-00004CE00000}"/>
    <cellStyle name="Total 5 2 3 3 2" xfId="57420" xr:uid="{00000000-0005-0000-0000-00004DE00000}"/>
    <cellStyle name="Total 5 2 3 3 3" xfId="57421" xr:uid="{00000000-0005-0000-0000-00004EE00000}"/>
    <cellStyle name="Total 5 2 3 3 4" xfId="57422" xr:uid="{00000000-0005-0000-0000-00004FE00000}"/>
    <cellStyle name="Total 5 2 3 3 5" xfId="57423" xr:uid="{00000000-0005-0000-0000-000050E00000}"/>
    <cellStyle name="Total 5 2 3 3 6" xfId="57424" xr:uid="{00000000-0005-0000-0000-000051E00000}"/>
    <cellStyle name="Total 5 2 3 3 7" xfId="57425" xr:uid="{00000000-0005-0000-0000-000052E00000}"/>
    <cellStyle name="Total 5 2 3 3 8" xfId="57426" xr:uid="{00000000-0005-0000-0000-000053E00000}"/>
    <cellStyle name="Total 5 2 3 3 9" xfId="57427" xr:uid="{00000000-0005-0000-0000-000054E00000}"/>
    <cellStyle name="Total 5 2 3 4" xfId="57428" xr:uid="{00000000-0005-0000-0000-000055E00000}"/>
    <cellStyle name="Total 5 2 3 4 10" xfId="57429" xr:uid="{00000000-0005-0000-0000-000056E00000}"/>
    <cellStyle name="Total 5 2 3 4 11" xfId="57430" xr:uid="{00000000-0005-0000-0000-000057E00000}"/>
    <cellStyle name="Total 5 2 3 4 12" xfId="57431" xr:uid="{00000000-0005-0000-0000-000058E00000}"/>
    <cellStyle name="Total 5 2 3 4 13" xfId="57432" xr:uid="{00000000-0005-0000-0000-000059E00000}"/>
    <cellStyle name="Total 5 2 3 4 14" xfId="57433" xr:uid="{00000000-0005-0000-0000-00005AE00000}"/>
    <cellStyle name="Total 5 2 3 4 2" xfId="57434" xr:uid="{00000000-0005-0000-0000-00005BE00000}"/>
    <cellStyle name="Total 5 2 3 4 3" xfId="57435" xr:uid="{00000000-0005-0000-0000-00005CE00000}"/>
    <cellStyle name="Total 5 2 3 4 4" xfId="57436" xr:uid="{00000000-0005-0000-0000-00005DE00000}"/>
    <cellStyle name="Total 5 2 3 4 5" xfId="57437" xr:uid="{00000000-0005-0000-0000-00005EE00000}"/>
    <cellStyle name="Total 5 2 3 4 6" xfId="57438" xr:uid="{00000000-0005-0000-0000-00005FE00000}"/>
    <cellStyle name="Total 5 2 3 4 7" xfId="57439" xr:uid="{00000000-0005-0000-0000-000060E00000}"/>
    <cellStyle name="Total 5 2 3 4 8" xfId="57440" xr:uid="{00000000-0005-0000-0000-000061E00000}"/>
    <cellStyle name="Total 5 2 3 4 9" xfId="57441" xr:uid="{00000000-0005-0000-0000-000062E00000}"/>
    <cellStyle name="Total 5 2 3 5" xfId="57442" xr:uid="{00000000-0005-0000-0000-000063E00000}"/>
    <cellStyle name="Total 5 2 3 5 10" xfId="57443" xr:uid="{00000000-0005-0000-0000-000064E00000}"/>
    <cellStyle name="Total 5 2 3 5 11" xfId="57444" xr:uid="{00000000-0005-0000-0000-000065E00000}"/>
    <cellStyle name="Total 5 2 3 5 12" xfId="57445" xr:uid="{00000000-0005-0000-0000-000066E00000}"/>
    <cellStyle name="Total 5 2 3 5 13" xfId="57446" xr:uid="{00000000-0005-0000-0000-000067E00000}"/>
    <cellStyle name="Total 5 2 3 5 2" xfId="57447" xr:uid="{00000000-0005-0000-0000-000068E00000}"/>
    <cellStyle name="Total 5 2 3 5 3" xfId="57448" xr:uid="{00000000-0005-0000-0000-000069E00000}"/>
    <cellStyle name="Total 5 2 3 5 4" xfId="57449" xr:uid="{00000000-0005-0000-0000-00006AE00000}"/>
    <cellStyle name="Total 5 2 3 5 5" xfId="57450" xr:uid="{00000000-0005-0000-0000-00006BE00000}"/>
    <cellStyle name="Total 5 2 3 5 6" xfId="57451" xr:uid="{00000000-0005-0000-0000-00006CE00000}"/>
    <cellStyle name="Total 5 2 3 5 7" xfId="57452" xr:uid="{00000000-0005-0000-0000-00006DE00000}"/>
    <cellStyle name="Total 5 2 3 5 8" xfId="57453" xr:uid="{00000000-0005-0000-0000-00006EE00000}"/>
    <cellStyle name="Total 5 2 3 5 9" xfId="57454" xr:uid="{00000000-0005-0000-0000-00006FE00000}"/>
    <cellStyle name="Total 5 2 3 6" xfId="57455" xr:uid="{00000000-0005-0000-0000-000070E00000}"/>
    <cellStyle name="Total 5 2 3 7" xfId="57456" xr:uid="{00000000-0005-0000-0000-000071E00000}"/>
    <cellStyle name="Total 5 2 3 8" xfId="57457" xr:uid="{00000000-0005-0000-0000-000072E00000}"/>
    <cellStyle name="Total 5 2 3 9" xfId="57458" xr:uid="{00000000-0005-0000-0000-000073E00000}"/>
    <cellStyle name="Total 5 2 4" xfId="57459" xr:uid="{00000000-0005-0000-0000-000074E00000}"/>
    <cellStyle name="Total 5 2 4 10" xfId="57460" xr:uid="{00000000-0005-0000-0000-000075E00000}"/>
    <cellStyle name="Total 5 2 4 11" xfId="57461" xr:uid="{00000000-0005-0000-0000-000076E00000}"/>
    <cellStyle name="Total 5 2 4 12" xfId="57462" xr:uid="{00000000-0005-0000-0000-000077E00000}"/>
    <cellStyle name="Total 5 2 4 13" xfId="57463" xr:uid="{00000000-0005-0000-0000-000078E00000}"/>
    <cellStyle name="Total 5 2 4 14" xfId="57464" xr:uid="{00000000-0005-0000-0000-000079E00000}"/>
    <cellStyle name="Total 5 2 4 2" xfId="57465" xr:uid="{00000000-0005-0000-0000-00007AE00000}"/>
    <cellStyle name="Total 5 2 4 3" xfId="57466" xr:uid="{00000000-0005-0000-0000-00007BE00000}"/>
    <cellStyle name="Total 5 2 4 4" xfId="57467" xr:uid="{00000000-0005-0000-0000-00007CE00000}"/>
    <cellStyle name="Total 5 2 4 5" xfId="57468" xr:uid="{00000000-0005-0000-0000-00007DE00000}"/>
    <cellStyle name="Total 5 2 4 6" xfId="57469" xr:uid="{00000000-0005-0000-0000-00007EE00000}"/>
    <cellStyle name="Total 5 2 4 7" xfId="57470" xr:uid="{00000000-0005-0000-0000-00007FE00000}"/>
    <cellStyle name="Total 5 2 4 8" xfId="57471" xr:uid="{00000000-0005-0000-0000-000080E00000}"/>
    <cellStyle name="Total 5 2 4 9" xfId="57472" xr:uid="{00000000-0005-0000-0000-000081E00000}"/>
    <cellStyle name="Total 5 2 5" xfId="57473" xr:uid="{00000000-0005-0000-0000-000082E00000}"/>
    <cellStyle name="Total 5 2 5 10" xfId="57474" xr:uid="{00000000-0005-0000-0000-000083E00000}"/>
    <cellStyle name="Total 5 2 5 11" xfId="57475" xr:uid="{00000000-0005-0000-0000-000084E00000}"/>
    <cellStyle name="Total 5 2 5 12" xfId="57476" xr:uid="{00000000-0005-0000-0000-000085E00000}"/>
    <cellStyle name="Total 5 2 5 13" xfId="57477" xr:uid="{00000000-0005-0000-0000-000086E00000}"/>
    <cellStyle name="Total 5 2 5 14" xfId="57478" xr:uid="{00000000-0005-0000-0000-000087E00000}"/>
    <cellStyle name="Total 5 2 5 2" xfId="57479" xr:uid="{00000000-0005-0000-0000-000088E00000}"/>
    <cellStyle name="Total 5 2 5 3" xfId="57480" xr:uid="{00000000-0005-0000-0000-000089E00000}"/>
    <cellStyle name="Total 5 2 5 4" xfId="57481" xr:uid="{00000000-0005-0000-0000-00008AE00000}"/>
    <cellStyle name="Total 5 2 5 5" xfId="57482" xr:uid="{00000000-0005-0000-0000-00008BE00000}"/>
    <cellStyle name="Total 5 2 5 6" xfId="57483" xr:uid="{00000000-0005-0000-0000-00008CE00000}"/>
    <cellStyle name="Total 5 2 5 7" xfId="57484" xr:uid="{00000000-0005-0000-0000-00008DE00000}"/>
    <cellStyle name="Total 5 2 5 8" xfId="57485" xr:uid="{00000000-0005-0000-0000-00008EE00000}"/>
    <cellStyle name="Total 5 2 5 9" xfId="57486" xr:uid="{00000000-0005-0000-0000-00008FE00000}"/>
    <cellStyle name="Total 5 2 6" xfId="57487" xr:uid="{00000000-0005-0000-0000-000090E00000}"/>
    <cellStyle name="Total 5 2 6 10" xfId="57488" xr:uid="{00000000-0005-0000-0000-000091E00000}"/>
    <cellStyle name="Total 5 2 6 11" xfId="57489" xr:uid="{00000000-0005-0000-0000-000092E00000}"/>
    <cellStyle name="Total 5 2 6 12" xfId="57490" xr:uid="{00000000-0005-0000-0000-000093E00000}"/>
    <cellStyle name="Total 5 2 6 13" xfId="57491" xr:uid="{00000000-0005-0000-0000-000094E00000}"/>
    <cellStyle name="Total 5 2 6 14" xfId="57492" xr:uid="{00000000-0005-0000-0000-000095E00000}"/>
    <cellStyle name="Total 5 2 6 2" xfId="57493" xr:uid="{00000000-0005-0000-0000-000096E00000}"/>
    <cellStyle name="Total 5 2 6 3" xfId="57494" xr:uid="{00000000-0005-0000-0000-000097E00000}"/>
    <cellStyle name="Total 5 2 6 4" xfId="57495" xr:uid="{00000000-0005-0000-0000-000098E00000}"/>
    <cellStyle name="Total 5 2 6 5" xfId="57496" xr:uid="{00000000-0005-0000-0000-000099E00000}"/>
    <cellStyle name="Total 5 2 6 6" xfId="57497" xr:uid="{00000000-0005-0000-0000-00009AE00000}"/>
    <cellStyle name="Total 5 2 6 7" xfId="57498" xr:uid="{00000000-0005-0000-0000-00009BE00000}"/>
    <cellStyle name="Total 5 2 6 8" xfId="57499" xr:uid="{00000000-0005-0000-0000-00009CE00000}"/>
    <cellStyle name="Total 5 2 6 9" xfId="57500" xr:uid="{00000000-0005-0000-0000-00009DE00000}"/>
    <cellStyle name="Total 5 2 7" xfId="57501" xr:uid="{00000000-0005-0000-0000-00009EE00000}"/>
    <cellStyle name="Total 5 2 7 10" xfId="57502" xr:uid="{00000000-0005-0000-0000-00009FE00000}"/>
    <cellStyle name="Total 5 2 7 11" xfId="57503" xr:uid="{00000000-0005-0000-0000-0000A0E00000}"/>
    <cellStyle name="Total 5 2 7 12" xfId="57504" xr:uid="{00000000-0005-0000-0000-0000A1E00000}"/>
    <cellStyle name="Total 5 2 7 13" xfId="57505" xr:uid="{00000000-0005-0000-0000-0000A2E00000}"/>
    <cellStyle name="Total 5 2 7 14" xfId="57506" xr:uid="{00000000-0005-0000-0000-0000A3E00000}"/>
    <cellStyle name="Total 5 2 7 2" xfId="57507" xr:uid="{00000000-0005-0000-0000-0000A4E00000}"/>
    <cellStyle name="Total 5 2 7 3" xfId="57508" xr:uid="{00000000-0005-0000-0000-0000A5E00000}"/>
    <cellStyle name="Total 5 2 7 4" xfId="57509" xr:uid="{00000000-0005-0000-0000-0000A6E00000}"/>
    <cellStyle name="Total 5 2 7 5" xfId="57510" xr:uid="{00000000-0005-0000-0000-0000A7E00000}"/>
    <cellStyle name="Total 5 2 7 6" xfId="57511" xr:uid="{00000000-0005-0000-0000-0000A8E00000}"/>
    <cellStyle name="Total 5 2 7 7" xfId="57512" xr:uid="{00000000-0005-0000-0000-0000A9E00000}"/>
    <cellStyle name="Total 5 2 7 8" xfId="57513" xr:uid="{00000000-0005-0000-0000-0000AAE00000}"/>
    <cellStyle name="Total 5 2 7 9" xfId="57514" xr:uid="{00000000-0005-0000-0000-0000ABE00000}"/>
    <cellStyle name="Total 5 2 8" xfId="57515" xr:uid="{00000000-0005-0000-0000-0000ACE00000}"/>
    <cellStyle name="Total 5 2 8 10" xfId="57516" xr:uid="{00000000-0005-0000-0000-0000ADE00000}"/>
    <cellStyle name="Total 5 2 8 11" xfId="57517" xr:uid="{00000000-0005-0000-0000-0000AEE00000}"/>
    <cellStyle name="Total 5 2 8 12" xfId="57518" xr:uid="{00000000-0005-0000-0000-0000AFE00000}"/>
    <cellStyle name="Total 5 2 8 13" xfId="57519" xr:uid="{00000000-0005-0000-0000-0000B0E00000}"/>
    <cellStyle name="Total 5 2 8 14" xfId="57520" xr:uid="{00000000-0005-0000-0000-0000B1E00000}"/>
    <cellStyle name="Total 5 2 8 2" xfId="57521" xr:uid="{00000000-0005-0000-0000-0000B2E00000}"/>
    <cellStyle name="Total 5 2 8 3" xfId="57522" xr:uid="{00000000-0005-0000-0000-0000B3E00000}"/>
    <cellStyle name="Total 5 2 8 4" xfId="57523" xr:uid="{00000000-0005-0000-0000-0000B4E00000}"/>
    <cellStyle name="Total 5 2 8 5" xfId="57524" xr:uid="{00000000-0005-0000-0000-0000B5E00000}"/>
    <cellStyle name="Total 5 2 8 6" xfId="57525" xr:uid="{00000000-0005-0000-0000-0000B6E00000}"/>
    <cellStyle name="Total 5 2 8 7" xfId="57526" xr:uid="{00000000-0005-0000-0000-0000B7E00000}"/>
    <cellStyle name="Total 5 2 8 8" xfId="57527" xr:uid="{00000000-0005-0000-0000-0000B8E00000}"/>
    <cellStyle name="Total 5 2 8 9" xfId="57528" xr:uid="{00000000-0005-0000-0000-0000B9E00000}"/>
    <cellStyle name="Total 5 2 9" xfId="57529" xr:uid="{00000000-0005-0000-0000-0000BAE00000}"/>
    <cellStyle name="Total 5 2 9 10" xfId="57530" xr:uid="{00000000-0005-0000-0000-0000BBE00000}"/>
    <cellStyle name="Total 5 2 9 11" xfId="57531" xr:uid="{00000000-0005-0000-0000-0000BCE00000}"/>
    <cellStyle name="Total 5 2 9 12" xfId="57532" xr:uid="{00000000-0005-0000-0000-0000BDE00000}"/>
    <cellStyle name="Total 5 2 9 13" xfId="57533" xr:uid="{00000000-0005-0000-0000-0000BEE00000}"/>
    <cellStyle name="Total 5 2 9 14" xfId="57534" xr:uid="{00000000-0005-0000-0000-0000BFE00000}"/>
    <cellStyle name="Total 5 2 9 2" xfId="57535" xr:uid="{00000000-0005-0000-0000-0000C0E00000}"/>
    <cellStyle name="Total 5 2 9 3" xfId="57536" xr:uid="{00000000-0005-0000-0000-0000C1E00000}"/>
    <cellStyle name="Total 5 2 9 4" xfId="57537" xr:uid="{00000000-0005-0000-0000-0000C2E00000}"/>
    <cellStyle name="Total 5 2 9 5" xfId="57538" xr:uid="{00000000-0005-0000-0000-0000C3E00000}"/>
    <cellStyle name="Total 5 2 9 6" xfId="57539" xr:uid="{00000000-0005-0000-0000-0000C4E00000}"/>
    <cellStyle name="Total 5 2 9 7" xfId="57540" xr:uid="{00000000-0005-0000-0000-0000C5E00000}"/>
    <cellStyle name="Total 5 2 9 8" xfId="57541" xr:uid="{00000000-0005-0000-0000-0000C6E00000}"/>
    <cellStyle name="Total 5 2 9 9" xfId="57542" xr:uid="{00000000-0005-0000-0000-0000C7E00000}"/>
    <cellStyle name="Total 5 3" xfId="57543" xr:uid="{00000000-0005-0000-0000-0000C8E00000}"/>
    <cellStyle name="Total 5 3 10" xfId="57544" xr:uid="{00000000-0005-0000-0000-0000C9E00000}"/>
    <cellStyle name="Total 5 3 11" xfId="57545" xr:uid="{00000000-0005-0000-0000-0000CAE00000}"/>
    <cellStyle name="Total 5 3 12" xfId="57546" xr:uid="{00000000-0005-0000-0000-0000CBE00000}"/>
    <cellStyle name="Total 5 3 13" xfId="57547" xr:uid="{00000000-0005-0000-0000-0000CCE00000}"/>
    <cellStyle name="Total 5 3 14" xfId="57548" xr:uid="{00000000-0005-0000-0000-0000CDE00000}"/>
    <cellStyle name="Total 5 3 15" xfId="57549" xr:uid="{00000000-0005-0000-0000-0000CEE00000}"/>
    <cellStyle name="Total 5 3 16" xfId="57550" xr:uid="{00000000-0005-0000-0000-0000CFE00000}"/>
    <cellStyle name="Total 5 3 17" xfId="57551" xr:uid="{00000000-0005-0000-0000-0000D0E00000}"/>
    <cellStyle name="Total 5 3 18" xfId="57552" xr:uid="{00000000-0005-0000-0000-0000D1E00000}"/>
    <cellStyle name="Total 5 3 19" xfId="57553" xr:uid="{00000000-0005-0000-0000-0000D2E00000}"/>
    <cellStyle name="Total 5 3 2" xfId="57554" xr:uid="{00000000-0005-0000-0000-0000D3E00000}"/>
    <cellStyle name="Total 5 3 2 10" xfId="57555" xr:uid="{00000000-0005-0000-0000-0000D4E00000}"/>
    <cellStyle name="Total 5 3 2 11" xfId="57556" xr:uid="{00000000-0005-0000-0000-0000D5E00000}"/>
    <cellStyle name="Total 5 3 2 12" xfId="57557" xr:uid="{00000000-0005-0000-0000-0000D6E00000}"/>
    <cellStyle name="Total 5 3 2 13" xfId="57558" xr:uid="{00000000-0005-0000-0000-0000D7E00000}"/>
    <cellStyle name="Total 5 3 2 14" xfId="57559" xr:uid="{00000000-0005-0000-0000-0000D8E00000}"/>
    <cellStyle name="Total 5 3 2 15" xfId="57560" xr:uid="{00000000-0005-0000-0000-0000D9E00000}"/>
    <cellStyle name="Total 5 3 2 16" xfId="57561" xr:uid="{00000000-0005-0000-0000-0000DAE00000}"/>
    <cellStyle name="Total 5 3 2 17" xfId="57562" xr:uid="{00000000-0005-0000-0000-0000DBE00000}"/>
    <cellStyle name="Total 5 3 2 18" xfId="57563" xr:uid="{00000000-0005-0000-0000-0000DCE00000}"/>
    <cellStyle name="Total 5 3 2 19" xfId="57564" xr:uid="{00000000-0005-0000-0000-0000DDE00000}"/>
    <cellStyle name="Total 5 3 2 2" xfId="57565" xr:uid="{00000000-0005-0000-0000-0000DEE00000}"/>
    <cellStyle name="Total 5 3 2 2 10" xfId="57566" xr:uid="{00000000-0005-0000-0000-0000DFE00000}"/>
    <cellStyle name="Total 5 3 2 2 11" xfId="57567" xr:uid="{00000000-0005-0000-0000-0000E0E00000}"/>
    <cellStyle name="Total 5 3 2 2 12" xfId="57568" xr:uid="{00000000-0005-0000-0000-0000E1E00000}"/>
    <cellStyle name="Total 5 3 2 2 13" xfId="57569" xr:uid="{00000000-0005-0000-0000-0000E2E00000}"/>
    <cellStyle name="Total 5 3 2 2 14" xfId="57570" xr:uid="{00000000-0005-0000-0000-0000E3E00000}"/>
    <cellStyle name="Total 5 3 2 2 2" xfId="57571" xr:uid="{00000000-0005-0000-0000-0000E4E00000}"/>
    <cellStyle name="Total 5 3 2 2 3" xfId="57572" xr:uid="{00000000-0005-0000-0000-0000E5E00000}"/>
    <cellStyle name="Total 5 3 2 2 4" xfId="57573" xr:uid="{00000000-0005-0000-0000-0000E6E00000}"/>
    <cellStyle name="Total 5 3 2 2 5" xfId="57574" xr:uid="{00000000-0005-0000-0000-0000E7E00000}"/>
    <cellStyle name="Total 5 3 2 2 6" xfId="57575" xr:uid="{00000000-0005-0000-0000-0000E8E00000}"/>
    <cellStyle name="Total 5 3 2 2 7" xfId="57576" xr:uid="{00000000-0005-0000-0000-0000E9E00000}"/>
    <cellStyle name="Total 5 3 2 2 8" xfId="57577" xr:uid="{00000000-0005-0000-0000-0000EAE00000}"/>
    <cellStyle name="Total 5 3 2 2 9" xfId="57578" xr:uid="{00000000-0005-0000-0000-0000EBE00000}"/>
    <cellStyle name="Total 5 3 2 20" xfId="57579" xr:uid="{00000000-0005-0000-0000-0000ECE00000}"/>
    <cellStyle name="Total 5 3 2 3" xfId="57580" xr:uid="{00000000-0005-0000-0000-0000EDE00000}"/>
    <cellStyle name="Total 5 3 2 3 10" xfId="57581" xr:uid="{00000000-0005-0000-0000-0000EEE00000}"/>
    <cellStyle name="Total 5 3 2 3 11" xfId="57582" xr:uid="{00000000-0005-0000-0000-0000EFE00000}"/>
    <cellStyle name="Total 5 3 2 3 12" xfId="57583" xr:uid="{00000000-0005-0000-0000-0000F0E00000}"/>
    <cellStyle name="Total 5 3 2 3 13" xfId="57584" xr:uid="{00000000-0005-0000-0000-0000F1E00000}"/>
    <cellStyle name="Total 5 3 2 3 14" xfId="57585" xr:uid="{00000000-0005-0000-0000-0000F2E00000}"/>
    <cellStyle name="Total 5 3 2 3 2" xfId="57586" xr:uid="{00000000-0005-0000-0000-0000F3E00000}"/>
    <cellStyle name="Total 5 3 2 3 3" xfId="57587" xr:uid="{00000000-0005-0000-0000-0000F4E00000}"/>
    <cellStyle name="Total 5 3 2 3 4" xfId="57588" xr:uid="{00000000-0005-0000-0000-0000F5E00000}"/>
    <cellStyle name="Total 5 3 2 3 5" xfId="57589" xr:uid="{00000000-0005-0000-0000-0000F6E00000}"/>
    <cellStyle name="Total 5 3 2 3 6" xfId="57590" xr:uid="{00000000-0005-0000-0000-0000F7E00000}"/>
    <cellStyle name="Total 5 3 2 3 7" xfId="57591" xr:uid="{00000000-0005-0000-0000-0000F8E00000}"/>
    <cellStyle name="Total 5 3 2 3 8" xfId="57592" xr:uid="{00000000-0005-0000-0000-0000F9E00000}"/>
    <cellStyle name="Total 5 3 2 3 9" xfId="57593" xr:uid="{00000000-0005-0000-0000-0000FAE00000}"/>
    <cellStyle name="Total 5 3 2 4" xfId="57594" xr:uid="{00000000-0005-0000-0000-0000FBE00000}"/>
    <cellStyle name="Total 5 3 2 4 10" xfId="57595" xr:uid="{00000000-0005-0000-0000-0000FCE00000}"/>
    <cellStyle name="Total 5 3 2 4 11" xfId="57596" xr:uid="{00000000-0005-0000-0000-0000FDE00000}"/>
    <cellStyle name="Total 5 3 2 4 12" xfId="57597" xr:uid="{00000000-0005-0000-0000-0000FEE00000}"/>
    <cellStyle name="Total 5 3 2 4 13" xfId="57598" xr:uid="{00000000-0005-0000-0000-0000FFE00000}"/>
    <cellStyle name="Total 5 3 2 4 14" xfId="57599" xr:uid="{00000000-0005-0000-0000-000000E10000}"/>
    <cellStyle name="Total 5 3 2 4 2" xfId="57600" xr:uid="{00000000-0005-0000-0000-000001E10000}"/>
    <cellStyle name="Total 5 3 2 4 3" xfId="57601" xr:uid="{00000000-0005-0000-0000-000002E10000}"/>
    <cellStyle name="Total 5 3 2 4 4" xfId="57602" xr:uid="{00000000-0005-0000-0000-000003E10000}"/>
    <cellStyle name="Total 5 3 2 4 5" xfId="57603" xr:uid="{00000000-0005-0000-0000-000004E10000}"/>
    <cellStyle name="Total 5 3 2 4 6" xfId="57604" xr:uid="{00000000-0005-0000-0000-000005E10000}"/>
    <cellStyle name="Total 5 3 2 4 7" xfId="57605" xr:uid="{00000000-0005-0000-0000-000006E10000}"/>
    <cellStyle name="Total 5 3 2 4 8" xfId="57606" xr:uid="{00000000-0005-0000-0000-000007E10000}"/>
    <cellStyle name="Total 5 3 2 4 9" xfId="57607" xr:uid="{00000000-0005-0000-0000-000008E10000}"/>
    <cellStyle name="Total 5 3 2 5" xfId="57608" xr:uid="{00000000-0005-0000-0000-000009E10000}"/>
    <cellStyle name="Total 5 3 2 5 10" xfId="57609" xr:uid="{00000000-0005-0000-0000-00000AE10000}"/>
    <cellStyle name="Total 5 3 2 5 11" xfId="57610" xr:uid="{00000000-0005-0000-0000-00000BE10000}"/>
    <cellStyle name="Total 5 3 2 5 12" xfId="57611" xr:uid="{00000000-0005-0000-0000-00000CE10000}"/>
    <cellStyle name="Total 5 3 2 5 13" xfId="57612" xr:uid="{00000000-0005-0000-0000-00000DE10000}"/>
    <cellStyle name="Total 5 3 2 5 2" xfId="57613" xr:uid="{00000000-0005-0000-0000-00000EE10000}"/>
    <cellStyle name="Total 5 3 2 5 3" xfId="57614" xr:uid="{00000000-0005-0000-0000-00000FE10000}"/>
    <cellStyle name="Total 5 3 2 5 4" xfId="57615" xr:uid="{00000000-0005-0000-0000-000010E10000}"/>
    <cellStyle name="Total 5 3 2 5 5" xfId="57616" xr:uid="{00000000-0005-0000-0000-000011E10000}"/>
    <cellStyle name="Total 5 3 2 5 6" xfId="57617" xr:uid="{00000000-0005-0000-0000-000012E10000}"/>
    <cellStyle name="Total 5 3 2 5 7" xfId="57618" xr:uid="{00000000-0005-0000-0000-000013E10000}"/>
    <cellStyle name="Total 5 3 2 5 8" xfId="57619" xr:uid="{00000000-0005-0000-0000-000014E10000}"/>
    <cellStyle name="Total 5 3 2 5 9" xfId="57620" xr:uid="{00000000-0005-0000-0000-000015E10000}"/>
    <cellStyle name="Total 5 3 2 6" xfId="57621" xr:uid="{00000000-0005-0000-0000-000016E10000}"/>
    <cellStyle name="Total 5 3 2 7" xfId="57622" xr:uid="{00000000-0005-0000-0000-000017E10000}"/>
    <cellStyle name="Total 5 3 2 8" xfId="57623" xr:uid="{00000000-0005-0000-0000-000018E10000}"/>
    <cellStyle name="Total 5 3 2 9" xfId="57624" xr:uid="{00000000-0005-0000-0000-000019E10000}"/>
    <cellStyle name="Total 5 3 20" xfId="57625" xr:uid="{00000000-0005-0000-0000-00001AE10000}"/>
    <cellStyle name="Total 5 3 21" xfId="57626" xr:uid="{00000000-0005-0000-0000-00001BE10000}"/>
    <cellStyle name="Total 5 3 22" xfId="57627" xr:uid="{00000000-0005-0000-0000-00001CE10000}"/>
    <cellStyle name="Total 5 3 3" xfId="57628" xr:uid="{00000000-0005-0000-0000-00001DE10000}"/>
    <cellStyle name="Total 5 3 3 10" xfId="57629" xr:uid="{00000000-0005-0000-0000-00001EE10000}"/>
    <cellStyle name="Total 5 3 3 11" xfId="57630" xr:uid="{00000000-0005-0000-0000-00001FE10000}"/>
    <cellStyle name="Total 5 3 3 12" xfId="57631" xr:uid="{00000000-0005-0000-0000-000020E10000}"/>
    <cellStyle name="Total 5 3 3 13" xfId="57632" xr:uid="{00000000-0005-0000-0000-000021E10000}"/>
    <cellStyle name="Total 5 3 3 14" xfId="57633" xr:uid="{00000000-0005-0000-0000-000022E10000}"/>
    <cellStyle name="Total 5 3 3 15" xfId="57634" xr:uid="{00000000-0005-0000-0000-000023E10000}"/>
    <cellStyle name="Total 5 3 3 16" xfId="57635" xr:uid="{00000000-0005-0000-0000-000024E10000}"/>
    <cellStyle name="Total 5 3 3 17" xfId="57636" xr:uid="{00000000-0005-0000-0000-000025E10000}"/>
    <cellStyle name="Total 5 3 3 18" xfId="57637" xr:uid="{00000000-0005-0000-0000-000026E10000}"/>
    <cellStyle name="Total 5 3 3 19" xfId="57638" xr:uid="{00000000-0005-0000-0000-000027E10000}"/>
    <cellStyle name="Total 5 3 3 2" xfId="57639" xr:uid="{00000000-0005-0000-0000-000028E10000}"/>
    <cellStyle name="Total 5 3 3 2 10" xfId="57640" xr:uid="{00000000-0005-0000-0000-000029E10000}"/>
    <cellStyle name="Total 5 3 3 2 11" xfId="57641" xr:uid="{00000000-0005-0000-0000-00002AE10000}"/>
    <cellStyle name="Total 5 3 3 2 12" xfId="57642" xr:uid="{00000000-0005-0000-0000-00002BE10000}"/>
    <cellStyle name="Total 5 3 3 2 13" xfId="57643" xr:uid="{00000000-0005-0000-0000-00002CE10000}"/>
    <cellStyle name="Total 5 3 3 2 14" xfId="57644" xr:uid="{00000000-0005-0000-0000-00002DE10000}"/>
    <cellStyle name="Total 5 3 3 2 2" xfId="57645" xr:uid="{00000000-0005-0000-0000-00002EE10000}"/>
    <cellStyle name="Total 5 3 3 2 3" xfId="57646" xr:uid="{00000000-0005-0000-0000-00002FE10000}"/>
    <cellStyle name="Total 5 3 3 2 4" xfId="57647" xr:uid="{00000000-0005-0000-0000-000030E10000}"/>
    <cellStyle name="Total 5 3 3 2 5" xfId="57648" xr:uid="{00000000-0005-0000-0000-000031E10000}"/>
    <cellStyle name="Total 5 3 3 2 6" xfId="57649" xr:uid="{00000000-0005-0000-0000-000032E10000}"/>
    <cellStyle name="Total 5 3 3 2 7" xfId="57650" xr:uid="{00000000-0005-0000-0000-000033E10000}"/>
    <cellStyle name="Total 5 3 3 2 8" xfId="57651" xr:uid="{00000000-0005-0000-0000-000034E10000}"/>
    <cellStyle name="Total 5 3 3 2 9" xfId="57652" xr:uid="{00000000-0005-0000-0000-000035E10000}"/>
    <cellStyle name="Total 5 3 3 20" xfId="57653" xr:uid="{00000000-0005-0000-0000-000036E10000}"/>
    <cellStyle name="Total 5 3 3 3" xfId="57654" xr:uid="{00000000-0005-0000-0000-000037E10000}"/>
    <cellStyle name="Total 5 3 3 3 10" xfId="57655" xr:uid="{00000000-0005-0000-0000-000038E10000}"/>
    <cellStyle name="Total 5 3 3 3 11" xfId="57656" xr:uid="{00000000-0005-0000-0000-000039E10000}"/>
    <cellStyle name="Total 5 3 3 3 12" xfId="57657" xr:uid="{00000000-0005-0000-0000-00003AE10000}"/>
    <cellStyle name="Total 5 3 3 3 13" xfId="57658" xr:uid="{00000000-0005-0000-0000-00003BE10000}"/>
    <cellStyle name="Total 5 3 3 3 14" xfId="57659" xr:uid="{00000000-0005-0000-0000-00003CE10000}"/>
    <cellStyle name="Total 5 3 3 3 2" xfId="57660" xr:uid="{00000000-0005-0000-0000-00003DE10000}"/>
    <cellStyle name="Total 5 3 3 3 3" xfId="57661" xr:uid="{00000000-0005-0000-0000-00003EE10000}"/>
    <cellStyle name="Total 5 3 3 3 4" xfId="57662" xr:uid="{00000000-0005-0000-0000-00003FE10000}"/>
    <cellStyle name="Total 5 3 3 3 5" xfId="57663" xr:uid="{00000000-0005-0000-0000-000040E10000}"/>
    <cellStyle name="Total 5 3 3 3 6" xfId="57664" xr:uid="{00000000-0005-0000-0000-000041E10000}"/>
    <cellStyle name="Total 5 3 3 3 7" xfId="57665" xr:uid="{00000000-0005-0000-0000-000042E10000}"/>
    <cellStyle name="Total 5 3 3 3 8" xfId="57666" xr:uid="{00000000-0005-0000-0000-000043E10000}"/>
    <cellStyle name="Total 5 3 3 3 9" xfId="57667" xr:uid="{00000000-0005-0000-0000-000044E10000}"/>
    <cellStyle name="Total 5 3 3 4" xfId="57668" xr:uid="{00000000-0005-0000-0000-000045E10000}"/>
    <cellStyle name="Total 5 3 3 4 10" xfId="57669" xr:uid="{00000000-0005-0000-0000-000046E10000}"/>
    <cellStyle name="Total 5 3 3 4 11" xfId="57670" xr:uid="{00000000-0005-0000-0000-000047E10000}"/>
    <cellStyle name="Total 5 3 3 4 12" xfId="57671" xr:uid="{00000000-0005-0000-0000-000048E10000}"/>
    <cellStyle name="Total 5 3 3 4 13" xfId="57672" xr:uid="{00000000-0005-0000-0000-000049E10000}"/>
    <cellStyle name="Total 5 3 3 4 14" xfId="57673" xr:uid="{00000000-0005-0000-0000-00004AE10000}"/>
    <cellStyle name="Total 5 3 3 4 2" xfId="57674" xr:uid="{00000000-0005-0000-0000-00004BE10000}"/>
    <cellStyle name="Total 5 3 3 4 3" xfId="57675" xr:uid="{00000000-0005-0000-0000-00004CE10000}"/>
    <cellStyle name="Total 5 3 3 4 4" xfId="57676" xr:uid="{00000000-0005-0000-0000-00004DE10000}"/>
    <cellStyle name="Total 5 3 3 4 5" xfId="57677" xr:uid="{00000000-0005-0000-0000-00004EE10000}"/>
    <cellStyle name="Total 5 3 3 4 6" xfId="57678" xr:uid="{00000000-0005-0000-0000-00004FE10000}"/>
    <cellStyle name="Total 5 3 3 4 7" xfId="57679" xr:uid="{00000000-0005-0000-0000-000050E10000}"/>
    <cellStyle name="Total 5 3 3 4 8" xfId="57680" xr:uid="{00000000-0005-0000-0000-000051E10000}"/>
    <cellStyle name="Total 5 3 3 4 9" xfId="57681" xr:uid="{00000000-0005-0000-0000-000052E10000}"/>
    <cellStyle name="Total 5 3 3 5" xfId="57682" xr:uid="{00000000-0005-0000-0000-000053E10000}"/>
    <cellStyle name="Total 5 3 3 5 10" xfId="57683" xr:uid="{00000000-0005-0000-0000-000054E10000}"/>
    <cellStyle name="Total 5 3 3 5 11" xfId="57684" xr:uid="{00000000-0005-0000-0000-000055E10000}"/>
    <cellStyle name="Total 5 3 3 5 12" xfId="57685" xr:uid="{00000000-0005-0000-0000-000056E10000}"/>
    <cellStyle name="Total 5 3 3 5 13" xfId="57686" xr:uid="{00000000-0005-0000-0000-000057E10000}"/>
    <cellStyle name="Total 5 3 3 5 2" xfId="57687" xr:uid="{00000000-0005-0000-0000-000058E10000}"/>
    <cellStyle name="Total 5 3 3 5 3" xfId="57688" xr:uid="{00000000-0005-0000-0000-000059E10000}"/>
    <cellStyle name="Total 5 3 3 5 4" xfId="57689" xr:uid="{00000000-0005-0000-0000-00005AE10000}"/>
    <cellStyle name="Total 5 3 3 5 5" xfId="57690" xr:uid="{00000000-0005-0000-0000-00005BE10000}"/>
    <cellStyle name="Total 5 3 3 5 6" xfId="57691" xr:uid="{00000000-0005-0000-0000-00005CE10000}"/>
    <cellStyle name="Total 5 3 3 5 7" xfId="57692" xr:uid="{00000000-0005-0000-0000-00005DE10000}"/>
    <cellStyle name="Total 5 3 3 5 8" xfId="57693" xr:uid="{00000000-0005-0000-0000-00005EE10000}"/>
    <cellStyle name="Total 5 3 3 5 9" xfId="57694" xr:uid="{00000000-0005-0000-0000-00005FE10000}"/>
    <cellStyle name="Total 5 3 3 6" xfId="57695" xr:uid="{00000000-0005-0000-0000-000060E10000}"/>
    <cellStyle name="Total 5 3 3 7" xfId="57696" xr:uid="{00000000-0005-0000-0000-000061E10000}"/>
    <cellStyle name="Total 5 3 3 8" xfId="57697" xr:uid="{00000000-0005-0000-0000-000062E10000}"/>
    <cellStyle name="Total 5 3 3 9" xfId="57698" xr:uid="{00000000-0005-0000-0000-000063E10000}"/>
    <cellStyle name="Total 5 3 4" xfId="57699" xr:uid="{00000000-0005-0000-0000-000064E10000}"/>
    <cellStyle name="Total 5 3 4 10" xfId="57700" xr:uid="{00000000-0005-0000-0000-000065E10000}"/>
    <cellStyle name="Total 5 3 4 11" xfId="57701" xr:uid="{00000000-0005-0000-0000-000066E10000}"/>
    <cellStyle name="Total 5 3 4 12" xfId="57702" xr:uid="{00000000-0005-0000-0000-000067E10000}"/>
    <cellStyle name="Total 5 3 4 13" xfId="57703" xr:uid="{00000000-0005-0000-0000-000068E10000}"/>
    <cellStyle name="Total 5 3 4 14" xfId="57704" xr:uid="{00000000-0005-0000-0000-000069E10000}"/>
    <cellStyle name="Total 5 3 4 2" xfId="57705" xr:uid="{00000000-0005-0000-0000-00006AE10000}"/>
    <cellStyle name="Total 5 3 4 3" xfId="57706" xr:uid="{00000000-0005-0000-0000-00006BE10000}"/>
    <cellStyle name="Total 5 3 4 4" xfId="57707" xr:uid="{00000000-0005-0000-0000-00006CE10000}"/>
    <cellStyle name="Total 5 3 4 5" xfId="57708" xr:uid="{00000000-0005-0000-0000-00006DE10000}"/>
    <cellStyle name="Total 5 3 4 6" xfId="57709" xr:uid="{00000000-0005-0000-0000-00006EE10000}"/>
    <cellStyle name="Total 5 3 4 7" xfId="57710" xr:uid="{00000000-0005-0000-0000-00006FE10000}"/>
    <cellStyle name="Total 5 3 4 8" xfId="57711" xr:uid="{00000000-0005-0000-0000-000070E10000}"/>
    <cellStyle name="Total 5 3 4 9" xfId="57712" xr:uid="{00000000-0005-0000-0000-000071E10000}"/>
    <cellStyle name="Total 5 3 5" xfId="57713" xr:uid="{00000000-0005-0000-0000-000072E10000}"/>
    <cellStyle name="Total 5 3 5 10" xfId="57714" xr:uid="{00000000-0005-0000-0000-000073E10000}"/>
    <cellStyle name="Total 5 3 5 11" xfId="57715" xr:uid="{00000000-0005-0000-0000-000074E10000}"/>
    <cellStyle name="Total 5 3 5 12" xfId="57716" xr:uid="{00000000-0005-0000-0000-000075E10000}"/>
    <cellStyle name="Total 5 3 5 13" xfId="57717" xr:uid="{00000000-0005-0000-0000-000076E10000}"/>
    <cellStyle name="Total 5 3 5 14" xfId="57718" xr:uid="{00000000-0005-0000-0000-000077E10000}"/>
    <cellStyle name="Total 5 3 5 2" xfId="57719" xr:uid="{00000000-0005-0000-0000-000078E10000}"/>
    <cellStyle name="Total 5 3 5 3" xfId="57720" xr:uid="{00000000-0005-0000-0000-000079E10000}"/>
    <cellStyle name="Total 5 3 5 4" xfId="57721" xr:uid="{00000000-0005-0000-0000-00007AE10000}"/>
    <cellStyle name="Total 5 3 5 5" xfId="57722" xr:uid="{00000000-0005-0000-0000-00007BE10000}"/>
    <cellStyle name="Total 5 3 5 6" xfId="57723" xr:uid="{00000000-0005-0000-0000-00007CE10000}"/>
    <cellStyle name="Total 5 3 5 7" xfId="57724" xr:uid="{00000000-0005-0000-0000-00007DE10000}"/>
    <cellStyle name="Total 5 3 5 8" xfId="57725" xr:uid="{00000000-0005-0000-0000-00007EE10000}"/>
    <cellStyle name="Total 5 3 5 9" xfId="57726" xr:uid="{00000000-0005-0000-0000-00007FE10000}"/>
    <cellStyle name="Total 5 3 6" xfId="57727" xr:uid="{00000000-0005-0000-0000-000080E10000}"/>
    <cellStyle name="Total 5 3 6 10" xfId="57728" xr:uid="{00000000-0005-0000-0000-000081E10000}"/>
    <cellStyle name="Total 5 3 6 11" xfId="57729" xr:uid="{00000000-0005-0000-0000-000082E10000}"/>
    <cellStyle name="Total 5 3 6 12" xfId="57730" xr:uid="{00000000-0005-0000-0000-000083E10000}"/>
    <cellStyle name="Total 5 3 6 13" xfId="57731" xr:uid="{00000000-0005-0000-0000-000084E10000}"/>
    <cellStyle name="Total 5 3 6 14" xfId="57732" xr:uid="{00000000-0005-0000-0000-000085E10000}"/>
    <cellStyle name="Total 5 3 6 2" xfId="57733" xr:uid="{00000000-0005-0000-0000-000086E10000}"/>
    <cellStyle name="Total 5 3 6 3" xfId="57734" xr:uid="{00000000-0005-0000-0000-000087E10000}"/>
    <cellStyle name="Total 5 3 6 4" xfId="57735" xr:uid="{00000000-0005-0000-0000-000088E10000}"/>
    <cellStyle name="Total 5 3 6 5" xfId="57736" xr:uid="{00000000-0005-0000-0000-000089E10000}"/>
    <cellStyle name="Total 5 3 6 6" xfId="57737" xr:uid="{00000000-0005-0000-0000-00008AE10000}"/>
    <cellStyle name="Total 5 3 6 7" xfId="57738" xr:uid="{00000000-0005-0000-0000-00008BE10000}"/>
    <cellStyle name="Total 5 3 6 8" xfId="57739" xr:uid="{00000000-0005-0000-0000-00008CE10000}"/>
    <cellStyle name="Total 5 3 6 9" xfId="57740" xr:uid="{00000000-0005-0000-0000-00008DE10000}"/>
    <cellStyle name="Total 5 3 7" xfId="57741" xr:uid="{00000000-0005-0000-0000-00008EE10000}"/>
    <cellStyle name="Total 5 3 7 10" xfId="57742" xr:uid="{00000000-0005-0000-0000-00008FE10000}"/>
    <cellStyle name="Total 5 3 7 11" xfId="57743" xr:uid="{00000000-0005-0000-0000-000090E10000}"/>
    <cellStyle name="Total 5 3 7 12" xfId="57744" xr:uid="{00000000-0005-0000-0000-000091E10000}"/>
    <cellStyle name="Total 5 3 7 13" xfId="57745" xr:uid="{00000000-0005-0000-0000-000092E10000}"/>
    <cellStyle name="Total 5 3 7 2" xfId="57746" xr:uid="{00000000-0005-0000-0000-000093E10000}"/>
    <cellStyle name="Total 5 3 7 3" xfId="57747" xr:uid="{00000000-0005-0000-0000-000094E10000}"/>
    <cellStyle name="Total 5 3 7 4" xfId="57748" xr:uid="{00000000-0005-0000-0000-000095E10000}"/>
    <cellStyle name="Total 5 3 7 5" xfId="57749" xr:uid="{00000000-0005-0000-0000-000096E10000}"/>
    <cellStyle name="Total 5 3 7 6" xfId="57750" xr:uid="{00000000-0005-0000-0000-000097E10000}"/>
    <cellStyle name="Total 5 3 7 7" xfId="57751" xr:uid="{00000000-0005-0000-0000-000098E10000}"/>
    <cellStyle name="Total 5 3 7 8" xfId="57752" xr:uid="{00000000-0005-0000-0000-000099E10000}"/>
    <cellStyle name="Total 5 3 7 9" xfId="57753" xr:uid="{00000000-0005-0000-0000-00009AE10000}"/>
    <cellStyle name="Total 5 3 8" xfId="57754" xr:uid="{00000000-0005-0000-0000-00009BE10000}"/>
    <cellStyle name="Total 5 3 9" xfId="57755" xr:uid="{00000000-0005-0000-0000-00009CE10000}"/>
    <cellStyle name="Total 5 4" xfId="57756" xr:uid="{00000000-0005-0000-0000-00009DE10000}"/>
    <cellStyle name="Total 5 4 10" xfId="57757" xr:uid="{00000000-0005-0000-0000-00009EE10000}"/>
    <cellStyle name="Total 5 4 11" xfId="57758" xr:uid="{00000000-0005-0000-0000-00009FE10000}"/>
    <cellStyle name="Total 5 4 12" xfId="57759" xr:uid="{00000000-0005-0000-0000-0000A0E10000}"/>
    <cellStyle name="Total 5 4 13" xfId="57760" xr:uid="{00000000-0005-0000-0000-0000A1E10000}"/>
    <cellStyle name="Total 5 4 14" xfId="57761" xr:uid="{00000000-0005-0000-0000-0000A2E10000}"/>
    <cellStyle name="Total 5 4 15" xfId="57762" xr:uid="{00000000-0005-0000-0000-0000A3E10000}"/>
    <cellStyle name="Total 5 4 16" xfId="57763" xr:uid="{00000000-0005-0000-0000-0000A4E10000}"/>
    <cellStyle name="Total 5 4 17" xfId="57764" xr:uid="{00000000-0005-0000-0000-0000A5E10000}"/>
    <cellStyle name="Total 5 4 18" xfId="57765" xr:uid="{00000000-0005-0000-0000-0000A6E10000}"/>
    <cellStyle name="Total 5 4 19" xfId="57766" xr:uid="{00000000-0005-0000-0000-0000A7E10000}"/>
    <cellStyle name="Total 5 4 2" xfId="57767" xr:uid="{00000000-0005-0000-0000-0000A8E10000}"/>
    <cellStyle name="Total 5 4 2 10" xfId="57768" xr:uid="{00000000-0005-0000-0000-0000A9E10000}"/>
    <cellStyle name="Total 5 4 2 11" xfId="57769" xr:uid="{00000000-0005-0000-0000-0000AAE10000}"/>
    <cellStyle name="Total 5 4 2 12" xfId="57770" xr:uid="{00000000-0005-0000-0000-0000ABE10000}"/>
    <cellStyle name="Total 5 4 2 13" xfId="57771" xr:uid="{00000000-0005-0000-0000-0000ACE10000}"/>
    <cellStyle name="Total 5 4 2 14" xfId="57772" xr:uid="{00000000-0005-0000-0000-0000ADE10000}"/>
    <cellStyle name="Total 5 4 2 15" xfId="57773" xr:uid="{00000000-0005-0000-0000-0000AEE10000}"/>
    <cellStyle name="Total 5 4 2 16" xfId="57774" xr:uid="{00000000-0005-0000-0000-0000AFE10000}"/>
    <cellStyle name="Total 5 4 2 17" xfId="57775" xr:uid="{00000000-0005-0000-0000-0000B0E10000}"/>
    <cellStyle name="Total 5 4 2 18" xfId="57776" xr:uid="{00000000-0005-0000-0000-0000B1E10000}"/>
    <cellStyle name="Total 5 4 2 19" xfId="57777" xr:uid="{00000000-0005-0000-0000-0000B2E10000}"/>
    <cellStyle name="Total 5 4 2 2" xfId="57778" xr:uid="{00000000-0005-0000-0000-0000B3E10000}"/>
    <cellStyle name="Total 5 4 2 2 10" xfId="57779" xr:uid="{00000000-0005-0000-0000-0000B4E10000}"/>
    <cellStyle name="Total 5 4 2 2 11" xfId="57780" xr:uid="{00000000-0005-0000-0000-0000B5E10000}"/>
    <cellStyle name="Total 5 4 2 2 12" xfId="57781" xr:uid="{00000000-0005-0000-0000-0000B6E10000}"/>
    <cellStyle name="Total 5 4 2 2 13" xfId="57782" xr:uid="{00000000-0005-0000-0000-0000B7E10000}"/>
    <cellStyle name="Total 5 4 2 2 14" xfId="57783" xr:uid="{00000000-0005-0000-0000-0000B8E10000}"/>
    <cellStyle name="Total 5 4 2 2 2" xfId="57784" xr:uid="{00000000-0005-0000-0000-0000B9E10000}"/>
    <cellStyle name="Total 5 4 2 2 3" xfId="57785" xr:uid="{00000000-0005-0000-0000-0000BAE10000}"/>
    <cellStyle name="Total 5 4 2 2 4" xfId="57786" xr:uid="{00000000-0005-0000-0000-0000BBE10000}"/>
    <cellStyle name="Total 5 4 2 2 5" xfId="57787" xr:uid="{00000000-0005-0000-0000-0000BCE10000}"/>
    <cellStyle name="Total 5 4 2 2 6" xfId="57788" xr:uid="{00000000-0005-0000-0000-0000BDE10000}"/>
    <cellStyle name="Total 5 4 2 2 7" xfId="57789" xr:uid="{00000000-0005-0000-0000-0000BEE10000}"/>
    <cellStyle name="Total 5 4 2 2 8" xfId="57790" xr:uid="{00000000-0005-0000-0000-0000BFE10000}"/>
    <cellStyle name="Total 5 4 2 2 9" xfId="57791" xr:uid="{00000000-0005-0000-0000-0000C0E10000}"/>
    <cellStyle name="Total 5 4 2 20" xfId="57792" xr:uid="{00000000-0005-0000-0000-0000C1E10000}"/>
    <cellStyle name="Total 5 4 2 3" xfId="57793" xr:uid="{00000000-0005-0000-0000-0000C2E10000}"/>
    <cellStyle name="Total 5 4 2 3 10" xfId="57794" xr:uid="{00000000-0005-0000-0000-0000C3E10000}"/>
    <cellStyle name="Total 5 4 2 3 11" xfId="57795" xr:uid="{00000000-0005-0000-0000-0000C4E10000}"/>
    <cellStyle name="Total 5 4 2 3 12" xfId="57796" xr:uid="{00000000-0005-0000-0000-0000C5E10000}"/>
    <cellStyle name="Total 5 4 2 3 13" xfId="57797" xr:uid="{00000000-0005-0000-0000-0000C6E10000}"/>
    <cellStyle name="Total 5 4 2 3 14" xfId="57798" xr:uid="{00000000-0005-0000-0000-0000C7E10000}"/>
    <cellStyle name="Total 5 4 2 3 2" xfId="57799" xr:uid="{00000000-0005-0000-0000-0000C8E10000}"/>
    <cellStyle name="Total 5 4 2 3 3" xfId="57800" xr:uid="{00000000-0005-0000-0000-0000C9E10000}"/>
    <cellStyle name="Total 5 4 2 3 4" xfId="57801" xr:uid="{00000000-0005-0000-0000-0000CAE10000}"/>
    <cellStyle name="Total 5 4 2 3 5" xfId="57802" xr:uid="{00000000-0005-0000-0000-0000CBE10000}"/>
    <cellStyle name="Total 5 4 2 3 6" xfId="57803" xr:uid="{00000000-0005-0000-0000-0000CCE10000}"/>
    <cellStyle name="Total 5 4 2 3 7" xfId="57804" xr:uid="{00000000-0005-0000-0000-0000CDE10000}"/>
    <cellStyle name="Total 5 4 2 3 8" xfId="57805" xr:uid="{00000000-0005-0000-0000-0000CEE10000}"/>
    <cellStyle name="Total 5 4 2 3 9" xfId="57806" xr:uid="{00000000-0005-0000-0000-0000CFE10000}"/>
    <cellStyle name="Total 5 4 2 4" xfId="57807" xr:uid="{00000000-0005-0000-0000-0000D0E10000}"/>
    <cellStyle name="Total 5 4 2 4 10" xfId="57808" xr:uid="{00000000-0005-0000-0000-0000D1E10000}"/>
    <cellStyle name="Total 5 4 2 4 11" xfId="57809" xr:uid="{00000000-0005-0000-0000-0000D2E10000}"/>
    <cellStyle name="Total 5 4 2 4 12" xfId="57810" xr:uid="{00000000-0005-0000-0000-0000D3E10000}"/>
    <cellStyle name="Total 5 4 2 4 13" xfId="57811" xr:uid="{00000000-0005-0000-0000-0000D4E10000}"/>
    <cellStyle name="Total 5 4 2 4 14" xfId="57812" xr:uid="{00000000-0005-0000-0000-0000D5E10000}"/>
    <cellStyle name="Total 5 4 2 4 2" xfId="57813" xr:uid="{00000000-0005-0000-0000-0000D6E10000}"/>
    <cellStyle name="Total 5 4 2 4 3" xfId="57814" xr:uid="{00000000-0005-0000-0000-0000D7E10000}"/>
    <cellStyle name="Total 5 4 2 4 4" xfId="57815" xr:uid="{00000000-0005-0000-0000-0000D8E10000}"/>
    <cellStyle name="Total 5 4 2 4 5" xfId="57816" xr:uid="{00000000-0005-0000-0000-0000D9E10000}"/>
    <cellStyle name="Total 5 4 2 4 6" xfId="57817" xr:uid="{00000000-0005-0000-0000-0000DAE10000}"/>
    <cellStyle name="Total 5 4 2 4 7" xfId="57818" xr:uid="{00000000-0005-0000-0000-0000DBE10000}"/>
    <cellStyle name="Total 5 4 2 4 8" xfId="57819" xr:uid="{00000000-0005-0000-0000-0000DCE10000}"/>
    <cellStyle name="Total 5 4 2 4 9" xfId="57820" xr:uid="{00000000-0005-0000-0000-0000DDE10000}"/>
    <cellStyle name="Total 5 4 2 5" xfId="57821" xr:uid="{00000000-0005-0000-0000-0000DEE10000}"/>
    <cellStyle name="Total 5 4 2 5 10" xfId="57822" xr:uid="{00000000-0005-0000-0000-0000DFE10000}"/>
    <cellStyle name="Total 5 4 2 5 11" xfId="57823" xr:uid="{00000000-0005-0000-0000-0000E0E10000}"/>
    <cellStyle name="Total 5 4 2 5 12" xfId="57824" xr:uid="{00000000-0005-0000-0000-0000E1E10000}"/>
    <cellStyle name="Total 5 4 2 5 13" xfId="57825" xr:uid="{00000000-0005-0000-0000-0000E2E10000}"/>
    <cellStyle name="Total 5 4 2 5 2" xfId="57826" xr:uid="{00000000-0005-0000-0000-0000E3E10000}"/>
    <cellStyle name="Total 5 4 2 5 3" xfId="57827" xr:uid="{00000000-0005-0000-0000-0000E4E10000}"/>
    <cellStyle name="Total 5 4 2 5 4" xfId="57828" xr:uid="{00000000-0005-0000-0000-0000E5E10000}"/>
    <cellStyle name="Total 5 4 2 5 5" xfId="57829" xr:uid="{00000000-0005-0000-0000-0000E6E10000}"/>
    <cellStyle name="Total 5 4 2 5 6" xfId="57830" xr:uid="{00000000-0005-0000-0000-0000E7E10000}"/>
    <cellStyle name="Total 5 4 2 5 7" xfId="57831" xr:uid="{00000000-0005-0000-0000-0000E8E10000}"/>
    <cellStyle name="Total 5 4 2 5 8" xfId="57832" xr:uid="{00000000-0005-0000-0000-0000E9E10000}"/>
    <cellStyle name="Total 5 4 2 5 9" xfId="57833" xr:uid="{00000000-0005-0000-0000-0000EAE10000}"/>
    <cellStyle name="Total 5 4 2 6" xfId="57834" xr:uid="{00000000-0005-0000-0000-0000EBE10000}"/>
    <cellStyle name="Total 5 4 2 7" xfId="57835" xr:uid="{00000000-0005-0000-0000-0000ECE10000}"/>
    <cellStyle name="Total 5 4 2 8" xfId="57836" xr:uid="{00000000-0005-0000-0000-0000EDE10000}"/>
    <cellStyle name="Total 5 4 2 9" xfId="57837" xr:uid="{00000000-0005-0000-0000-0000EEE10000}"/>
    <cellStyle name="Total 5 4 20" xfId="57838" xr:uid="{00000000-0005-0000-0000-0000EFE10000}"/>
    <cellStyle name="Total 5 4 21" xfId="57839" xr:uid="{00000000-0005-0000-0000-0000F0E10000}"/>
    <cellStyle name="Total 5 4 22" xfId="57840" xr:uid="{00000000-0005-0000-0000-0000F1E10000}"/>
    <cellStyle name="Total 5 4 3" xfId="57841" xr:uid="{00000000-0005-0000-0000-0000F2E10000}"/>
    <cellStyle name="Total 5 4 3 10" xfId="57842" xr:uid="{00000000-0005-0000-0000-0000F3E10000}"/>
    <cellStyle name="Total 5 4 3 11" xfId="57843" xr:uid="{00000000-0005-0000-0000-0000F4E10000}"/>
    <cellStyle name="Total 5 4 3 12" xfId="57844" xr:uid="{00000000-0005-0000-0000-0000F5E10000}"/>
    <cellStyle name="Total 5 4 3 13" xfId="57845" xr:uid="{00000000-0005-0000-0000-0000F6E10000}"/>
    <cellStyle name="Total 5 4 3 14" xfId="57846" xr:uid="{00000000-0005-0000-0000-0000F7E10000}"/>
    <cellStyle name="Total 5 4 3 15" xfId="57847" xr:uid="{00000000-0005-0000-0000-0000F8E10000}"/>
    <cellStyle name="Total 5 4 3 16" xfId="57848" xr:uid="{00000000-0005-0000-0000-0000F9E10000}"/>
    <cellStyle name="Total 5 4 3 17" xfId="57849" xr:uid="{00000000-0005-0000-0000-0000FAE10000}"/>
    <cellStyle name="Total 5 4 3 18" xfId="57850" xr:uid="{00000000-0005-0000-0000-0000FBE10000}"/>
    <cellStyle name="Total 5 4 3 19" xfId="57851" xr:uid="{00000000-0005-0000-0000-0000FCE10000}"/>
    <cellStyle name="Total 5 4 3 2" xfId="57852" xr:uid="{00000000-0005-0000-0000-0000FDE10000}"/>
    <cellStyle name="Total 5 4 3 2 10" xfId="57853" xr:uid="{00000000-0005-0000-0000-0000FEE10000}"/>
    <cellStyle name="Total 5 4 3 2 11" xfId="57854" xr:uid="{00000000-0005-0000-0000-0000FFE10000}"/>
    <cellStyle name="Total 5 4 3 2 12" xfId="57855" xr:uid="{00000000-0005-0000-0000-000000E20000}"/>
    <cellStyle name="Total 5 4 3 2 13" xfId="57856" xr:uid="{00000000-0005-0000-0000-000001E20000}"/>
    <cellStyle name="Total 5 4 3 2 14" xfId="57857" xr:uid="{00000000-0005-0000-0000-000002E20000}"/>
    <cellStyle name="Total 5 4 3 2 2" xfId="57858" xr:uid="{00000000-0005-0000-0000-000003E20000}"/>
    <cellStyle name="Total 5 4 3 2 3" xfId="57859" xr:uid="{00000000-0005-0000-0000-000004E20000}"/>
    <cellStyle name="Total 5 4 3 2 4" xfId="57860" xr:uid="{00000000-0005-0000-0000-000005E20000}"/>
    <cellStyle name="Total 5 4 3 2 5" xfId="57861" xr:uid="{00000000-0005-0000-0000-000006E20000}"/>
    <cellStyle name="Total 5 4 3 2 6" xfId="57862" xr:uid="{00000000-0005-0000-0000-000007E20000}"/>
    <cellStyle name="Total 5 4 3 2 7" xfId="57863" xr:uid="{00000000-0005-0000-0000-000008E20000}"/>
    <cellStyle name="Total 5 4 3 2 8" xfId="57864" xr:uid="{00000000-0005-0000-0000-000009E20000}"/>
    <cellStyle name="Total 5 4 3 2 9" xfId="57865" xr:uid="{00000000-0005-0000-0000-00000AE20000}"/>
    <cellStyle name="Total 5 4 3 20" xfId="57866" xr:uid="{00000000-0005-0000-0000-00000BE20000}"/>
    <cellStyle name="Total 5 4 3 3" xfId="57867" xr:uid="{00000000-0005-0000-0000-00000CE20000}"/>
    <cellStyle name="Total 5 4 3 3 10" xfId="57868" xr:uid="{00000000-0005-0000-0000-00000DE20000}"/>
    <cellStyle name="Total 5 4 3 3 11" xfId="57869" xr:uid="{00000000-0005-0000-0000-00000EE20000}"/>
    <cellStyle name="Total 5 4 3 3 12" xfId="57870" xr:uid="{00000000-0005-0000-0000-00000FE20000}"/>
    <cellStyle name="Total 5 4 3 3 13" xfId="57871" xr:uid="{00000000-0005-0000-0000-000010E20000}"/>
    <cellStyle name="Total 5 4 3 3 14" xfId="57872" xr:uid="{00000000-0005-0000-0000-000011E20000}"/>
    <cellStyle name="Total 5 4 3 3 2" xfId="57873" xr:uid="{00000000-0005-0000-0000-000012E20000}"/>
    <cellStyle name="Total 5 4 3 3 3" xfId="57874" xr:uid="{00000000-0005-0000-0000-000013E20000}"/>
    <cellStyle name="Total 5 4 3 3 4" xfId="57875" xr:uid="{00000000-0005-0000-0000-000014E20000}"/>
    <cellStyle name="Total 5 4 3 3 5" xfId="57876" xr:uid="{00000000-0005-0000-0000-000015E20000}"/>
    <cellStyle name="Total 5 4 3 3 6" xfId="57877" xr:uid="{00000000-0005-0000-0000-000016E20000}"/>
    <cellStyle name="Total 5 4 3 3 7" xfId="57878" xr:uid="{00000000-0005-0000-0000-000017E20000}"/>
    <cellStyle name="Total 5 4 3 3 8" xfId="57879" xr:uid="{00000000-0005-0000-0000-000018E20000}"/>
    <cellStyle name="Total 5 4 3 3 9" xfId="57880" xr:uid="{00000000-0005-0000-0000-000019E20000}"/>
    <cellStyle name="Total 5 4 3 4" xfId="57881" xr:uid="{00000000-0005-0000-0000-00001AE20000}"/>
    <cellStyle name="Total 5 4 3 4 10" xfId="57882" xr:uid="{00000000-0005-0000-0000-00001BE20000}"/>
    <cellStyle name="Total 5 4 3 4 11" xfId="57883" xr:uid="{00000000-0005-0000-0000-00001CE20000}"/>
    <cellStyle name="Total 5 4 3 4 12" xfId="57884" xr:uid="{00000000-0005-0000-0000-00001DE20000}"/>
    <cellStyle name="Total 5 4 3 4 13" xfId="57885" xr:uid="{00000000-0005-0000-0000-00001EE20000}"/>
    <cellStyle name="Total 5 4 3 4 14" xfId="57886" xr:uid="{00000000-0005-0000-0000-00001FE20000}"/>
    <cellStyle name="Total 5 4 3 4 2" xfId="57887" xr:uid="{00000000-0005-0000-0000-000020E20000}"/>
    <cellStyle name="Total 5 4 3 4 3" xfId="57888" xr:uid="{00000000-0005-0000-0000-000021E20000}"/>
    <cellStyle name="Total 5 4 3 4 4" xfId="57889" xr:uid="{00000000-0005-0000-0000-000022E20000}"/>
    <cellStyle name="Total 5 4 3 4 5" xfId="57890" xr:uid="{00000000-0005-0000-0000-000023E20000}"/>
    <cellStyle name="Total 5 4 3 4 6" xfId="57891" xr:uid="{00000000-0005-0000-0000-000024E20000}"/>
    <cellStyle name="Total 5 4 3 4 7" xfId="57892" xr:uid="{00000000-0005-0000-0000-000025E20000}"/>
    <cellStyle name="Total 5 4 3 4 8" xfId="57893" xr:uid="{00000000-0005-0000-0000-000026E20000}"/>
    <cellStyle name="Total 5 4 3 4 9" xfId="57894" xr:uid="{00000000-0005-0000-0000-000027E20000}"/>
    <cellStyle name="Total 5 4 3 5" xfId="57895" xr:uid="{00000000-0005-0000-0000-000028E20000}"/>
    <cellStyle name="Total 5 4 3 5 10" xfId="57896" xr:uid="{00000000-0005-0000-0000-000029E20000}"/>
    <cellStyle name="Total 5 4 3 5 11" xfId="57897" xr:uid="{00000000-0005-0000-0000-00002AE20000}"/>
    <cellStyle name="Total 5 4 3 5 12" xfId="57898" xr:uid="{00000000-0005-0000-0000-00002BE20000}"/>
    <cellStyle name="Total 5 4 3 5 13" xfId="57899" xr:uid="{00000000-0005-0000-0000-00002CE20000}"/>
    <cellStyle name="Total 5 4 3 5 2" xfId="57900" xr:uid="{00000000-0005-0000-0000-00002DE20000}"/>
    <cellStyle name="Total 5 4 3 5 3" xfId="57901" xr:uid="{00000000-0005-0000-0000-00002EE20000}"/>
    <cellStyle name="Total 5 4 3 5 4" xfId="57902" xr:uid="{00000000-0005-0000-0000-00002FE20000}"/>
    <cellStyle name="Total 5 4 3 5 5" xfId="57903" xr:uid="{00000000-0005-0000-0000-000030E20000}"/>
    <cellStyle name="Total 5 4 3 5 6" xfId="57904" xr:uid="{00000000-0005-0000-0000-000031E20000}"/>
    <cellStyle name="Total 5 4 3 5 7" xfId="57905" xr:uid="{00000000-0005-0000-0000-000032E20000}"/>
    <cellStyle name="Total 5 4 3 5 8" xfId="57906" xr:uid="{00000000-0005-0000-0000-000033E20000}"/>
    <cellStyle name="Total 5 4 3 5 9" xfId="57907" xr:uid="{00000000-0005-0000-0000-000034E20000}"/>
    <cellStyle name="Total 5 4 3 6" xfId="57908" xr:uid="{00000000-0005-0000-0000-000035E20000}"/>
    <cellStyle name="Total 5 4 3 7" xfId="57909" xr:uid="{00000000-0005-0000-0000-000036E20000}"/>
    <cellStyle name="Total 5 4 3 8" xfId="57910" xr:uid="{00000000-0005-0000-0000-000037E20000}"/>
    <cellStyle name="Total 5 4 3 9" xfId="57911" xr:uid="{00000000-0005-0000-0000-000038E20000}"/>
    <cellStyle name="Total 5 4 4" xfId="57912" xr:uid="{00000000-0005-0000-0000-000039E20000}"/>
    <cellStyle name="Total 5 4 4 10" xfId="57913" xr:uid="{00000000-0005-0000-0000-00003AE20000}"/>
    <cellStyle name="Total 5 4 4 11" xfId="57914" xr:uid="{00000000-0005-0000-0000-00003BE20000}"/>
    <cellStyle name="Total 5 4 4 12" xfId="57915" xr:uid="{00000000-0005-0000-0000-00003CE20000}"/>
    <cellStyle name="Total 5 4 4 13" xfId="57916" xr:uid="{00000000-0005-0000-0000-00003DE20000}"/>
    <cellStyle name="Total 5 4 4 14" xfId="57917" xr:uid="{00000000-0005-0000-0000-00003EE20000}"/>
    <cellStyle name="Total 5 4 4 2" xfId="57918" xr:uid="{00000000-0005-0000-0000-00003FE20000}"/>
    <cellStyle name="Total 5 4 4 3" xfId="57919" xr:uid="{00000000-0005-0000-0000-000040E20000}"/>
    <cellStyle name="Total 5 4 4 4" xfId="57920" xr:uid="{00000000-0005-0000-0000-000041E20000}"/>
    <cellStyle name="Total 5 4 4 5" xfId="57921" xr:uid="{00000000-0005-0000-0000-000042E20000}"/>
    <cellStyle name="Total 5 4 4 6" xfId="57922" xr:uid="{00000000-0005-0000-0000-000043E20000}"/>
    <cellStyle name="Total 5 4 4 7" xfId="57923" xr:uid="{00000000-0005-0000-0000-000044E20000}"/>
    <cellStyle name="Total 5 4 4 8" xfId="57924" xr:uid="{00000000-0005-0000-0000-000045E20000}"/>
    <cellStyle name="Total 5 4 4 9" xfId="57925" xr:uid="{00000000-0005-0000-0000-000046E20000}"/>
    <cellStyle name="Total 5 4 5" xfId="57926" xr:uid="{00000000-0005-0000-0000-000047E20000}"/>
    <cellStyle name="Total 5 4 5 10" xfId="57927" xr:uid="{00000000-0005-0000-0000-000048E20000}"/>
    <cellStyle name="Total 5 4 5 11" xfId="57928" xr:uid="{00000000-0005-0000-0000-000049E20000}"/>
    <cellStyle name="Total 5 4 5 12" xfId="57929" xr:uid="{00000000-0005-0000-0000-00004AE20000}"/>
    <cellStyle name="Total 5 4 5 13" xfId="57930" xr:uid="{00000000-0005-0000-0000-00004BE20000}"/>
    <cellStyle name="Total 5 4 5 14" xfId="57931" xr:uid="{00000000-0005-0000-0000-00004CE20000}"/>
    <cellStyle name="Total 5 4 5 2" xfId="57932" xr:uid="{00000000-0005-0000-0000-00004DE20000}"/>
    <cellStyle name="Total 5 4 5 3" xfId="57933" xr:uid="{00000000-0005-0000-0000-00004EE20000}"/>
    <cellStyle name="Total 5 4 5 4" xfId="57934" xr:uid="{00000000-0005-0000-0000-00004FE20000}"/>
    <cellStyle name="Total 5 4 5 5" xfId="57935" xr:uid="{00000000-0005-0000-0000-000050E20000}"/>
    <cellStyle name="Total 5 4 5 6" xfId="57936" xr:uid="{00000000-0005-0000-0000-000051E20000}"/>
    <cellStyle name="Total 5 4 5 7" xfId="57937" xr:uid="{00000000-0005-0000-0000-000052E20000}"/>
    <cellStyle name="Total 5 4 5 8" xfId="57938" xr:uid="{00000000-0005-0000-0000-000053E20000}"/>
    <cellStyle name="Total 5 4 5 9" xfId="57939" xr:uid="{00000000-0005-0000-0000-000054E20000}"/>
    <cellStyle name="Total 5 4 6" xfId="57940" xr:uid="{00000000-0005-0000-0000-000055E20000}"/>
    <cellStyle name="Total 5 4 6 10" xfId="57941" xr:uid="{00000000-0005-0000-0000-000056E20000}"/>
    <cellStyle name="Total 5 4 6 11" xfId="57942" xr:uid="{00000000-0005-0000-0000-000057E20000}"/>
    <cellStyle name="Total 5 4 6 12" xfId="57943" xr:uid="{00000000-0005-0000-0000-000058E20000}"/>
    <cellStyle name="Total 5 4 6 13" xfId="57944" xr:uid="{00000000-0005-0000-0000-000059E20000}"/>
    <cellStyle name="Total 5 4 6 14" xfId="57945" xr:uid="{00000000-0005-0000-0000-00005AE20000}"/>
    <cellStyle name="Total 5 4 6 2" xfId="57946" xr:uid="{00000000-0005-0000-0000-00005BE20000}"/>
    <cellStyle name="Total 5 4 6 3" xfId="57947" xr:uid="{00000000-0005-0000-0000-00005CE20000}"/>
    <cellStyle name="Total 5 4 6 4" xfId="57948" xr:uid="{00000000-0005-0000-0000-00005DE20000}"/>
    <cellStyle name="Total 5 4 6 5" xfId="57949" xr:uid="{00000000-0005-0000-0000-00005EE20000}"/>
    <cellStyle name="Total 5 4 6 6" xfId="57950" xr:uid="{00000000-0005-0000-0000-00005FE20000}"/>
    <cellStyle name="Total 5 4 6 7" xfId="57951" xr:uid="{00000000-0005-0000-0000-000060E20000}"/>
    <cellStyle name="Total 5 4 6 8" xfId="57952" xr:uid="{00000000-0005-0000-0000-000061E20000}"/>
    <cellStyle name="Total 5 4 6 9" xfId="57953" xr:uid="{00000000-0005-0000-0000-000062E20000}"/>
    <cellStyle name="Total 5 4 7" xfId="57954" xr:uid="{00000000-0005-0000-0000-000063E20000}"/>
    <cellStyle name="Total 5 4 7 10" xfId="57955" xr:uid="{00000000-0005-0000-0000-000064E20000}"/>
    <cellStyle name="Total 5 4 7 11" xfId="57956" xr:uid="{00000000-0005-0000-0000-000065E20000}"/>
    <cellStyle name="Total 5 4 7 12" xfId="57957" xr:uid="{00000000-0005-0000-0000-000066E20000}"/>
    <cellStyle name="Total 5 4 7 13" xfId="57958" xr:uid="{00000000-0005-0000-0000-000067E20000}"/>
    <cellStyle name="Total 5 4 7 2" xfId="57959" xr:uid="{00000000-0005-0000-0000-000068E20000}"/>
    <cellStyle name="Total 5 4 7 3" xfId="57960" xr:uid="{00000000-0005-0000-0000-000069E20000}"/>
    <cellStyle name="Total 5 4 7 4" xfId="57961" xr:uid="{00000000-0005-0000-0000-00006AE20000}"/>
    <cellStyle name="Total 5 4 7 5" xfId="57962" xr:uid="{00000000-0005-0000-0000-00006BE20000}"/>
    <cellStyle name="Total 5 4 7 6" xfId="57963" xr:uid="{00000000-0005-0000-0000-00006CE20000}"/>
    <cellStyle name="Total 5 4 7 7" xfId="57964" xr:uid="{00000000-0005-0000-0000-00006DE20000}"/>
    <cellStyle name="Total 5 4 7 8" xfId="57965" xr:uid="{00000000-0005-0000-0000-00006EE20000}"/>
    <cellStyle name="Total 5 4 7 9" xfId="57966" xr:uid="{00000000-0005-0000-0000-00006FE20000}"/>
    <cellStyle name="Total 5 4 8" xfId="57967" xr:uid="{00000000-0005-0000-0000-000070E20000}"/>
    <cellStyle name="Total 5 4 9" xfId="57968" xr:uid="{00000000-0005-0000-0000-000071E20000}"/>
    <cellStyle name="Total 5 5" xfId="57969" xr:uid="{00000000-0005-0000-0000-000072E20000}"/>
    <cellStyle name="Total 5 5 10" xfId="57970" xr:uid="{00000000-0005-0000-0000-000073E20000}"/>
    <cellStyle name="Total 5 5 11" xfId="57971" xr:uid="{00000000-0005-0000-0000-000074E20000}"/>
    <cellStyle name="Total 5 5 12" xfId="57972" xr:uid="{00000000-0005-0000-0000-000075E20000}"/>
    <cellStyle name="Total 5 5 13" xfId="57973" xr:uid="{00000000-0005-0000-0000-000076E20000}"/>
    <cellStyle name="Total 5 5 14" xfId="57974" xr:uid="{00000000-0005-0000-0000-000077E20000}"/>
    <cellStyle name="Total 5 5 15" xfId="57975" xr:uid="{00000000-0005-0000-0000-000078E20000}"/>
    <cellStyle name="Total 5 5 16" xfId="57976" xr:uid="{00000000-0005-0000-0000-000079E20000}"/>
    <cellStyle name="Total 5 5 17" xfId="57977" xr:uid="{00000000-0005-0000-0000-00007AE20000}"/>
    <cellStyle name="Total 5 5 18" xfId="57978" xr:uid="{00000000-0005-0000-0000-00007BE20000}"/>
    <cellStyle name="Total 5 5 19" xfId="57979" xr:uid="{00000000-0005-0000-0000-00007CE20000}"/>
    <cellStyle name="Total 5 5 2" xfId="57980" xr:uid="{00000000-0005-0000-0000-00007DE20000}"/>
    <cellStyle name="Total 5 5 2 10" xfId="57981" xr:uid="{00000000-0005-0000-0000-00007EE20000}"/>
    <cellStyle name="Total 5 5 2 11" xfId="57982" xr:uid="{00000000-0005-0000-0000-00007FE20000}"/>
    <cellStyle name="Total 5 5 2 12" xfId="57983" xr:uid="{00000000-0005-0000-0000-000080E20000}"/>
    <cellStyle name="Total 5 5 2 13" xfId="57984" xr:uid="{00000000-0005-0000-0000-000081E20000}"/>
    <cellStyle name="Total 5 5 2 14" xfId="57985" xr:uid="{00000000-0005-0000-0000-000082E20000}"/>
    <cellStyle name="Total 5 5 2 2" xfId="57986" xr:uid="{00000000-0005-0000-0000-000083E20000}"/>
    <cellStyle name="Total 5 5 2 3" xfId="57987" xr:uid="{00000000-0005-0000-0000-000084E20000}"/>
    <cellStyle name="Total 5 5 2 4" xfId="57988" xr:uid="{00000000-0005-0000-0000-000085E20000}"/>
    <cellStyle name="Total 5 5 2 5" xfId="57989" xr:uid="{00000000-0005-0000-0000-000086E20000}"/>
    <cellStyle name="Total 5 5 2 6" xfId="57990" xr:uid="{00000000-0005-0000-0000-000087E20000}"/>
    <cellStyle name="Total 5 5 2 7" xfId="57991" xr:uid="{00000000-0005-0000-0000-000088E20000}"/>
    <cellStyle name="Total 5 5 2 8" xfId="57992" xr:uid="{00000000-0005-0000-0000-000089E20000}"/>
    <cellStyle name="Total 5 5 2 9" xfId="57993" xr:uid="{00000000-0005-0000-0000-00008AE20000}"/>
    <cellStyle name="Total 5 5 20" xfId="57994" xr:uid="{00000000-0005-0000-0000-00008BE20000}"/>
    <cellStyle name="Total 5 5 3" xfId="57995" xr:uid="{00000000-0005-0000-0000-00008CE20000}"/>
    <cellStyle name="Total 5 5 3 10" xfId="57996" xr:uid="{00000000-0005-0000-0000-00008DE20000}"/>
    <cellStyle name="Total 5 5 3 11" xfId="57997" xr:uid="{00000000-0005-0000-0000-00008EE20000}"/>
    <cellStyle name="Total 5 5 3 12" xfId="57998" xr:uid="{00000000-0005-0000-0000-00008FE20000}"/>
    <cellStyle name="Total 5 5 3 13" xfId="57999" xr:uid="{00000000-0005-0000-0000-000090E20000}"/>
    <cellStyle name="Total 5 5 3 14" xfId="58000" xr:uid="{00000000-0005-0000-0000-000091E20000}"/>
    <cellStyle name="Total 5 5 3 2" xfId="58001" xr:uid="{00000000-0005-0000-0000-000092E20000}"/>
    <cellStyle name="Total 5 5 3 3" xfId="58002" xr:uid="{00000000-0005-0000-0000-000093E20000}"/>
    <cellStyle name="Total 5 5 3 4" xfId="58003" xr:uid="{00000000-0005-0000-0000-000094E20000}"/>
    <cellStyle name="Total 5 5 3 5" xfId="58004" xr:uid="{00000000-0005-0000-0000-000095E20000}"/>
    <cellStyle name="Total 5 5 3 6" xfId="58005" xr:uid="{00000000-0005-0000-0000-000096E20000}"/>
    <cellStyle name="Total 5 5 3 7" xfId="58006" xr:uid="{00000000-0005-0000-0000-000097E20000}"/>
    <cellStyle name="Total 5 5 3 8" xfId="58007" xr:uid="{00000000-0005-0000-0000-000098E20000}"/>
    <cellStyle name="Total 5 5 3 9" xfId="58008" xr:uid="{00000000-0005-0000-0000-000099E20000}"/>
    <cellStyle name="Total 5 5 4" xfId="58009" xr:uid="{00000000-0005-0000-0000-00009AE20000}"/>
    <cellStyle name="Total 5 5 4 10" xfId="58010" xr:uid="{00000000-0005-0000-0000-00009BE20000}"/>
    <cellStyle name="Total 5 5 4 11" xfId="58011" xr:uid="{00000000-0005-0000-0000-00009CE20000}"/>
    <cellStyle name="Total 5 5 4 12" xfId="58012" xr:uid="{00000000-0005-0000-0000-00009DE20000}"/>
    <cellStyle name="Total 5 5 4 13" xfId="58013" xr:uid="{00000000-0005-0000-0000-00009EE20000}"/>
    <cellStyle name="Total 5 5 4 14" xfId="58014" xr:uid="{00000000-0005-0000-0000-00009FE20000}"/>
    <cellStyle name="Total 5 5 4 2" xfId="58015" xr:uid="{00000000-0005-0000-0000-0000A0E20000}"/>
    <cellStyle name="Total 5 5 4 3" xfId="58016" xr:uid="{00000000-0005-0000-0000-0000A1E20000}"/>
    <cellStyle name="Total 5 5 4 4" xfId="58017" xr:uid="{00000000-0005-0000-0000-0000A2E20000}"/>
    <cellStyle name="Total 5 5 4 5" xfId="58018" xr:uid="{00000000-0005-0000-0000-0000A3E20000}"/>
    <cellStyle name="Total 5 5 4 6" xfId="58019" xr:uid="{00000000-0005-0000-0000-0000A4E20000}"/>
    <cellStyle name="Total 5 5 4 7" xfId="58020" xr:uid="{00000000-0005-0000-0000-0000A5E20000}"/>
    <cellStyle name="Total 5 5 4 8" xfId="58021" xr:uid="{00000000-0005-0000-0000-0000A6E20000}"/>
    <cellStyle name="Total 5 5 4 9" xfId="58022" xr:uid="{00000000-0005-0000-0000-0000A7E20000}"/>
    <cellStyle name="Total 5 5 5" xfId="58023" xr:uid="{00000000-0005-0000-0000-0000A8E20000}"/>
    <cellStyle name="Total 5 5 5 10" xfId="58024" xr:uid="{00000000-0005-0000-0000-0000A9E20000}"/>
    <cellStyle name="Total 5 5 5 11" xfId="58025" xr:uid="{00000000-0005-0000-0000-0000AAE20000}"/>
    <cellStyle name="Total 5 5 5 12" xfId="58026" xr:uid="{00000000-0005-0000-0000-0000ABE20000}"/>
    <cellStyle name="Total 5 5 5 13" xfId="58027" xr:uid="{00000000-0005-0000-0000-0000ACE20000}"/>
    <cellStyle name="Total 5 5 5 2" xfId="58028" xr:uid="{00000000-0005-0000-0000-0000ADE20000}"/>
    <cellStyle name="Total 5 5 5 3" xfId="58029" xr:uid="{00000000-0005-0000-0000-0000AEE20000}"/>
    <cellStyle name="Total 5 5 5 4" xfId="58030" xr:uid="{00000000-0005-0000-0000-0000AFE20000}"/>
    <cellStyle name="Total 5 5 5 5" xfId="58031" xr:uid="{00000000-0005-0000-0000-0000B0E20000}"/>
    <cellStyle name="Total 5 5 5 6" xfId="58032" xr:uid="{00000000-0005-0000-0000-0000B1E20000}"/>
    <cellStyle name="Total 5 5 5 7" xfId="58033" xr:uid="{00000000-0005-0000-0000-0000B2E20000}"/>
    <cellStyle name="Total 5 5 5 8" xfId="58034" xr:uid="{00000000-0005-0000-0000-0000B3E20000}"/>
    <cellStyle name="Total 5 5 5 9" xfId="58035" xr:uid="{00000000-0005-0000-0000-0000B4E20000}"/>
    <cellStyle name="Total 5 5 6" xfId="58036" xr:uid="{00000000-0005-0000-0000-0000B5E20000}"/>
    <cellStyle name="Total 5 5 7" xfId="58037" xr:uid="{00000000-0005-0000-0000-0000B6E20000}"/>
    <cellStyle name="Total 5 5 8" xfId="58038" xr:uid="{00000000-0005-0000-0000-0000B7E20000}"/>
    <cellStyle name="Total 5 5 9" xfId="58039" xr:uid="{00000000-0005-0000-0000-0000B8E20000}"/>
    <cellStyle name="Total 5 6" xfId="58040" xr:uid="{00000000-0005-0000-0000-0000B9E20000}"/>
    <cellStyle name="Total 5 6 10" xfId="58041" xr:uid="{00000000-0005-0000-0000-0000BAE20000}"/>
    <cellStyle name="Total 5 6 11" xfId="58042" xr:uid="{00000000-0005-0000-0000-0000BBE20000}"/>
    <cellStyle name="Total 5 6 12" xfId="58043" xr:uid="{00000000-0005-0000-0000-0000BCE20000}"/>
    <cellStyle name="Total 5 6 13" xfId="58044" xr:uid="{00000000-0005-0000-0000-0000BDE20000}"/>
    <cellStyle name="Total 5 6 14" xfId="58045" xr:uid="{00000000-0005-0000-0000-0000BEE20000}"/>
    <cellStyle name="Total 5 6 15" xfId="58046" xr:uid="{00000000-0005-0000-0000-0000BFE20000}"/>
    <cellStyle name="Total 5 6 16" xfId="58047" xr:uid="{00000000-0005-0000-0000-0000C0E20000}"/>
    <cellStyle name="Total 5 6 17" xfId="58048" xr:uid="{00000000-0005-0000-0000-0000C1E20000}"/>
    <cellStyle name="Total 5 6 18" xfId="58049" xr:uid="{00000000-0005-0000-0000-0000C2E20000}"/>
    <cellStyle name="Total 5 6 19" xfId="58050" xr:uid="{00000000-0005-0000-0000-0000C3E20000}"/>
    <cellStyle name="Total 5 6 2" xfId="58051" xr:uid="{00000000-0005-0000-0000-0000C4E20000}"/>
    <cellStyle name="Total 5 6 2 10" xfId="58052" xr:uid="{00000000-0005-0000-0000-0000C5E20000}"/>
    <cellStyle name="Total 5 6 2 11" xfId="58053" xr:uid="{00000000-0005-0000-0000-0000C6E20000}"/>
    <cellStyle name="Total 5 6 2 12" xfId="58054" xr:uid="{00000000-0005-0000-0000-0000C7E20000}"/>
    <cellStyle name="Total 5 6 2 13" xfId="58055" xr:uid="{00000000-0005-0000-0000-0000C8E20000}"/>
    <cellStyle name="Total 5 6 2 14" xfId="58056" xr:uid="{00000000-0005-0000-0000-0000C9E20000}"/>
    <cellStyle name="Total 5 6 2 2" xfId="58057" xr:uid="{00000000-0005-0000-0000-0000CAE20000}"/>
    <cellStyle name="Total 5 6 2 3" xfId="58058" xr:uid="{00000000-0005-0000-0000-0000CBE20000}"/>
    <cellStyle name="Total 5 6 2 4" xfId="58059" xr:uid="{00000000-0005-0000-0000-0000CCE20000}"/>
    <cellStyle name="Total 5 6 2 5" xfId="58060" xr:uid="{00000000-0005-0000-0000-0000CDE20000}"/>
    <cellStyle name="Total 5 6 2 6" xfId="58061" xr:uid="{00000000-0005-0000-0000-0000CEE20000}"/>
    <cellStyle name="Total 5 6 2 7" xfId="58062" xr:uid="{00000000-0005-0000-0000-0000CFE20000}"/>
    <cellStyle name="Total 5 6 2 8" xfId="58063" xr:uid="{00000000-0005-0000-0000-0000D0E20000}"/>
    <cellStyle name="Total 5 6 2 9" xfId="58064" xr:uid="{00000000-0005-0000-0000-0000D1E20000}"/>
    <cellStyle name="Total 5 6 20" xfId="58065" xr:uid="{00000000-0005-0000-0000-0000D2E20000}"/>
    <cellStyle name="Total 5 6 3" xfId="58066" xr:uid="{00000000-0005-0000-0000-0000D3E20000}"/>
    <cellStyle name="Total 5 6 3 10" xfId="58067" xr:uid="{00000000-0005-0000-0000-0000D4E20000}"/>
    <cellStyle name="Total 5 6 3 11" xfId="58068" xr:uid="{00000000-0005-0000-0000-0000D5E20000}"/>
    <cellStyle name="Total 5 6 3 12" xfId="58069" xr:uid="{00000000-0005-0000-0000-0000D6E20000}"/>
    <cellStyle name="Total 5 6 3 13" xfId="58070" xr:uid="{00000000-0005-0000-0000-0000D7E20000}"/>
    <cellStyle name="Total 5 6 3 14" xfId="58071" xr:uid="{00000000-0005-0000-0000-0000D8E20000}"/>
    <cellStyle name="Total 5 6 3 2" xfId="58072" xr:uid="{00000000-0005-0000-0000-0000D9E20000}"/>
    <cellStyle name="Total 5 6 3 3" xfId="58073" xr:uid="{00000000-0005-0000-0000-0000DAE20000}"/>
    <cellStyle name="Total 5 6 3 4" xfId="58074" xr:uid="{00000000-0005-0000-0000-0000DBE20000}"/>
    <cellStyle name="Total 5 6 3 5" xfId="58075" xr:uid="{00000000-0005-0000-0000-0000DCE20000}"/>
    <cellStyle name="Total 5 6 3 6" xfId="58076" xr:uid="{00000000-0005-0000-0000-0000DDE20000}"/>
    <cellStyle name="Total 5 6 3 7" xfId="58077" xr:uid="{00000000-0005-0000-0000-0000DEE20000}"/>
    <cellStyle name="Total 5 6 3 8" xfId="58078" xr:uid="{00000000-0005-0000-0000-0000DFE20000}"/>
    <cellStyle name="Total 5 6 3 9" xfId="58079" xr:uid="{00000000-0005-0000-0000-0000E0E20000}"/>
    <cellStyle name="Total 5 6 4" xfId="58080" xr:uid="{00000000-0005-0000-0000-0000E1E20000}"/>
    <cellStyle name="Total 5 6 4 10" xfId="58081" xr:uid="{00000000-0005-0000-0000-0000E2E20000}"/>
    <cellStyle name="Total 5 6 4 11" xfId="58082" xr:uid="{00000000-0005-0000-0000-0000E3E20000}"/>
    <cellStyle name="Total 5 6 4 12" xfId="58083" xr:uid="{00000000-0005-0000-0000-0000E4E20000}"/>
    <cellStyle name="Total 5 6 4 13" xfId="58084" xr:uid="{00000000-0005-0000-0000-0000E5E20000}"/>
    <cellStyle name="Total 5 6 4 14" xfId="58085" xr:uid="{00000000-0005-0000-0000-0000E6E20000}"/>
    <cellStyle name="Total 5 6 4 2" xfId="58086" xr:uid="{00000000-0005-0000-0000-0000E7E20000}"/>
    <cellStyle name="Total 5 6 4 3" xfId="58087" xr:uid="{00000000-0005-0000-0000-0000E8E20000}"/>
    <cellStyle name="Total 5 6 4 4" xfId="58088" xr:uid="{00000000-0005-0000-0000-0000E9E20000}"/>
    <cellStyle name="Total 5 6 4 5" xfId="58089" xr:uid="{00000000-0005-0000-0000-0000EAE20000}"/>
    <cellStyle name="Total 5 6 4 6" xfId="58090" xr:uid="{00000000-0005-0000-0000-0000EBE20000}"/>
    <cellStyle name="Total 5 6 4 7" xfId="58091" xr:uid="{00000000-0005-0000-0000-0000ECE20000}"/>
    <cellStyle name="Total 5 6 4 8" xfId="58092" xr:uid="{00000000-0005-0000-0000-0000EDE20000}"/>
    <cellStyle name="Total 5 6 4 9" xfId="58093" xr:uid="{00000000-0005-0000-0000-0000EEE20000}"/>
    <cellStyle name="Total 5 6 5" xfId="58094" xr:uid="{00000000-0005-0000-0000-0000EFE20000}"/>
    <cellStyle name="Total 5 6 5 10" xfId="58095" xr:uid="{00000000-0005-0000-0000-0000F0E20000}"/>
    <cellStyle name="Total 5 6 5 11" xfId="58096" xr:uid="{00000000-0005-0000-0000-0000F1E20000}"/>
    <cellStyle name="Total 5 6 5 12" xfId="58097" xr:uid="{00000000-0005-0000-0000-0000F2E20000}"/>
    <cellStyle name="Total 5 6 5 13" xfId="58098" xr:uid="{00000000-0005-0000-0000-0000F3E20000}"/>
    <cellStyle name="Total 5 6 5 2" xfId="58099" xr:uid="{00000000-0005-0000-0000-0000F4E20000}"/>
    <cellStyle name="Total 5 6 5 3" xfId="58100" xr:uid="{00000000-0005-0000-0000-0000F5E20000}"/>
    <cellStyle name="Total 5 6 5 4" xfId="58101" xr:uid="{00000000-0005-0000-0000-0000F6E20000}"/>
    <cellStyle name="Total 5 6 5 5" xfId="58102" xr:uid="{00000000-0005-0000-0000-0000F7E20000}"/>
    <cellStyle name="Total 5 6 5 6" xfId="58103" xr:uid="{00000000-0005-0000-0000-0000F8E20000}"/>
    <cellStyle name="Total 5 6 5 7" xfId="58104" xr:uid="{00000000-0005-0000-0000-0000F9E20000}"/>
    <cellStyle name="Total 5 6 5 8" xfId="58105" xr:uid="{00000000-0005-0000-0000-0000FAE20000}"/>
    <cellStyle name="Total 5 6 5 9" xfId="58106" xr:uid="{00000000-0005-0000-0000-0000FBE20000}"/>
    <cellStyle name="Total 5 6 6" xfId="58107" xr:uid="{00000000-0005-0000-0000-0000FCE20000}"/>
    <cellStyle name="Total 5 6 7" xfId="58108" xr:uid="{00000000-0005-0000-0000-0000FDE20000}"/>
    <cellStyle name="Total 5 6 8" xfId="58109" xr:uid="{00000000-0005-0000-0000-0000FEE20000}"/>
    <cellStyle name="Total 5 6 9" xfId="58110" xr:uid="{00000000-0005-0000-0000-0000FFE20000}"/>
    <cellStyle name="Total 5 7" xfId="58111" xr:uid="{00000000-0005-0000-0000-000000E30000}"/>
    <cellStyle name="Total 5 7 10" xfId="58112" xr:uid="{00000000-0005-0000-0000-000001E30000}"/>
    <cellStyle name="Total 5 7 11" xfId="58113" xr:uid="{00000000-0005-0000-0000-000002E30000}"/>
    <cellStyle name="Total 5 7 12" xfId="58114" xr:uid="{00000000-0005-0000-0000-000003E30000}"/>
    <cellStyle name="Total 5 7 13" xfId="58115" xr:uid="{00000000-0005-0000-0000-000004E30000}"/>
    <cellStyle name="Total 5 7 14" xfId="58116" xr:uid="{00000000-0005-0000-0000-000005E30000}"/>
    <cellStyle name="Total 5 7 2" xfId="58117" xr:uid="{00000000-0005-0000-0000-000006E30000}"/>
    <cellStyle name="Total 5 7 3" xfId="58118" xr:uid="{00000000-0005-0000-0000-000007E30000}"/>
    <cellStyle name="Total 5 7 4" xfId="58119" xr:uid="{00000000-0005-0000-0000-000008E30000}"/>
    <cellStyle name="Total 5 7 5" xfId="58120" xr:uid="{00000000-0005-0000-0000-000009E30000}"/>
    <cellStyle name="Total 5 7 6" xfId="58121" xr:uid="{00000000-0005-0000-0000-00000AE30000}"/>
    <cellStyle name="Total 5 7 7" xfId="58122" xr:uid="{00000000-0005-0000-0000-00000BE30000}"/>
    <cellStyle name="Total 5 7 8" xfId="58123" xr:uid="{00000000-0005-0000-0000-00000CE30000}"/>
    <cellStyle name="Total 5 7 9" xfId="58124" xr:uid="{00000000-0005-0000-0000-00000DE30000}"/>
    <cellStyle name="Total 5 8" xfId="58125" xr:uid="{00000000-0005-0000-0000-00000EE30000}"/>
    <cellStyle name="Total 5 8 10" xfId="58126" xr:uid="{00000000-0005-0000-0000-00000FE30000}"/>
    <cellStyle name="Total 5 8 11" xfId="58127" xr:uid="{00000000-0005-0000-0000-000010E30000}"/>
    <cellStyle name="Total 5 8 12" xfId="58128" xr:uid="{00000000-0005-0000-0000-000011E30000}"/>
    <cellStyle name="Total 5 8 13" xfId="58129" xr:uid="{00000000-0005-0000-0000-000012E30000}"/>
    <cellStyle name="Total 5 8 14" xfId="58130" xr:uid="{00000000-0005-0000-0000-000013E30000}"/>
    <cellStyle name="Total 5 8 2" xfId="58131" xr:uid="{00000000-0005-0000-0000-000014E30000}"/>
    <cellStyle name="Total 5 8 3" xfId="58132" xr:uid="{00000000-0005-0000-0000-000015E30000}"/>
    <cellStyle name="Total 5 8 4" xfId="58133" xr:uid="{00000000-0005-0000-0000-000016E30000}"/>
    <cellStyle name="Total 5 8 5" xfId="58134" xr:uid="{00000000-0005-0000-0000-000017E30000}"/>
    <cellStyle name="Total 5 8 6" xfId="58135" xr:uid="{00000000-0005-0000-0000-000018E30000}"/>
    <cellStyle name="Total 5 8 7" xfId="58136" xr:uid="{00000000-0005-0000-0000-000019E30000}"/>
    <cellStyle name="Total 5 8 8" xfId="58137" xr:uid="{00000000-0005-0000-0000-00001AE30000}"/>
    <cellStyle name="Total 5 8 9" xfId="58138" xr:uid="{00000000-0005-0000-0000-00001BE30000}"/>
    <cellStyle name="Total 5 9" xfId="58139" xr:uid="{00000000-0005-0000-0000-00001CE30000}"/>
    <cellStyle name="Total 5 9 10" xfId="58140" xr:uid="{00000000-0005-0000-0000-00001DE30000}"/>
    <cellStyle name="Total 5 9 11" xfId="58141" xr:uid="{00000000-0005-0000-0000-00001EE30000}"/>
    <cellStyle name="Total 5 9 12" xfId="58142" xr:uid="{00000000-0005-0000-0000-00001FE30000}"/>
    <cellStyle name="Total 5 9 13" xfId="58143" xr:uid="{00000000-0005-0000-0000-000020E30000}"/>
    <cellStyle name="Total 5 9 14" xfId="58144" xr:uid="{00000000-0005-0000-0000-000021E30000}"/>
    <cellStyle name="Total 5 9 2" xfId="58145" xr:uid="{00000000-0005-0000-0000-000022E30000}"/>
    <cellStyle name="Total 5 9 3" xfId="58146" xr:uid="{00000000-0005-0000-0000-000023E30000}"/>
    <cellStyle name="Total 5 9 4" xfId="58147" xr:uid="{00000000-0005-0000-0000-000024E30000}"/>
    <cellStyle name="Total 5 9 5" xfId="58148" xr:uid="{00000000-0005-0000-0000-000025E30000}"/>
    <cellStyle name="Total 5 9 6" xfId="58149" xr:uid="{00000000-0005-0000-0000-000026E30000}"/>
    <cellStyle name="Total 5 9 7" xfId="58150" xr:uid="{00000000-0005-0000-0000-000027E30000}"/>
    <cellStyle name="Total 5 9 8" xfId="58151" xr:uid="{00000000-0005-0000-0000-000028E30000}"/>
    <cellStyle name="Total 5 9 9" xfId="58152" xr:uid="{00000000-0005-0000-0000-000029E30000}"/>
    <cellStyle name="Total 6" xfId="58153" xr:uid="{00000000-0005-0000-0000-00002AE30000}"/>
    <cellStyle name="Total 6 10" xfId="58154" xr:uid="{00000000-0005-0000-0000-00002BE30000}"/>
    <cellStyle name="Total 6 11" xfId="58155" xr:uid="{00000000-0005-0000-0000-00002CE30000}"/>
    <cellStyle name="Total 6 12" xfId="58156" xr:uid="{00000000-0005-0000-0000-00002DE30000}"/>
    <cellStyle name="Total 6 13" xfId="58157" xr:uid="{00000000-0005-0000-0000-00002EE30000}"/>
    <cellStyle name="Total 6 14" xfId="58158" xr:uid="{00000000-0005-0000-0000-00002FE30000}"/>
    <cellStyle name="Total 6 15" xfId="58159" xr:uid="{00000000-0005-0000-0000-000030E30000}"/>
    <cellStyle name="Total 6 16" xfId="58160" xr:uid="{00000000-0005-0000-0000-000031E30000}"/>
    <cellStyle name="Total 6 17" xfId="58161" xr:uid="{00000000-0005-0000-0000-000032E30000}"/>
    <cellStyle name="Total 6 18" xfId="58162" xr:uid="{00000000-0005-0000-0000-000033E30000}"/>
    <cellStyle name="Total 6 2" xfId="58163" xr:uid="{00000000-0005-0000-0000-000034E30000}"/>
    <cellStyle name="Total 6 2 10" xfId="58164" xr:uid="{00000000-0005-0000-0000-000035E30000}"/>
    <cellStyle name="Total 6 2 10 10" xfId="58165" xr:uid="{00000000-0005-0000-0000-000036E30000}"/>
    <cellStyle name="Total 6 2 10 11" xfId="58166" xr:uid="{00000000-0005-0000-0000-000037E30000}"/>
    <cellStyle name="Total 6 2 10 12" xfId="58167" xr:uid="{00000000-0005-0000-0000-000038E30000}"/>
    <cellStyle name="Total 6 2 10 13" xfId="58168" xr:uid="{00000000-0005-0000-0000-000039E30000}"/>
    <cellStyle name="Total 6 2 10 2" xfId="58169" xr:uid="{00000000-0005-0000-0000-00003AE30000}"/>
    <cellStyle name="Total 6 2 10 3" xfId="58170" xr:uid="{00000000-0005-0000-0000-00003BE30000}"/>
    <cellStyle name="Total 6 2 10 4" xfId="58171" xr:uid="{00000000-0005-0000-0000-00003CE30000}"/>
    <cellStyle name="Total 6 2 10 5" xfId="58172" xr:uid="{00000000-0005-0000-0000-00003DE30000}"/>
    <cellStyle name="Total 6 2 10 6" xfId="58173" xr:uid="{00000000-0005-0000-0000-00003EE30000}"/>
    <cellStyle name="Total 6 2 10 7" xfId="58174" xr:uid="{00000000-0005-0000-0000-00003FE30000}"/>
    <cellStyle name="Total 6 2 10 8" xfId="58175" xr:uid="{00000000-0005-0000-0000-000040E30000}"/>
    <cellStyle name="Total 6 2 10 9" xfId="58176" xr:uid="{00000000-0005-0000-0000-000041E30000}"/>
    <cellStyle name="Total 6 2 11" xfId="58177" xr:uid="{00000000-0005-0000-0000-000042E30000}"/>
    <cellStyle name="Total 6 2 12" xfId="58178" xr:uid="{00000000-0005-0000-0000-000043E30000}"/>
    <cellStyle name="Total 6 2 13" xfId="58179" xr:uid="{00000000-0005-0000-0000-000044E30000}"/>
    <cellStyle name="Total 6 2 14" xfId="58180" xr:uid="{00000000-0005-0000-0000-000045E30000}"/>
    <cellStyle name="Total 6 2 15" xfId="58181" xr:uid="{00000000-0005-0000-0000-000046E30000}"/>
    <cellStyle name="Total 6 2 16" xfId="58182" xr:uid="{00000000-0005-0000-0000-000047E30000}"/>
    <cellStyle name="Total 6 2 17" xfId="58183" xr:uid="{00000000-0005-0000-0000-000048E30000}"/>
    <cellStyle name="Total 6 2 18" xfId="58184" xr:uid="{00000000-0005-0000-0000-000049E30000}"/>
    <cellStyle name="Total 6 2 19" xfId="58185" xr:uid="{00000000-0005-0000-0000-00004AE30000}"/>
    <cellStyle name="Total 6 2 2" xfId="58186" xr:uid="{00000000-0005-0000-0000-00004BE30000}"/>
    <cellStyle name="Total 6 2 2 10" xfId="58187" xr:uid="{00000000-0005-0000-0000-00004CE30000}"/>
    <cellStyle name="Total 6 2 2 11" xfId="58188" xr:uid="{00000000-0005-0000-0000-00004DE30000}"/>
    <cellStyle name="Total 6 2 2 12" xfId="58189" xr:uid="{00000000-0005-0000-0000-00004EE30000}"/>
    <cellStyle name="Total 6 2 2 13" xfId="58190" xr:uid="{00000000-0005-0000-0000-00004FE30000}"/>
    <cellStyle name="Total 6 2 2 14" xfId="58191" xr:uid="{00000000-0005-0000-0000-000050E30000}"/>
    <cellStyle name="Total 6 2 2 15" xfId="58192" xr:uid="{00000000-0005-0000-0000-000051E30000}"/>
    <cellStyle name="Total 6 2 2 16" xfId="58193" xr:uid="{00000000-0005-0000-0000-000052E30000}"/>
    <cellStyle name="Total 6 2 2 17" xfId="58194" xr:uid="{00000000-0005-0000-0000-000053E30000}"/>
    <cellStyle name="Total 6 2 2 18" xfId="58195" xr:uid="{00000000-0005-0000-0000-000054E30000}"/>
    <cellStyle name="Total 6 2 2 19" xfId="58196" xr:uid="{00000000-0005-0000-0000-000055E30000}"/>
    <cellStyle name="Total 6 2 2 2" xfId="58197" xr:uid="{00000000-0005-0000-0000-000056E30000}"/>
    <cellStyle name="Total 6 2 2 2 10" xfId="58198" xr:uid="{00000000-0005-0000-0000-000057E30000}"/>
    <cellStyle name="Total 6 2 2 2 11" xfId="58199" xr:uid="{00000000-0005-0000-0000-000058E30000}"/>
    <cellStyle name="Total 6 2 2 2 12" xfId="58200" xr:uid="{00000000-0005-0000-0000-000059E30000}"/>
    <cellStyle name="Total 6 2 2 2 13" xfId="58201" xr:uid="{00000000-0005-0000-0000-00005AE30000}"/>
    <cellStyle name="Total 6 2 2 2 14" xfId="58202" xr:uid="{00000000-0005-0000-0000-00005BE30000}"/>
    <cellStyle name="Total 6 2 2 2 2" xfId="58203" xr:uid="{00000000-0005-0000-0000-00005CE30000}"/>
    <cellStyle name="Total 6 2 2 2 3" xfId="58204" xr:uid="{00000000-0005-0000-0000-00005DE30000}"/>
    <cellStyle name="Total 6 2 2 2 4" xfId="58205" xr:uid="{00000000-0005-0000-0000-00005EE30000}"/>
    <cellStyle name="Total 6 2 2 2 5" xfId="58206" xr:uid="{00000000-0005-0000-0000-00005FE30000}"/>
    <cellStyle name="Total 6 2 2 2 6" xfId="58207" xr:uid="{00000000-0005-0000-0000-000060E30000}"/>
    <cellStyle name="Total 6 2 2 2 7" xfId="58208" xr:uid="{00000000-0005-0000-0000-000061E30000}"/>
    <cellStyle name="Total 6 2 2 2 8" xfId="58209" xr:uid="{00000000-0005-0000-0000-000062E30000}"/>
    <cellStyle name="Total 6 2 2 2 9" xfId="58210" xr:uid="{00000000-0005-0000-0000-000063E30000}"/>
    <cellStyle name="Total 6 2 2 20" xfId="58211" xr:uid="{00000000-0005-0000-0000-000064E30000}"/>
    <cellStyle name="Total 6 2 2 3" xfId="58212" xr:uid="{00000000-0005-0000-0000-000065E30000}"/>
    <cellStyle name="Total 6 2 2 3 10" xfId="58213" xr:uid="{00000000-0005-0000-0000-000066E30000}"/>
    <cellStyle name="Total 6 2 2 3 11" xfId="58214" xr:uid="{00000000-0005-0000-0000-000067E30000}"/>
    <cellStyle name="Total 6 2 2 3 12" xfId="58215" xr:uid="{00000000-0005-0000-0000-000068E30000}"/>
    <cellStyle name="Total 6 2 2 3 13" xfId="58216" xr:uid="{00000000-0005-0000-0000-000069E30000}"/>
    <cellStyle name="Total 6 2 2 3 14" xfId="58217" xr:uid="{00000000-0005-0000-0000-00006AE30000}"/>
    <cellStyle name="Total 6 2 2 3 2" xfId="58218" xr:uid="{00000000-0005-0000-0000-00006BE30000}"/>
    <cellStyle name="Total 6 2 2 3 3" xfId="58219" xr:uid="{00000000-0005-0000-0000-00006CE30000}"/>
    <cellStyle name="Total 6 2 2 3 4" xfId="58220" xr:uid="{00000000-0005-0000-0000-00006DE30000}"/>
    <cellStyle name="Total 6 2 2 3 5" xfId="58221" xr:uid="{00000000-0005-0000-0000-00006EE30000}"/>
    <cellStyle name="Total 6 2 2 3 6" xfId="58222" xr:uid="{00000000-0005-0000-0000-00006FE30000}"/>
    <cellStyle name="Total 6 2 2 3 7" xfId="58223" xr:uid="{00000000-0005-0000-0000-000070E30000}"/>
    <cellStyle name="Total 6 2 2 3 8" xfId="58224" xr:uid="{00000000-0005-0000-0000-000071E30000}"/>
    <cellStyle name="Total 6 2 2 3 9" xfId="58225" xr:uid="{00000000-0005-0000-0000-000072E30000}"/>
    <cellStyle name="Total 6 2 2 4" xfId="58226" xr:uid="{00000000-0005-0000-0000-000073E30000}"/>
    <cellStyle name="Total 6 2 2 4 10" xfId="58227" xr:uid="{00000000-0005-0000-0000-000074E30000}"/>
    <cellStyle name="Total 6 2 2 4 11" xfId="58228" xr:uid="{00000000-0005-0000-0000-000075E30000}"/>
    <cellStyle name="Total 6 2 2 4 12" xfId="58229" xr:uid="{00000000-0005-0000-0000-000076E30000}"/>
    <cellStyle name="Total 6 2 2 4 13" xfId="58230" xr:uid="{00000000-0005-0000-0000-000077E30000}"/>
    <cellStyle name="Total 6 2 2 4 14" xfId="58231" xr:uid="{00000000-0005-0000-0000-000078E30000}"/>
    <cellStyle name="Total 6 2 2 4 2" xfId="58232" xr:uid="{00000000-0005-0000-0000-000079E30000}"/>
    <cellStyle name="Total 6 2 2 4 3" xfId="58233" xr:uid="{00000000-0005-0000-0000-00007AE30000}"/>
    <cellStyle name="Total 6 2 2 4 4" xfId="58234" xr:uid="{00000000-0005-0000-0000-00007BE30000}"/>
    <cellStyle name="Total 6 2 2 4 5" xfId="58235" xr:uid="{00000000-0005-0000-0000-00007CE30000}"/>
    <cellStyle name="Total 6 2 2 4 6" xfId="58236" xr:uid="{00000000-0005-0000-0000-00007DE30000}"/>
    <cellStyle name="Total 6 2 2 4 7" xfId="58237" xr:uid="{00000000-0005-0000-0000-00007EE30000}"/>
    <cellStyle name="Total 6 2 2 4 8" xfId="58238" xr:uid="{00000000-0005-0000-0000-00007FE30000}"/>
    <cellStyle name="Total 6 2 2 4 9" xfId="58239" xr:uid="{00000000-0005-0000-0000-000080E30000}"/>
    <cellStyle name="Total 6 2 2 5" xfId="58240" xr:uid="{00000000-0005-0000-0000-000081E30000}"/>
    <cellStyle name="Total 6 2 2 5 10" xfId="58241" xr:uid="{00000000-0005-0000-0000-000082E30000}"/>
    <cellStyle name="Total 6 2 2 5 11" xfId="58242" xr:uid="{00000000-0005-0000-0000-000083E30000}"/>
    <cellStyle name="Total 6 2 2 5 12" xfId="58243" xr:uid="{00000000-0005-0000-0000-000084E30000}"/>
    <cellStyle name="Total 6 2 2 5 13" xfId="58244" xr:uid="{00000000-0005-0000-0000-000085E30000}"/>
    <cellStyle name="Total 6 2 2 5 2" xfId="58245" xr:uid="{00000000-0005-0000-0000-000086E30000}"/>
    <cellStyle name="Total 6 2 2 5 3" xfId="58246" xr:uid="{00000000-0005-0000-0000-000087E30000}"/>
    <cellStyle name="Total 6 2 2 5 4" xfId="58247" xr:uid="{00000000-0005-0000-0000-000088E30000}"/>
    <cellStyle name="Total 6 2 2 5 5" xfId="58248" xr:uid="{00000000-0005-0000-0000-000089E30000}"/>
    <cellStyle name="Total 6 2 2 5 6" xfId="58249" xr:uid="{00000000-0005-0000-0000-00008AE30000}"/>
    <cellStyle name="Total 6 2 2 5 7" xfId="58250" xr:uid="{00000000-0005-0000-0000-00008BE30000}"/>
    <cellStyle name="Total 6 2 2 5 8" xfId="58251" xr:uid="{00000000-0005-0000-0000-00008CE30000}"/>
    <cellStyle name="Total 6 2 2 5 9" xfId="58252" xr:uid="{00000000-0005-0000-0000-00008DE30000}"/>
    <cellStyle name="Total 6 2 2 6" xfId="58253" xr:uid="{00000000-0005-0000-0000-00008EE30000}"/>
    <cellStyle name="Total 6 2 2 7" xfId="58254" xr:uid="{00000000-0005-0000-0000-00008FE30000}"/>
    <cellStyle name="Total 6 2 2 8" xfId="58255" xr:uid="{00000000-0005-0000-0000-000090E30000}"/>
    <cellStyle name="Total 6 2 2 9" xfId="58256" xr:uid="{00000000-0005-0000-0000-000091E30000}"/>
    <cellStyle name="Total 6 2 20" xfId="58257" xr:uid="{00000000-0005-0000-0000-000092E30000}"/>
    <cellStyle name="Total 6 2 21" xfId="58258" xr:uid="{00000000-0005-0000-0000-000093E30000}"/>
    <cellStyle name="Total 6 2 22" xfId="58259" xr:uid="{00000000-0005-0000-0000-000094E30000}"/>
    <cellStyle name="Total 6 2 23" xfId="58260" xr:uid="{00000000-0005-0000-0000-000095E30000}"/>
    <cellStyle name="Total 6 2 24" xfId="58261" xr:uid="{00000000-0005-0000-0000-000096E30000}"/>
    <cellStyle name="Total 6 2 25" xfId="58262" xr:uid="{00000000-0005-0000-0000-000097E30000}"/>
    <cellStyle name="Total 6 2 26" xfId="58263" xr:uid="{00000000-0005-0000-0000-000098E30000}"/>
    <cellStyle name="Total 6 2 27" xfId="58264" xr:uid="{00000000-0005-0000-0000-000099E30000}"/>
    <cellStyle name="Total 6 2 28" xfId="58265" xr:uid="{00000000-0005-0000-0000-00009AE30000}"/>
    <cellStyle name="Total 6 2 3" xfId="58266" xr:uid="{00000000-0005-0000-0000-00009BE30000}"/>
    <cellStyle name="Total 6 2 3 10" xfId="58267" xr:uid="{00000000-0005-0000-0000-00009CE30000}"/>
    <cellStyle name="Total 6 2 3 11" xfId="58268" xr:uid="{00000000-0005-0000-0000-00009DE30000}"/>
    <cellStyle name="Total 6 2 3 12" xfId="58269" xr:uid="{00000000-0005-0000-0000-00009EE30000}"/>
    <cellStyle name="Total 6 2 3 13" xfId="58270" xr:uid="{00000000-0005-0000-0000-00009FE30000}"/>
    <cellStyle name="Total 6 2 3 14" xfId="58271" xr:uid="{00000000-0005-0000-0000-0000A0E30000}"/>
    <cellStyle name="Total 6 2 3 15" xfId="58272" xr:uid="{00000000-0005-0000-0000-0000A1E30000}"/>
    <cellStyle name="Total 6 2 3 16" xfId="58273" xr:uid="{00000000-0005-0000-0000-0000A2E30000}"/>
    <cellStyle name="Total 6 2 3 17" xfId="58274" xr:uid="{00000000-0005-0000-0000-0000A3E30000}"/>
    <cellStyle name="Total 6 2 3 18" xfId="58275" xr:uid="{00000000-0005-0000-0000-0000A4E30000}"/>
    <cellStyle name="Total 6 2 3 19" xfId="58276" xr:uid="{00000000-0005-0000-0000-0000A5E30000}"/>
    <cellStyle name="Total 6 2 3 2" xfId="58277" xr:uid="{00000000-0005-0000-0000-0000A6E30000}"/>
    <cellStyle name="Total 6 2 3 2 10" xfId="58278" xr:uid="{00000000-0005-0000-0000-0000A7E30000}"/>
    <cellStyle name="Total 6 2 3 2 11" xfId="58279" xr:uid="{00000000-0005-0000-0000-0000A8E30000}"/>
    <cellStyle name="Total 6 2 3 2 12" xfId="58280" xr:uid="{00000000-0005-0000-0000-0000A9E30000}"/>
    <cellStyle name="Total 6 2 3 2 13" xfId="58281" xr:uid="{00000000-0005-0000-0000-0000AAE30000}"/>
    <cellStyle name="Total 6 2 3 2 14" xfId="58282" xr:uid="{00000000-0005-0000-0000-0000ABE30000}"/>
    <cellStyle name="Total 6 2 3 2 2" xfId="58283" xr:uid="{00000000-0005-0000-0000-0000ACE30000}"/>
    <cellStyle name="Total 6 2 3 2 3" xfId="58284" xr:uid="{00000000-0005-0000-0000-0000ADE30000}"/>
    <cellStyle name="Total 6 2 3 2 4" xfId="58285" xr:uid="{00000000-0005-0000-0000-0000AEE30000}"/>
    <cellStyle name="Total 6 2 3 2 5" xfId="58286" xr:uid="{00000000-0005-0000-0000-0000AFE30000}"/>
    <cellStyle name="Total 6 2 3 2 6" xfId="58287" xr:uid="{00000000-0005-0000-0000-0000B0E30000}"/>
    <cellStyle name="Total 6 2 3 2 7" xfId="58288" xr:uid="{00000000-0005-0000-0000-0000B1E30000}"/>
    <cellStyle name="Total 6 2 3 2 8" xfId="58289" xr:uid="{00000000-0005-0000-0000-0000B2E30000}"/>
    <cellStyle name="Total 6 2 3 2 9" xfId="58290" xr:uid="{00000000-0005-0000-0000-0000B3E30000}"/>
    <cellStyle name="Total 6 2 3 20" xfId="58291" xr:uid="{00000000-0005-0000-0000-0000B4E30000}"/>
    <cellStyle name="Total 6 2 3 3" xfId="58292" xr:uid="{00000000-0005-0000-0000-0000B5E30000}"/>
    <cellStyle name="Total 6 2 3 3 10" xfId="58293" xr:uid="{00000000-0005-0000-0000-0000B6E30000}"/>
    <cellStyle name="Total 6 2 3 3 11" xfId="58294" xr:uid="{00000000-0005-0000-0000-0000B7E30000}"/>
    <cellStyle name="Total 6 2 3 3 12" xfId="58295" xr:uid="{00000000-0005-0000-0000-0000B8E30000}"/>
    <cellStyle name="Total 6 2 3 3 13" xfId="58296" xr:uid="{00000000-0005-0000-0000-0000B9E30000}"/>
    <cellStyle name="Total 6 2 3 3 14" xfId="58297" xr:uid="{00000000-0005-0000-0000-0000BAE30000}"/>
    <cellStyle name="Total 6 2 3 3 2" xfId="58298" xr:uid="{00000000-0005-0000-0000-0000BBE30000}"/>
    <cellStyle name="Total 6 2 3 3 3" xfId="58299" xr:uid="{00000000-0005-0000-0000-0000BCE30000}"/>
    <cellStyle name="Total 6 2 3 3 4" xfId="58300" xr:uid="{00000000-0005-0000-0000-0000BDE30000}"/>
    <cellStyle name="Total 6 2 3 3 5" xfId="58301" xr:uid="{00000000-0005-0000-0000-0000BEE30000}"/>
    <cellStyle name="Total 6 2 3 3 6" xfId="58302" xr:uid="{00000000-0005-0000-0000-0000BFE30000}"/>
    <cellStyle name="Total 6 2 3 3 7" xfId="58303" xr:uid="{00000000-0005-0000-0000-0000C0E30000}"/>
    <cellStyle name="Total 6 2 3 3 8" xfId="58304" xr:uid="{00000000-0005-0000-0000-0000C1E30000}"/>
    <cellStyle name="Total 6 2 3 3 9" xfId="58305" xr:uid="{00000000-0005-0000-0000-0000C2E30000}"/>
    <cellStyle name="Total 6 2 3 4" xfId="58306" xr:uid="{00000000-0005-0000-0000-0000C3E30000}"/>
    <cellStyle name="Total 6 2 3 4 10" xfId="58307" xr:uid="{00000000-0005-0000-0000-0000C4E30000}"/>
    <cellStyle name="Total 6 2 3 4 11" xfId="58308" xr:uid="{00000000-0005-0000-0000-0000C5E30000}"/>
    <cellStyle name="Total 6 2 3 4 12" xfId="58309" xr:uid="{00000000-0005-0000-0000-0000C6E30000}"/>
    <cellStyle name="Total 6 2 3 4 13" xfId="58310" xr:uid="{00000000-0005-0000-0000-0000C7E30000}"/>
    <cellStyle name="Total 6 2 3 4 14" xfId="58311" xr:uid="{00000000-0005-0000-0000-0000C8E30000}"/>
    <cellStyle name="Total 6 2 3 4 2" xfId="58312" xr:uid="{00000000-0005-0000-0000-0000C9E30000}"/>
    <cellStyle name="Total 6 2 3 4 3" xfId="58313" xr:uid="{00000000-0005-0000-0000-0000CAE30000}"/>
    <cellStyle name="Total 6 2 3 4 4" xfId="58314" xr:uid="{00000000-0005-0000-0000-0000CBE30000}"/>
    <cellStyle name="Total 6 2 3 4 5" xfId="58315" xr:uid="{00000000-0005-0000-0000-0000CCE30000}"/>
    <cellStyle name="Total 6 2 3 4 6" xfId="58316" xr:uid="{00000000-0005-0000-0000-0000CDE30000}"/>
    <cellStyle name="Total 6 2 3 4 7" xfId="58317" xr:uid="{00000000-0005-0000-0000-0000CEE30000}"/>
    <cellStyle name="Total 6 2 3 4 8" xfId="58318" xr:uid="{00000000-0005-0000-0000-0000CFE30000}"/>
    <cellStyle name="Total 6 2 3 4 9" xfId="58319" xr:uid="{00000000-0005-0000-0000-0000D0E30000}"/>
    <cellStyle name="Total 6 2 3 5" xfId="58320" xr:uid="{00000000-0005-0000-0000-0000D1E30000}"/>
    <cellStyle name="Total 6 2 3 5 10" xfId="58321" xr:uid="{00000000-0005-0000-0000-0000D2E30000}"/>
    <cellStyle name="Total 6 2 3 5 11" xfId="58322" xr:uid="{00000000-0005-0000-0000-0000D3E30000}"/>
    <cellStyle name="Total 6 2 3 5 12" xfId="58323" xr:uid="{00000000-0005-0000-0000-0000D4E30000}"/>
    <cellStyle name="Total 6 2 3 5 13" xfId="58324" xr:uid="{00000000-0005-0000-0000-0000D5E30000}"/>
    <cellStyle name="Total 6 2 3 5 2" xfId="58325" xr:uid="{00000000-0005-0000-0000-0000D6E30000}"/>
    <cellStyle name="Total 6 2 3 5 3" xfId="58326" xr:uid="{00000000-0005-0000-0000-0000D7E30000}"/>
    <cellStyle name="Total 6 2 3 5 4" xfId="58327" xr:uid="{00000000-0005-0000-0000-0000D8E30000}"/>
    <cellStyle name="Total 6 2 3 5 5" xfId="58328" xr:uid="{00000000-0005-0000-0000-0000D9E30000}"/>
    <cellStyle name="Total 6 2 3 5 6" xfId="58329" xr:uid="{00000000-0005-0000-0000-0000DAE30000}"/>
    <cellStyle name="Total 6 2 3 5 7" xfId="58330" xr:uid="{00000000-0005-0000-0000-0000DBE30000}"/>
    <cellStyle name="Total 6 2 3 5 8" xfId="58331" xr:uid="{00000000-0005-0000-0000-0000DCE30000}"/>
    <cellStyle name="Total 6 2 3 5 9" xfId="58332" xr:uid="{00000000-0005-0000-0000-0000DDE30000}"/>
    <cellStyle name="Total 6 2 3 6" xfId="58333" xr:uid="{00000000-0005-0000-0000-0000DEE30000}"/>
    <cellStyle name="Total 6 2 3 7" xfId="58334" xr:uid="{00000000-0005-0000-0000-0000DFE30000}"/>
    <cellStyle name="Total 6 2 3 8" xfId="58335" xr:uid="{00000000-0005-0000-0000-0000E0E30000}"/>
    <cellStyle name="Total 6 2 3 9" xfId="58336" xr:uid="{00000000-0005-0000-0000-0000E1E30000}"/>
    <cellStyle name="Total 6 2 4" xfId="58337" xr:uid="{00000000-0005-0000-0000-0000E2E30000}"/>
    <cellStyle name="Total 6 2 4 10" xfId="58338" xr:uid="{00000000-0005-0000-0000-0000E3E30000}"/>
    <cellStyle name="Total 6 2 4 11" xfId="58339" xr:uid="{00000000-0005-0000-0000-0000E4E30000}"/>
    <cellStyle name="Total 6 2 4 12" xfId="58340" xr:uid="{00000000-0005-0000-0000-0000E5E30000}"/>
    <cellStyle name="Total 6 2 4 13" xfId="58341" xr:uid="{00000000-0005-0000-0000-0000E6E30000}"/>
    <cellStyle name="Total 6 2 4 14" xfId="58342" xr:uid="{00000000-0005-0000-0000-0000E7E30000}"/>
    <cellStyle name="Total 6 2 4 2" xfId="58343" xr:uid="{00000000-0005-0000-0000-0000E8E30000}"/>
    <cellStyle name="Total 6 2 4 3" xfId="58344" xr:uid="{00000000-0005-0000-0000-0000E9E30000}"/>
    <cellStyle name="Total 6 2 4 4" xfId="58345" xr:uid="{00000000-0005-0000-0000-0000EAE30000}"/>
    <cellStyle name="Total 6 2 4 5" xfId="58346" xr:uid="{00000000-0005-0000-0000-0000EBE30000}"/>
    <cellStyle name="Total 6 2 4 6" xfId="58347" xr:uid="{00000000-0005-0000-0000-0000ECE30000}"/>
    <cellStyle name="Total 6 2 4 7" xfId="58348" xr:uid="{00000000-0005-0000-0000-0000EDE30000}"/>
    <cellStyle name="Total 6 2 4 8" xfId="58349" xr:uid="{00000000-0005-0000-0000-0000EEE30000}"/>
    <cellStyle name="Total 6 2 4 9" xfId="58350" xr:uid="{00000000-0005-0000-0000-0000EFE30000}"/>
    <cellStyle name="Total 6 2 5" xfId="58351" xr:uid="{00000000-0005-0000-0000-0000F0E30000}"/>
    <cellStyle name="Total 6 2 5 10" xfId="58352" xr:uid="{00000000-0005-0000-0000-0000F1E30000}"/>
    <cellStyle name="Total 6 2 5 11" xfId="58353" xr:uid="{00000000-0005-0000-0000-0000F2E30000}"/>
    <cellStyle name="Total 6 2 5 12" xfId="58354" xr:uid="{00000000-0005-0000-0000-0000F3E30000}"/>
    <cellStyle name="Total 6 2 5 13" xfId="58355" xr:uid="{00000000-0005-0000-0000-0000F4E30000}"/>
    <cellStyle name="Total 6 2 5 14" xfId="58356" xr:uid="{00000000-0005-0000-0000-0000F5E30000}"/>
    <cellStyle name="Total 6 2 5 2" xfId="58357" xr:uid="{00000000-0005-0000-0000-0000F6E30000}"/>
    <cellStyle name="Total 6 2 5 3" xfId="58358" xr:uid="{00000000-0005-0000-0000-0000F7E30000}"/>
    <cellStyle name="Total 6 2 5 4" xfId="58359" xr:uid="{00000000-0005-0000-0000-0000F8E30000}"/>
    <cellStyle name="Total 6 2 5 5" xfId="58360" xr:uid="{00000000-0005-0000-0000-0000F9E30000}"/>
    <cellStyle name="Total 6 2 5 6" xfId="58361" xr:uid="{00000000-0005-0000-0000-0000FAE30000}"/>
    <cellStyle name="Total 6 2 5 7" xfId="58362" xr:uid="{00000000-0005-0000-0000-0000FBE30000}"/>
    <cellStyle name="Total 6 2 5 8" xfId="58363" xr:uid="{00000000-0005-0000-0000-0000FCE30000}"/>
    <cellStyle name="Total 6 2 5 9" xfId="58364" xr:uid="{00000000-0005-0000-0000-0000FDE30000}"/>
    <cellStyle name="Total 6 2 6" xfId="58365" xr:uid="{00000000-0005-0000-0000-0000FEE30000}"/>
    <cellStyle name="Total 6 2 6 10" xfId="58366" xr:uid="{00000000-0005-0000-0000-0000FFE30000}"/>
    <cellStyle name="Total 6 2 6 11" xfId="58367" xr:uid="{00000000-0005-0000-0000-000000E40000}"/>
    <cellStyle name="Total 6 2 6 12" xfId="58368" xr:uid="{00000000-0005-0000-0000-000001E40000}"/>
    <cellStyle name="Total 6 2 6 13" xfId="58369" xr:uid="{00000000-0005-0000-0000-000002E40000}"/>
    <cellStyle name="Total 6 2 6 14" xfId="58370" xr:uid="{00000000-0005-0000-0000-000003E40000}"/>
    <cellStyle name="Total 6 2 6 2" xfId="58371" xr:uid="{00000000-0005-0000-0000-000004E40000}"/>
    <cellStyle name="Total 6 2 6 3" xfId="58372" xr:uid="{00000000-0005-0000-0000-000005E40000}"/>
    <cellStyle name="Total 6 2 6 4" xfId="58373" xr:uid="{00000000-0005-0000-0000-000006E40000}"/>
    <cellStyle name="Total 6 2 6 5" xfId="58374" xr:uid="{00000000-0005-0000-0000-000007E40000}"/>
    <cellStyle name="Total 6 2 6 6" xfId="58375" xr:uid="{00000000-0005-0000-0000-000008E40000}"/>
    <cellStyle name="Total 6 2 6 7" xfId="58376" xr:uid="{00000000-0005-0000-0000-000009E40000}"/>
    <cellStyle name="Total 6 2 6 8" xfId="58377" xr:uid="{00000000-0005-0000-0000-00000AE40000}"/>
    <cellStyle name="Total 6 2 6 9" xfId="58378" xr:uid="{00000000-0005-0000-0000-00000BE40000}"/>
    <cellStyle name="Total 6 2 7" xfId="58379" xr:uid="{00000000-0005-0000-0000-00000CE40000}"/>
    <cellStyle name="Total 6 2 7 10" xfId="58380" xr:uid="{00000000-0005-0000-0000-00000DE40000}"/>
    <cellStyle name="Total 6 2 7 11" xfId="58381" xr:uid="{00000000-0005-0000-0000-00000EE40000}"/>
    <cellStyle name="Total 6 2 7 12" xfId="58382" xr:uid="{00000000-0005-0000-0000-00000FE40000}"/>
    <cellStyle name="Total 6 2 7 13" xfId="58383" xr:uid="{00000000-0005-0000-0000-000010E40000}"/>
    <cellStyle name="Total 6 2 7 14" xfId="58384" xr:uid="{00000000-0005-0000-0000-000011E40000}"/>
    <cellStyle name="Total 6 2 7 2" xfId="58385" xr:uid="{00000000-0005-0000-0000-000012E40000}"/>
    <cellStyle name="Total 6 2 7 3" xfId="58386" xr:uid="{00000000-0005-0000-0000-000013E40000}"/>
    <cellStyle name="Total 6 2 7 4" xfId="58387" xr:uid="{00000000-0005-0000-0000-000014E40000}"/>
    <cellStyle name="Total 6 2 7 5" xfId="58388" xr:uid="{00000000-0005-0000-0000-000015E40000}"/>
    <cellStyle name="Total 6 2 7 6" xfId="58389" xr:uid="{00000000-0005-0000-0000-000016E40000}"/>
    <cellStyle name="Total 6 2 7 7" xfId="58390" xr:uid="{00000000-0005-0000-0000-000017E40000}"/>
    <cellStyle name="Total 6 2 7 8" xfId="58391" xr:uid="{00000000-0005-0000-0000-000018E40000}"/>
    <cellStyle name="Total 6 2 7 9" xfId="58392" xr:uid="{00000000-0005-0000-0000-000019E40000}"/>
    <cellStyle name="Total 6 2 8" xfId="58393" xr:uid="{00000000-0005-0000-0000-00001AE40000}"/>
    <cellStyle name="Total 6 2 8 10" xfId="58394" xr:uid="{00000000-0005-0000-0000-00001BE40000}"/>
    <cellStyle name="Total 6 2 8 11" xfId="58395" xr:uid="{00000000-0005-0000-0000-00001CE40000}"/>
    <cellStyle name="Total 6 2 8 12" xfId="58396" xr:uid="{00000000-0005-0000-0000-00001DE40000}"/>
    <cellStyle name="Total 6 2 8 13" xfId="58397" xr:uid="{00000000-0005-0000-0000-00001EE40000}"/>
    <cellStyle name="Total 6 2 8 14" xfId="58398" xr:uid="{00000000-0005-0000-0000-00001FE40000}"/>
    <cellStyle name="Total 6 2 8 2" xfId="58399" xr:uid="{00000000-0005-0000-0000-000020E40000}"/>
    <cellStyle name="Total 6 2 8 3" xfId="58400" xr:uid="{00000000-0005-0000-0000-000021E40000}"/>
    <cellStyle name="Total 6 2 8 4" xfId="58401" xr:uid="{00000000-0005-0000-0000-000022E40000}"/>
    <cellStyle name="Total 6 2 8 5" xfId="58402" xr:uid="{00000000-0005-0000-0000-000023E40000}"/>
    <cellStyle name="Total 6 2 8 6" xfId="58403" xr:uid="{00000000-0005-0000-0000-000024E40000}"/>
    <cellStyle name="Total 6 2 8 7" xfId="58404" xr:uid="{00000000-0005-0000-0000-000025E40000}"/>
    <cellStyle name="Total 6 2 8 8" xfId="58405" xr:uid="{00000000-0005-0000-0000-000026E40000}"/>
    <cellStyle name="Total 6 2 8 9" xfId="58406" xr:uid="{00000000-0005-0000-0000-000027E40000}"/>
    <cellStyle name="Total 6 2 9" xfId="58407" xr:uid="{00000000-0005-0000-0000-000028E40000}"/>
    <cellStyle name="Total 6 2 9 10" xfId="58408" xr:uid="{00000000-0005-0000-0000-000029E40000}"/>
    <cellStyle name="Total 6 2 9 11" xfId="58409" xr:uid="{00000000-0005-0000-0000-00002AE40000}"/>
    <cellStyle name="Total 6 2 9 12" xfId="58410" xr:uid="{00000000-0005-0000-0000-00002BE40000}"/>
    <cellStyle name="Total 6 2 9 13" xfId="58411" xr:uid="{00000000-0005-0000-0000-00002CE40000}"/>
    <cellStyle name="Total 6 2 9 14" xfId="58412" xr:uid="{00000000-0005-0000-0000-00002DE40000}"/>
    <cellStyle name="Total 6 2 9 2" xfId="58413" xr:uid="{00000000-0005-0000-0000-00002EE40000}"/>
    <cellStyle name="Total 6 2 9 3" xfId="58414" xr:uid="{00000000-0005-0000-0000-00002FE40000}"/>
    <cellStyle name="Total 6 2 9 4" xfId="58415" xr:uid="{00000000-0005-0000-0000-000030E40000}"/>
    <cellStyle name="Total 6 2 9 5" xfId="58416" xr:uid="{00000000-0005-0000-0000-000031E40000}"/>
    <cellStyle name="Total 6 2 9 6" xfId="58417" xr:uid="{00000000-0005-0000-0000-000032E40000}"/>
    <cellStyle name="Total 6 2 9 7" xfId="58418" xr:uid="{00000000-0005-0000-0000-000033E40000}"/>
    <cellStyle name="Total 6 2 9 8" xfId="58419" xr:uid="{00000000-0005-0000-0000-000034E40000}"/>
    <cellStyle name="Total 6 2 9 9" xfId="58420" xr:uid="{00000000-0005-0000-0000-000035E40000}"/>
    <cellStyle name="Total 6 3" xfId="58421" xr:uid="{00000000-0005-0000-0000-000036E40000}"/>
    <cellStyle name="Total 6 3 10" xfId="58422" xr:uid="{00000000-0005-0000-0000-000037E40000}"/>
    <cellStyle name="Total 6 3 11" xfId="58423" xr:uid="{00000000-0005-0000-0000-000038E40000}"/>
    <cellStyle name="Total 6 3 12" xfId="58424" xr:uid="{00000000-0005-0000-0000-000039E40000}"/>
    <cellStyle name="Total 6 3 13" xfId="58425" xr:uid="{00000000-0005-0000-0000-00003AE40000}"/>
    <cellStyle name="Total 6 3 14" xfId="58426" xr:uid="{00000000-0005-0000-0000-00003BE40000}"/>
    <cellStyle name="Total 6 3 15" xfId="58427" xr:uid="{00000000-0005-0000-0000-00003CE40000}"/>
    <cellStyle name="Total 6 3 16" xfId="58428" xr:uid="{00000000-0005-0000-0000-00003DE40000}"/>
    <cellStyle name="Total 6 3 17" xfId="58429" xr:uid="{00000000-0005-0000-0000-00003EE40000}"/>
    <cellStyle name="Total 6 3 18" xfId="58430" xr:uid="{00000000-0005-0000-0000-00003FE40000}"/>
    <cellStyle name="Total 6 3 19" xfId="58431" xr:uid="{00000000-0005-0000-0000-000040E40000}"/>
    <cellStyle name="Total 6 3 2" xfId="58432" xr:uid="{00000000-0005-0000-0000-000041E40000}"/>
    <cellStyle name="Total 6 3 2 10" xfId="58433" xr:uid="{00000000-0005-0000-0000-000042E40000}"/>
    <cellStyle name="Total 6 3 2 11" xfId="58434" xr:uid="{00000000-0005-0000-0000-000043E40000}"/>
    <cellStyle name="Total 6 3 2 12" xfId="58435" xr:uid="{00000000-0005-0000-0000-000044E40000}"/>
    <cellStyle name="Total 6 3 2 13" xfId="58436" xr:uid="{00000000-0005-0000-0000-000045E40000}"/>
    <cellStyle name="Total 6 3 2 14" xfId="58437" xr:uid="{00000000-0005-0000-0000-000046E40000}"/>
    <cellStyle name="Total 6 3 2 15" xfId="58438" xr:uid="{00000000-0005-0000-0000-000047E40000}"/>
    <cellStyle name="Total 6 3 2 16" xfId="58439" xr:uid="{00000000-0005-0000-0000-000048E40000}"/>
    <cellStyle name="Total 6 3 2 17" xfId="58440" xr:uid="{00000000-0005-0000-0000-000049E40000}"/>
    <cellStyle name="Total 6 3 2 18" xfId="58441" xr:uid="{00000000-0005-0000-0000-00004AE40000}"/>
    <cellStyle name="Total 6 3 2 19" xfId="58442" xr:uid="{00000000-0005-0000-0000-00004BE40000}"/>
    <cellStyle name="Total 6 3 2 2" xfId="58443" xr:uid="{00000000-0005-0000-0000-00004CE40000}"/>
    <cellStyle name="Total 6 3 2 2 10" xfId="58444" xr:uid="{00000000-0005-0000-0000-00004DE40000}"/>
    <cellStyle name="Total 6 3 2 2 11" xfId="58445" xr:uid="{00000000-0005-0000-0000-00004EE40000}"/>
    <cellStyle name="Total 6 3 2 2 12" xfId="58446" xr:uid="{00000000-0005-0000-0000-00004FE40000}"/>
    <cellStyle name="Total 6 3 2 2 13" xfId="58447" xr:uid="{00000000-0005-0000-0000-000050E40000}"/>
    <cellStyle name="Total 6 3 2 2 14" xfId="58448" xr:uid="{00000000-0005-0000-0000-000051E40000}"/>
    <cellStyle name="Total 6 3 2 2 2" xfId="58449" xr:uid="{00000000-0005-0000-0000-000052E40000}"/>
    <cellStyle name="Total 6 3 2 2 3" xfId="58450" xr:uid="{00000000-0005-0000-0000-000053E40000}"/>
    <cellStyle name="Total 6 3 2 2 4" xfId="58451" xr:uid="{00000000-0005-0000-0000-000054E40000}"/>
    <cellStyle name="Total 6 3 2 2 5" xfId="58452" xr:uid="{00000000-0005-0000-0000-000055E40000}"/>
    <cellStyle name="Total 6 3 2 2 6" xfId="58453" xr:uid="{00000000-0005-0000-0000-000056E40000}"/>
    <cellStyle name="Total 6 3 2 2 7" xfId="58454" xr:uid="{00000000-0005-0000-0000-000057E40000}"/>
    <cellStyle name="Total 6 3 2 2 8" xfId="58455" xr:uid="{00000000-0005-0000-0000-000058E40000}"/>
    <cellStyle name="Total 6 3 2 2 9" xfId="58456" xr:uid="{00000000-0005-0000-0000-000059E40000}"/>
    <cellStyle name="Total 6 3 2 20" xfId="58457" xr:uid="{00000000-0005-0000-0000-00005AE40000}"/>
    <cellStyle name="Total 6 3 2 3" xfId="58458" xr:uid="{00000000-0005-0000-0000-00005BE40000}"/>
    <cellStyle name="Total 6 3 2 3 10" xfId="58459" xr:uid="{00000000-0005-0000-0000-00005CE40000}"/>
    <cellStyle name="Total 6 3 2 3 11" xfId="58460" xr:uid="{00000000-0005-0000-0000-00005DE40000}"/>
    <cellStyle name="Total 6 3 2 3 12" xfId="58461" xr:uid="{00000000-0005-0000-0000-00005EE40000}"/>
    <cellStyle name="Total 6 3 2 3 13" xfId="58462" xr:uid="{00000000-0005-0000-0000-00005FE40000}"/>
    <cellStyle name="Total 6 3 2 3 14" xfId="58463" xr:uid="{00000000-0005-0000-0000-000060E40000}"/>
    <cellStyle name="Total 6 3 2 3 2" xfId="58464" xr:uid="{00000000-0005-0000-0000-000061E40000}"/>
    <cellStyle name="Total 6 3 2 3 3" xfId="58465" xr:uid="{00000000-0005-0000-0000-000062E40000}"/>
    <cellStyle name="Total 6 3 2 3 4" xfId="58466" xr:uid="{00000000-0005-0000-0000-000063E40000}"/>
    <cellStyle name="Total 6 3 2 3 5" xfId="58467" xr:uid="{00000000-0005-0000-0000-000064E40000}"/>
    <cellStyle name="Total 6 3 2 3 6" xfId="58468" xr:uid="{00000000-0005-0000-0000-000065E40000}"/>
    <cellStyle name="Total 6 3 2 3 7" xfId="58469" xr:uid="{00000000-0005-0000-0000-000066E40000}"/>
    <cellStyle name="Total 6 3 2 3 8" xfId="58470" xr:uid="{00000000-0005-0000-0000-000067E40000}"/>
    <cellStyle name="Total 6 3 2 3 9" xfId="58471" xr:uid="{00000000-0005-0000-0000-000068E40000}"/>
    <cellStyle name="Total 6 3 2 4" xfId="58472" xr:uid="{00000000-0005-0000-0000-000069E40000}"/>
    <cellStyle name="Total 6 3 2 4 10" xfId="58473" xr:uid="{00000000-0005-0000-0000-00006AE40000}"/>
    <cellStyle name="Total 6 3 2 4 11" xfId="58474" xr:uid="{00000000-0005-0000-0000-00006BE40000}"/>
    <cellStyle name="Total 6 3 2 4 12" xfId="58475" xr:uid="{00000000-0005-0000-0000-00006CE40000}"/>
    <cellStyle name="Total 6 3 2 4 13" xfId="58476" xr:uid="{00000000-0005-0000-0000-00006DE40000}"/>
    <cellStyle name="Total 6 3 2 4 14" xfId="58477" xr:uid="{00000000-0005-0000-0000-00006EE40000}"/>
    <cellStyle name="Total 6 3 2 4 2" xfId="58478" xr:uid="{00000000-0005-0000-0000-00006FE40000}"/>
    <cellStyle name="Total 6 3 2 4 3" xfId="58479" xr:uid="{00000000-0005-0000-0000-000070E40000}"/>
    <cellStyle name="Total 6 3 2 4 4" xfId="58480" xr:uid="{00000000-0005-0000-0000-000071E40000}"/>
    <cellStyle name="Total 6 3 2 4 5" xfId="58481" xr:uid="{00000000-0005-0000-0000-000072E40000}"/>
    <cellStyle name="Total 6 3 2 4 6" xfId="58482" xr:uid="{00000000-0005-0000-0000-000073E40000}"/>
    <cellStyle name="Total 6 3 2 4 7" xfId="58483" xr:uid="{00000000-0005-0000-0000-000074E40000}"/>
    <cellStyle name="Total 6 3 2 4 8" xfId="58484" xr:uid="{00000000-0005-0000-0000-000075E40000}"/>
    <cellStyle name="Total 6 3 2 4 9" xfId="58485" xr:uid="{00000000-0005-0000-0000-000076E40000}"/>
    <cellStyle name="Total 6 3 2 5" xfId="58486" xr:uid="{00000000-0005-0000-0000-000077E40000}"/>
    <cellStyle name="Total 6 3 2 5 10" xfId="58487" xr:uid="{00000000-0005-0000-0000-000078E40000}"/>
    <cellStyle name="Total 6 3 2 5 11" xfId="58488" xr:uid="{00000000-0005-0000-0000-000079E40000}"/>
    <cellStyle name="Total 6 3 2 5 12" xfId="58489" xr:uid="{00000000-0005-0000-0000-00007AE40000}"/>
    <cellStyle name="Total 6 3 2 5 13" xfId="58490" xr:uid="{00000000-0005-0000-0000-00007BE40000}"/>
    <cellStyle name="Total 6 3 2 5 2" xfId="58491" xr:uid="{00000000-0005-0000-0000-00007CE40000}"/>
    <cellStyle name="Total 6 3 2 5 3" xfId="58492" xr:uid="{00000000-0005-0000-0000-00007DE40000}"/>
    <cellStyle name="Total 6 3 2 5 4" xfId="58493" xr:uid="{00000000-0005-0000-0000-00007EE40000}"/>
    <cellStyle name="Total 6 3 2 5 5" xfId="58494" xr:uid="{00000000-0005-0000-0000-00007FE40000}"/>
    <cellStyle name="Total 6 3 2 5 6" xfId="58495" xr:uid="{00000000-0005-0000-0000-000080E40000}"/>
    <cellStyle name="Total 6 3 2 5 7" xfId="58496" xr:uid="{00000000-0005-0000-0000-000081E40000}"/>
    <cellStyle name="Total 6 3 2 5 8" xfId="58497" xr:uid="{00000000-0005-0000-0000-000082E40000}"/>
    <cellStyle name="Total 6 3 2 5 9" xfId="58498" xr:uid="{00000000-0005-0000-0000-000083E40000}"/>
    <cellStyle name="Total 6 3 2 6" xfId="58499" xr:uid="{00000000-0005-0000-0000-000084E40000}"/>
    <cellStyle name="Total 6 3 2 7" xfId="58500" xr:uid="{00000000-0005-0000-0000-000085E40000}"/>
    <cellStyle name="Total 6 3 2 8" xfId="58501" xr:uid="{00000000-0005-0000-0000-000086E40000}"/>
    <cellStyle name="Total 6 3 2 9" xfId="58502" xr:uid="{00000000-0005-0000-0000-000087E40000}"/>
    <cellStyle name="Total 6 3 20" xfId="58503" xr:uid="{00000000-0005-0000-0000-000088E40000}"/>
    <cellStyle name="Total 6 3 21" xfId="58504" xr:uid="{00000000-0005-0000-0000-000089E40000}"/>
    <cellStyle name="Total 6 3 22" xfId="58505" xr:uid="{00000000-0005-0000-0000-00008AE40000}"/>
    <cellStyle name="Total 6 3 3" xfId="58506" xr:uid="{00000000-0005-0000-0000-00008BE40000}"/>
    <cellStyle name="Total 6 3 3 10" xfId="58507" xr:uid="{00000000-0005-0000-0000-00008CE40000}"/>
    <cellStyle name="Total 6 3 3 11" xfId="58508" xr:uid="{00000000-0005-0000-0000-00008DE40000}"/>
    <cellStyle name="Total 6 3 3 12" xfId="58509" xr:uid="{00000000-0005-0000-0000-00008EE40000}"/>
    <cellStyle name="Total 6 3 3 13" xfId="58510" xr:uid="{00000000-0005-0000-0000-00008FE40000}"/>
    <cellStyle name="Total 6 3 3 14" xfId="58511" xr:uid="{00000000-0005-0000-0000-000090E40000}"/>
    <cellStyle name="Total 6 3 3 15" xfId="58512" xr:uid="{00000000-0005-0000-0000-000091E40000}"/>
    <cellStyle name="Total 6 3 3 16" xfId="58513" xr:uid="{00000000-0005-0000-0000-000092E40000}"/>
    <cellStyle name="Total 6 3 3 17" xfId="58514" xr:uid="{00000000-0005-0000-0000-000093E40000}"/>
    <cellStyle name="Total 6 3 3 18" xfId="58515" xr:uid="{00000000-0005-0000-0000-000094E40000}"/>
    <cellStyle name="Total 6 3 3 19" xfId="58516" xr:uid="{00000000-0005-0000-0000-000095E40000}"/>
    <cellStyle name="Total 6 3 3 2" xfId="58517" xr:uid="{00000000-0005-0000-0000-000096E40000}"/>
    <cellStyle name="Total 6 3 3 2 10" xfId="58518" xr:uid="{00000000-0005-0000-0000-000097E40000}"/>
    <cellStyle name="Total 6 3 3 2 11" xfId="58519" xr:uid="{00000000-0005-0000-0000-000098E40000}"/>
    <cellStyle name="Total 6 3 3 2 12" xfId="58520" xr:uid="{00000000-0005-0000-0000-000099E40000}"/>
    <cellStyle name="Total 6 3 3 2 13" xfId="58521" xr:uid="{00000000-0005-0000-0000-00009AE40000}"/>
    <cellStyle name="Total 6 3 3 2 14" xfId="58522" xr:uid="{00000000-0005-0000-0000-00009BE40000}"/>
    <cellStyle name="Total 6 3 3 2 2" xfId="58523" xr:uid="{00000000-0005-0000-0000-00009CE40000}"/>
    <cellStyle name="Total 6 3 3 2 3" xfId="58524" xr:uid="{00000000-0005-0000-0000-00009DE40000}"/>
    <cellStyle name="Total 6 3 3 2 4" xfId="58525" xr:uid="{00000000-0005-0000-0000-00009EE40000}"/>
    <cellStyle name="Total 6 3 3 2 5" xfId="58526" xr:uid="{00000000-0005-0000-0000-00009FE40000}"/>
    <cellStyle name="Total 6 3 3 2 6" xfId="58527" xr:uid="{00000000-0005-0000-0000-0000A0E40000}"/>
    <cellStyle name="Total 6 3 3 2 7" xfId="58528" xr:uid="{00000000-0005-0000-0000-0000A1E40000}"/>
    <cellStyle name="Total 6 3 3 2 8" xfId="58529" xr:uid="{00000000-0005-0000-0000-0000A2E40000}"/>
    <cellStyle name="Total 6 3 3 2 9" xfId="58530" xr:uid="{00000000-0005-0000-0000-0000A3E40000}"/>
    <cellStyle name="Total 6 3 3 20" xfId="58531" xr:uid="{00000000-0005-0000-0000-0000A4E40000}"/>
    <cellStyle name="Total 6 3 3 3" xfId="58532" xr:uid="{00000000-0005-0000-0000-0000A5E40000}"/>
    <cellStyle name="Total 6 3 3 3 10" xfId="58533" xr:uid="{00000000-0005-0000-0000-0000A6E40000}"/>
    <cellStyle name="Total 6 3 3 3 11" xfId="58534" xr:uid="{00000000-0005-0000-0000-0000A7E40000}"/>
    <cellStyle name="Total 6 3 3 3 12" xfId="58535" xr:uid="{00000000-0005-0000-0000-0000A8E40000}"/>
    <cellStyle name="Total 6 3 3 3 13" xfId="58536" xr:uid="{00000000-0005-0000-0000-0000A9E40000}"/>
    <cellStyle name="Total 6 3 3 3 14" xfId="58537" xr:uid="{00000000-0005-0000-0000-0000AAE40000}"/>
    <cellStyle name="Total 6 3 3 3 2" xfId="58538" xr:uid="{00000000-0005-0000-0000-0000ABE40000}"/>
    <cellStyle name="Total 6 3 3 3 3" xfId="58539" xr:uid="{00000000-0005-0000-0000-0000ACE40000}"/>
    <cellStyle name="Total 6 3 3 3 4" xfId="58540" xr:uid="{00000000-0005-0000-0000-0000ADE40000}"/>
    <cellStyle name="Total 6 3 3 3 5" xfId="58541" xr:uid="{00000000-0005-0000-0000-0000AEE40000}"/>
    <cellStyle name="Total 6 3 3 3 6" xfId="58542" xr:uid="{00000000-0005-0000-0000-0000AFE40000}"/>
    <cellStyle name="Total 6 3 3 3 7" xfId="58543" xr:uid="{00000000-0005-0000-0000-0000B0E40000}"/>
    <cellStyle name="Total 6 3 3 3 8" xfId="58544" xr:uid="{00000000-0005-0000-0000-0000B1E40000}"/>
    <cellStyle name="Total 6 3 3 3 9" xfId="58545" xr:uid="{00000000-0005-0000-0000-0000B2E40000}"/>
    <cellStyle name="Total 6 3 3 4" xfId="58546" xr:uid="{00000000-0005-0000-0000-0000B3E40000}"/>
    <cellStyle name="Total 6 3 3 4 10" xfId="58547" xr:uid="{00000000-0005-0000-0000-0000B4E40000}"/>
    <cellStyle name="Total 6 3 3 4 11" xfId="58548" xr:uid="{00000000-0005-0000-0000-0000B5E40000}"/>
    <cellStyle name="Total 6 3 3 4 12" xfId="58549" xr:uid="{00000000-0005-0000-0000-0000B6E40000}"/>
    <cellStyle name="Total 6 3 3 4 13" xfId="58550" xr:uid="{00000000-0005-0000-0000-0000B7E40000}"/>
    <cellStyle name="Total 6 3 3 4 14" xfId="58551" xr:uid="{00000000-0005-0000-0000-0000B8E40000}"/>
    <cellStyle name="Total 6 3 3 4 2" xfId="58552" xr:uid="{00000000-0005-0000-0000-0000B9E40000}"/>
    <cellStyle name="Total 6 3 3 4 3" xfId="58553" xr:uid="{00000000-0005-0000-0000-0000BAE40000}"/>
    <cellStyle name="Total 6 3 3 4 4" xfId="58554" xr:uid="{00000000-0005-0000-0000-0000BBE40000}"/>
    <cellStyle name="Total 6 3 3 4 5" xfId="58555" xr:uid="{00000000-0005-0000-0000-0000BCE40000}"/>
    <cellStyle name="Total 6 3 3 4 6" xfId="58556" xr:uid="{00000000-0005-0000-0000-0000BDE40000}"/>
    <cellStyle name="Total 6 3 3 4 7" xfId="58557" xr:uid="{00000000-0005-0000-0000-0000BEE40000}"/>
    <cellStyle name="Total 6 3 3 4 8" xfId="58558" xr:uid="{00000000-0005-0000-0000-0000BFE40000}"/>
    <cellStyle name="Total 6 3 3 4 9" xfId="58559" xr:uid="{00000000-0005-0000-0000-0000C0E40000}"/>
    <cellStyle name="Total 6 3 3 5" xfId="58560" xr:uid="{00000000-0005-0000-0000-0000C1E40000}"/>
    <cellStyle name="Total 6 3 3 5 10" xfId="58561" xr:uid="{00000000-0005-0000-0000-0000C2E40000}"/>
    <cellStyle name="Total 6 3 3 5 11" xfId="58562" xr:uid="{00000000-0005-0000-0000-0000C3E40000}"/>
    <cellStyle name="Total 6 3 3 5 12" xfId="58563" xr:uid="{00000000-0005-0000-0000-0000C4E40000}"/>
    <cellStyle name="Total 6 3 3 5 13" xfId="58564" xr:uid="{00000000-0005-0000-0000-0000C5E40000}"/>
    <cellStyle name="Total 6 3 3 5 2" xfId="58565" xr:uid="{00000000-0005-0000-0000-0000C6E40000}"/>
    <cellStyle name="Total 6 3 3 5 3" xfId="58566" xr:uid="{00000000-0005-0000-0000-0000C7E40000}"/>
    <cellStyle name="Total 6 3 3 5 4" xfId="58567" xr:uid="{00000000-0005-0000-0000-0000C8E40000}"/>
    <cellStyle name="Total 6 3 3 5 5" xfId="58568" xr:uid="{00000000-0005-0000-0000-0000C9E40000}"/>
    <cellStyle name="Total 6 3 3 5 6" xfId="58569" xr:uid="{00000000-0005-0000-0000-0000CAE40000}"/>
    <cellStyle name="Total 6 3 3 5 7" xfId="58570" xr:uid="{00000000-0005-0000-0000-0000CBE40000}"/>
    <cellStyle name="Total 6 3 3 5 8" xfId="58571" xr:uid="{00000000-0005-0000-0000-0000CCE40000}"/>
    <cellStyle name="Total 6 3 3 5 9" xfId="58572" xr:uid="{00000000-0005-0000-0000-0000CDE40000}"/>
    <cellStyle name="Total 6 3 3 6" xfId="58573" xr:uid="{00000000-0005-0000-0000-0000CEE40000}"/>
    <cellStyle name="Total 6 3 3 7" xfId="58574" xr:uid="{00000000-0005-0000-0000-0000CFE40000}"/>
    <cellStyle name="Total 6 3 3 8" xfId="58575" xr:uid="{00000000-0005-0000-0000-0000D0E40000}"/>
    <cellStyle name="Total 6 3 3 9" xfId="58576" xr:uid="{00000000-0005-0000-0000-0000D1E40000}"/>
    <cellStyle name="Total 6 3 4" xfId="58577" xr:uid="{00000000-0005-0000-0000-0000D2E40000}"/>
    <cellStyle name="Total 6 3 4 10" xfId="58578" xr:uid="{00000000-0005-0000-0000-0000D3E40000}"/>
    <cellStyle name="Total 6 3 4 11" xfId="58579" xr:uid="{00000000-0005-0000-0000-0000D4E40000}"/>
    <cellStyle name="Total 6 3 4 12" xfId="58580" xr:uid="{00000000-0005-0000-0000-0000D5E40000}"/>
    <cellStyle name="Total 6 3 4 13" xfId="58581" xr:uid="{00000000-0005-0000-0000-0000D6E40000}"/>
    <cellStyle name="Total 6 3 4 14" xfId="58582" xr:uid="{00000000-0005-0000-0000-0000D7E40000}"/>
    <cellStyle name="Total 6 3 4 2" xfId="58583" xr:uid="{00000000-0005-0000-0000-0000D8E40000}"/>
    <cellStyle name="Total 6 3 4 3" xfId="58584" xr:uid="{00000000-0005-0000-0000-0000D9E40000}"/>
    <cellStyle name="Total 6 3 4 4" xfId="58585" xr:uid="{00000000-0005-0000-0000-0000DAE40000}"/>
    <cellStyle name="Total 6 3 4 5" xfId="58586" xr:uid="{00000000-0005-0000-0000-0000DBE40000}"/>
    <cellStyle name="Total 6 3 4 6" xfId="58587" xr:uid="{00000000-0005-0000-0000-0000DCE40000}"/>
    <cellStyle name="Total 6 3 4 7" xfId="58588" xr:uid="{00000000-0005-0000-0000-0000DDE40000}"/>
    <cellStyle name="Total 6 3 4 8" xfId="58589" xr:uid="{00000000-0005-0000-0000-0000DEE40000}"/>
    <cellStyle name="Total 6 3 4 9" xfId="58590" xr:uid="{00000000-0005-0000-0000-0000DFE40000}"/>
    <cellStyle name="Total 6 3 5" xfId="58591" xr:uid="{00000000-0005-0000-0000-0000E0E40000}"/>
    <cellStyle name="Total 6 3 5 10" xfId="58592" xr:uid="{00000000-0005-0000-0000-0000E1E40000}"/>
    <cellStyle name="Total 6 3 5 11" xfId="58593" xr:uid="{00000000-0005-0000-0000-0000E2E40000}"/>
    <cellStyle name="Total 6 3 5 12" xfId="58594" xr:uid="{00000000-0005-0000-0000-0000E3E40000}"/>
    <cellStyle name="Total 6 3 5 13" xfId="58595" xr:uid="{00000000-0005-0000-0000-0000E4E40000}"/>
    <cellStyle name="Total 6 3 5 14" xfId="58596" xr:uid="{00000000-0005-0000-0000-0000E5E40000}"/>
    <cellStyle name="Total 6 3 5 2" xfId="58597" xr:uid="{00000000-0005-0000-0000-0000E6E40000}"/>
    <cellStyle name="Total 6 3 5 3" xfId="58598" xr:uid="{00000000-0005-0000-0000-0000E7E40000}"/>
    <cellStyle name="Total 6 3 5 4" xfId="58599" xr:uid="{00000000-0005-0000-0000-0000E8E40000}"/>
    <cellStyle name="Total 6 3 5 5" xfId="58600" xr:uid="{00000000-0005-0000-0000-0000E9E40000}"/>
    <cellStyle name="Total 6 3 5 6" xfId="58601" xr:uid="{00000000-0005-0000-0000-0000EAE40000}"/>
    <cellStyle name="Total 6 3 5 7" xfId="58602" xr:uid="{00000000-0005-0000-0000-0000EBE40000}"/>
    <cellStyle name="Total 6 3 5 8" xfId="58603" xr:uid="{00000000-0005-0000-0000-0000ECE40000}"/>
    <cellStyle name="Total 6 3 5 9" xfId="58604" xr:uid="{00000000-0005-0000-0000-0000EDE40000}"/>
    <cellStyle name="Total 6 3 6" xfId="58605" xr:uid="{00000000-0005-0000-0000-0000EEE40000}"/>
    <cellStyle name="Total 6 3 6 10" xfId="58606" xr:uid="{00000000-0005-0000-0000-0000EFE40000}"/>
    <cellStyle name="Total 6 3 6 11" xfId="58607" xr:uid="{00000000-0005-0000-0000-0000F0E40000}"/>
    <cellStyle name="Total 6 3 6 12" xfId="58608" xr:uid="{00000000-0005-0000-0000-0000F1E40000}"/>
    <cellStyle name="Total 6 3 6 13" xfId="58609" xr:uid="{00000000-0005-0000-0000-0000F2E40000}"/>
    <cellStyle name="Total 6 3 6 14" xfId="58610" xr:uid="{00000000-0005-0000-0000-0000F3E40000}"/>
    <cellStyle name="Total 6 3 6 2" xfId="58611" xr:uid="{00000000-0005-0000-0000-0000F4E40000}"/>
    <cellStyle name="Total 6 3 6 3" xfId="58612" xr:uid="{00000000-0005-0000-0000-0000F5E40000}"/>
    <cellStyle name="Total 6 3 6 4" xfId="58613" xr:uid="{00000000-0005-0000-0000-0000F6E40000}"/>
    <cellStyle name="Total 6 3 6 5" xfId="58614" xr:uid="{00000000-0005-0000-0000-0000F7E40000}"/>
    <cellStyle name="Total 6 3 6 6" xfId="58615" xr:uid="{00000000-0005-0000-0000-0000F8E40000}"/>
    <cellStyle name="Total 6 3 6 7" xfId="58616" xr:uid="{00000000-0005-0000-0000-0000F9E40000}"/>
    <cellStyle name="Total 6 3 6 8" xfId="58617" xr:uid="{00000000-0005-0000-0000-0000FAE40000}"/>
    <cellStyle name="Total 6 3 6 9" xfId="58618" xr:uid="{00000000-0005-0000-0000-0000FBE40000}"/>
    <cellStyle name="Total 6 3 7" xfId="58619" xr:uid="{00000000-0005-0000-0000-0000FCE40000}"/>
    <cellStyle name="Total 6 3 7 10" xfId="58620" xr:uid="{00000000-0005-0000-0000-0000FDE40000}"/>
    <cellStyle name="Total 6 3 7 11" xfId="58621" xr:uid="{00000000-0005-0000-0000-0000FEE40000}"/>
    <cellStyle name="Total 6 3 7 12" xfId="58622" xr:uid="{00000000-0005-0000-0000-0000FFE40000}"/>
    <cellStyle name="Total 6 3 7 13" xfId="58623" xr:uid="{00000000-0005-0000-0000-000000E50000}"/>
    <cellStyle name="Total 6 3 7 2" xfId="58624" xr:uid="{00000000-0005-0000-0000-000001E50000}"/>
    <cellStyle name="Total 6 3 7 3" xfId="58625" xr:uid="{00000000-0005-0000-0000-000002E50000}"/>
    <cellStyle name="Total 6 3 7 4" xfId="58626" xr:uid="{00000000-0005-0000-0000-000003E50000}"/>
    <cellStyle name="Total 6 3 7 5" xfId="58627" xr:uid="{00000000-0005-0000-0000-000004E50000}"/>
    <cellStyle name="Total 6 3 7 6" xfId="58628" xr:uid="{00000000-0005-0000-0000-000005E50000}"/>
    <cellStyle name="Total 6 3 7 7" xfId="58629" xr:uid="{00000000-0005-0000-0000-000006E50000}"/>
    <cellStyle name="Total 6 3 7 8" xfId="58630" xr:uid="{00000000-0005-0000-0000-000007E50000}"/>
    <cellStyle name="Total 6 3 7 9" xfId="58631" xr:uid="{00000000-0005-0000-0000-000008E50000}"/>
    <cellStyle name="Total 6 3 8" xfId="58632" xr:uid="{00000000-0005-0000-0000-000009E50000}"/>
    <cellStyle name="Total 6 3 9" xfId="58633" xr:uid="{00000000-0005-0000-0000-00000AE50000}"/>
    <cellStyle name="Total 6 4" xfId="58634" xr:uid="{00000000-0005-0000-0000-00000BE50000}"/>
    <cellStyle name="Total 6 4 10" xfId="58635" xr:uid="{00000000-0005-0000-0000-00000CE50000}"/>
    <cellStyle name="Total 6 4 11" xfId="58636" xr:uid="{00000000-0005-0000-0000-00000DE50000}"/>
    <cellStyle name="Total 6 4 12" xfId="58637" xr:uid="{00000000-0005-0000-0000-00000EE50000}"/>
    <cellStyle name="Total 6 4 13" xfId="58638" xr:uid="{00000000-0005-0000-0000-00000FE50000}"/>
    <cellStyle name="Total 6 4 14" xfId="58639" xr:uid="{00000000-0005-0000-0000-000010E50000}"/>
    <cellStyle name="Total 6 4 15" xfId="58640" xr:uid="{00000000-0005-0000-0000-000011E50000}"/>
    <cellStyle name="Total 6 4 16" xfId="58641" xr:uid="{00000000-0005-0000-0000-000012E50000}"/>
    <cellStyle name="Total 6 4 17" xfId="58642" xr:uid="{00000000-0005-0000-0000-000013E50000}"/>
    <cellStyle name="Total 6 4 18" xfId="58643" xr:uid="{00000000-0005-0000-0000-000014E50000}"/>
    <cellStyle name="Total 6 4 19" xfId="58644" xr:uid="{00000000-0005-0000-0000-000015E50000}"/>
    <cellStyle name="Total 6 4 2" xfId="58645" xr:uid="{00000000-0005-0000-0000-000016E50000}"/>
    <cellStyle name="Total 6 4 2 10" xfId="58646" xr:uid="{00000000-0005-0000-0000-000017E50000}"/>
    <cellStyle name="Total 6 4 2 11" xfId="58647" xr:uid="{00000000-0005-0000-0000-000018E50000}"/>
    <cellStyle name="Total 6 4 2 12" xfId="58648" xr:uid="{00000000-0005-0000-0000-000019E50000}"/>
    <cellStyle name="Total 6 4 2 13" xfId="58649" xr:uid="{00000000-0005-0000-0000-00001AE50000}"/>
    <cellStyle name="Total 6 4 2 14" xfId="58650" xr:uid="{00000000-0005-0000-0000-00001BE50000}"/>
    <cellStyle name="Total 6 4 2 15" xfId="58651" xr:uid="{00000000-0005-0000-0000-00001CE50000}"/>
    <cellStyle name="Total 6 4 2 16" xfId="58652" xr:uid="{00000000-0005-0000-0000-00001DE50000}"/>
    <cellStyle name="Total 6 4 2 17" xfId="58653" xr:uid="{00000000-0005-0000-0000-00001EE50000}"/>
    <cellStyle name="Total 6 4 2 18" xfId="58654" xr:uid="{00000000-0005-0000-0000-00001FE50000}"/>
    <cellStyle name="Total 6 4 2 19" xfId="58655" xr:uid="{00000000-0005-0000-0000-000020E50000}"/>
    <cellStyle name="Total 6 4 2 2" xfId="58656" xr:uid="{00000000-0005-0000-0000-000021E50000}"/>
    <cellStyle name="Total 6 4 2 2 10" xfId="58657" xr:uid="{00000000-0005-0000-0000-000022E50000}"/>
    <cellStyle name="Total 6 4 2 2 11" xfId="58658" xr:uid="{00000000-0005-0000-0000-000023E50000}"/>
    <cellStyle name="Total 6 4 2 2 12" xfId="58659" xr:uid="{00000000-0005-0000-0000-000024E50000}"/>
    <cellStyle name="Total 6 4 2 2 13" xfId="58660" xr:uid="{00000000-0005-0000-0000-000025E50000}"/>
    <cellStyle name="Total 6 4 2 2 14" xfId="58661" xr:uid="{00000000-0005-0000-0000-000026E50000}"/>
    <cellStyle name="Total 6 4 2 2 2" xfId="58662" xr:uid="{00000000-0005-0000-0000-000027E50000}"/>
    <cellStyle name="Total 6 4 2 2 3" xfId="58663" xr:uid="{00000000-0005-0000-0000-000028E50000}"/>
    <cellStyle name="Total 6 4 2 2 4" xfId="58664" xr:uid="{00000000-0005-0000-0000-000029E50000}"/>
    <cellStyle name="Total 6 4 2 2 5" xfId="58665" xr:uid="{00000000-0005-0000-0000-00002AE50000}"/>
    <cellStyle name="Total 6 4 2 2 6" xfId="58666" xr:uid="{00000000-0005-0000-0000-00002BE50000}"/>
    <cellStyle name="Total 6 4 2 2 7" xfId="58667" xr:uid="{00000000-0005-0000-0000-00002CE50000}"/>
    <cellStyle name="Total 6 4 2 2 8" xfId="58668" xr:uid="{00000000-0005-0000-0000-00002DE50000}"/>
    <cellStyle name="Total 6 4 2 2 9" xfId="58669" xr:uid="{00000000-0005-0000-0000-00002EE50000}"/>
    <cellStyle name="Total 6 4 2 20" xfId="58670" xr:uid="{00000000-0005-0000-0000-00002FE50000}"/>
    <cellStyle name="Total 6 4 2 3" xfId="58671" xr:uid="{00000000-0005-0000-0000-000030E50000}"/>
    <cellStyle name="Total 6 4 2 3 10" xfId="58672" xr:uid="{00000000-0005-0000-0000-000031E50000}"/>
    <cellStyle name="Total 6 4 2 3 11" xfId="58673" xr:uid="{00000000-0005-0000-0000-000032E50000}"/>
    <cellStyle name="Total 6 4 2 3 12" xfId="58674" xr:uid="{00000000-0005-0000-0000-000033E50000}"/>
    <cellStyle name="Total 6 4 2 3 13" xfId="58675" xr:uid="{00000000-0005-0000-0000-000034E50000}"/>
    <cellStyle name="Total 6 4 2 3 14" xfId="58676" xr:uid="{00000000-0005-0000-0000-000035E50000}"/>
    <cellStyle name="Total 6 4 2 3 2" xfId="58677" xr:uid="{00000000-0005-0000-0000-000036E50000}"/>
    <cellStyle name="Total 6 4 2 3 3" xfId="58678" xr:uid="{00000000-0005-0000-0000-000037E50000}"/>
    <cellStyle name="Total 6 4 2 3 4" xfId="58679" xr:uid="{00000000-0005-0000-0000-000038E50000}"/>
    <cellStyle name="Total 6 4 2 3 5" xfId="58680" xr:uid="{00000000-0005-0000-0000-000039E50000}"/>
    <cellStyle name="Total 6 4 2 3 6" xfId="58681" xr:uid="{00000000-0005-0000-0000-00003AE50000}"/>
    <cellStyle name="Total 6 4 2 3 7" xfId="58682" xr:uid="{00000000-0005-0000-0000-00003BE50000}"/>
    <cellStyle name="Total 6 4 2 3 8" xfId="58683" xr:uid="{00000000-0005-0000-0000-00003CE50000}"/>
    <cellStyle name="Total 6 4 2 3 9" xfId="58684" xr:uid="{00000000-0005-0000-0000-00003DE50000}"/>
    <cellStyle name="Total 6 4 2 4" xfId="58685" xr:uid="{00000000-0005-0000-0000-00003EE50000}"/>
    <cellStyle name="Total 6 4 2 4 10" xfId="58686" xr:uid="{00000000-0005-0000-0000-00003FE50000}"/>
    <cellStyle name="Total 6 4 2 4 11" xfId="58687" xr:uid="{00000000-0005-0000-0000-000040E50000}"/>
    <cellStyle name="Total 6 4 2 4 12" xfId="58688" xr:uid="{00000000-0005-0000-0000-000041E50000}"/>
    <cellStyle name="Total 6 4 2 4 13" xfId="58689" xr:uid="{00000000-0005-0000-0000-000042E50000}"/>
    <cellStyle name="Total 6 4 2 4 14" xfId="58690" xr:uid="{00000000-0005-0000-0000-000043E50000}"/>
    <cellStyle name="Total 6 4 2 4 2" xfId="58691" xr:uid="{00000000-0005-0000-0000-000044E50000}"/>
    <cellStyle name="Total 6 4 2 4 3" xfId="58692" xr:uid="{00000000-0005-0000-0000-000045E50000}"/>
    <cellStyle name="Total 6 4 2 4 4" xfId="58693" xr:uid="{00000000-0005-0000-0000-000046E50000}"/>
    <cellStyle name="Total 6 4 2 4 5" xfId="58694" xr:uid="{00000000-0005-0000-0000-000047E50000}"/>
    <cellStyle name="Total 6 4 2 4 6" xfId="58695" xr:uid="{00000000-0005-0000-0000-000048E50000}"/>
    <cellStyle name="Total 6 4 2 4 7" xfId="58696" xr:uid="{00000000-0005-0000-0000-000049E50000}"/>
    <cellStyle name="Total 6 4 2 4 8" xfId="58697" xr:uid="{00000000-0005-0000-0000-00004AE50000}"/>
    <cellStyle name="Total 6 4 2 4 9" xfId="58698" xr:uid="{00000000-0005-0000-0000-00004BE50000}"/>
    <cellStyle name="Total 6 4 2 5" xfId="58699" xr:uid="{00000000-0005-0000-0000-00004CE50000}"/>
    <cellStyle name="Total 6 4 2 5 10" xfId="58700" xr:uid="{00000000-0005-0000-0000-00004DE50000}"/>
    <cellStyle name="Total 6 4 2 5 11" xfId="58701" xr:uid="{00000000-0005-0000-0000-00004EE50000}"/>
    <cellStyle name="Total 6 4 2 5 12" xfId="58702" xr:uid="{00000000-0005-0000-0000-00004FE50000}"/>
    <cellStyle name="Total 6 4 2 5 13" xfId="58703" xr:uid="{00000000-0005-0000-0000-000050E50000}"/>
    <cellStyle name="Total 6 4 2 5 2" xfId="58704" xr:uid="{00000000-0005-0000-0000-000051E50000}"/>
    <cellStyle name="Total 6 4 2 5 3" xfId="58705" xr:uid="{00000000-0005-0000-0000-000052E50000}"/>
    <cellStyle name="Total 6 4 2 5 4" xfId="58706" xr:uid="{00000000-0005-0000-0000-000053E50000}"/>
    <cellStyle name="Total 6 4 2 5 5" xfId="58707" xr:uid="{00000000-0005-0000-0000-000054E50000}"/>
    <cellStyle name="Total 6 4 2 5 6" xfId="58708" xr:uid="{00000000-0005-0000-0000-000055E50000}"/>
    <cellStyle name="Total 6 4 2 5 7" xfId="58709" xr:uid="{00000000-0005-0000-0000-000056E50000}"/>
    <cellStyle name="Total 6 4 2 5 8" xfId="58710" xr:uid="{00000000-0005-0000-0000-000057E50000}"/>
    <cellStyle name="Total 6 4 2 5 9" xfId="58711" xr:uid="{00000000-0005-0000-0000-000058E50000}"/>
    <cellStyle name="Total 6 4 2 6" xfId="58712" xr:uid="{00000000-0005-0000-0000-000059E50000}"/>
    <cellStyle name="Total 6 4 2 7" xfId="58713" xr:uid="{00000000-0005-0000-0000-00005AE50000}"/>
    <cellStyle name="Total 6 4 2 8" xfId="58714" xr:uid="{00000000-0005-0000-0000-00005BE50000}"/>
    <cellStyle name="Total 6 4 2 9" xfId="58715" xr:uid="{00000000-0005-0000-0000-00005CE50000}"/>
    <cellStyle name="Total 6 4 20" xfId="58716" xr:uid="{00000000-0005-0000-0000-00005DE50000}"/>
    <cellStyle name="Total 6 4 21" xfId="58717" xr:uid="{00000000-0005-0000-0000-00005EE50000}"/>
    <cellStyle name="Total 6 4 22" xfId="58718" xr:uid="{00000000-0005-0000-0000-00005FE50000}"/>
    <cellStyle name="Total 6 4 3" xfId="58719" xr:uid="{00000000-0005-0000-0000-000060E50000}"/>
    <cellStyle name="Total 6 4 3 10" xfId="58720" xr:uid="{00000000-0005-0000-0000-000061E50000}"/>
    <cellStyle name="Total 6 4 3 11" xfId="58721" xr:uid="{00000000-0005-0000-0000-000062E50000}"/>
    <cellStyle name="Total 6 4 3 12" xfId="58722" xr:uid="{00000000-0005-0000-0000-000063E50000}"/>
    <cellStyle name="Total 6 4 3 13" xfId="58723" xr:uid="{00000000-0005-0000-0000-000064E50000}"/>
    <cellStyle name="Total 6 4 3 14" xfId="58724" xr:uid="{00000000-0005-0000-0000-000065E50000}"/>
    <cellStyle name="Total 6 4 3 15" xfId="58725" xr:uid="{00000000-0005-0000-0000-000066E50000}"/>
    <cellStyle name="Total 6 4 3 16" xfId="58726" xr:uid="{00000000-0005-0000-0000-000067E50000}"/>
    <cellStyle name="Total 6 4 3 17" xfId="58727" xr:uid="{00000000-0005-0000-0000-000068E50000}"/>
    <cellStyle name="Total 6 4 3 18" xfId="58728" xr:uid="{00000000-0005-0000-0000-000069E50000}"/>
    <cellStyle name="Total 6 4 3 19" xfId="58729" xr:uid="{00000000-0005-0000-0000-00006AE50000}"/>
    <cellStyle name="Total 6 4 3 2" xfId="58730" xr:uid="{00000000-0005-0000-0000-00006BE50000}"/>
    <cellStyle name="Total 6 4 3 2 10" xfId="58731" xr:uid="{00000000-0005-0000-0000-00006CE50000}"/>
    <cellStyle name="Total 6 4 3 2 11" xfId="58732" xr:uid="{00000000-0005-0000-0000-00006DE50000}"/>
    <cellStyle name="Total 6 4 3 2 12" xfId="58733" xr:uid="{00000000-0005-0000-0000-00006EE50000}"/>
    <cellStyle name="Total 6 4 3 2 13" xfId="58734" xr:uid="{00000000-0005-0000-0000-00006FE50000}"/>
    <cellStyle name="Total 6 4 3 2 14" xfId="58735" xr:uid="{00000000-0005-0000-0000-000070E50000}"/>
    <cellStyle name="Total 6 4 3 2 2" xfId="58736" xr:uid="{00000000-0005-0000-0000-000071E50000}"/>
    <cellStyle name="Total 6 4 3 2 3" xfId="58737" xr:uid="{00000000-0005-0000-0000-000072E50000}"/>
    <cellStyle name="Total 6 4 3 2 4" xfId="58738" xr:uid="{00000000-0005-0000-0000-000073E50000}"/>
    <cellStyle name="Total 6 4 3 2 5" xfId="58739" xr:uid="{00000000-0005-0000-0000-000074E50000}"/>
    <cellStyle name="Total 6 4 3 2 6" xfId="58740" xr:uid="{00000000-0005-0000-0000-000075E50000}"/>
    <cellStyle name="Total 6 4 3 2 7" xfId="58741" xr:uid="{00000000-0005-0000-0000-000076E50000}"/>
    <cellStyle name="Total 6 4 3 2 8" xfId="58742" xr:uid="{00000000-0005-0000-0000-000077E50000}"/>
    <cellStyle name="Total 6 4 3 2 9" xfId="58743" xr:uid="{00000000-0005-0000-0000-000078E50000}"/>
    <cellStyle name="Total 6 4 3 20" xfId="58744" xr:uid="{00000000-0005-0000-0000-000079E50000}"/>
    <cellStyle name="Total 6 4 3 3" xfId="58745" xr:uid="{00000000-0005-0000-0000-00007AE50000}"/>
    <cellStyle name="Total 6 4 3 3 10" xfId="58746" xr:uid="{00000000-0005-0000-0000-00007BE50000}"/>
    <cellStyle name="Total 6 4 3 3 11" xfId="58747" xr:uid="{00000000-0005-0000-0000-00007CE50000}"/>
    <cellStyle name="Total 6 4 3 3 12" xfId="58748" xr:uid="{00000000-0005-0000-0000-00007DE50000}"/>
    <cellStyle name="Total 6 4 3 3 13" xfId="58749" xr:uid="{00000000-0005-0000-0000-00007EE50000}"/>
    <cellStyle name="Total 6 4 3 3 14" xfId="58750" xr:uid="{00000000-0005-0000-0000-00007FE50000}"/>
    <cellStyle name="Total 6 4 3 3 2" xfId="58751" xr:uid="{00000000-0005-0000-0000-000080E50000}"/>
    <cellStyle name="Total 6 4 3 3 3" xfId="58752" xr:uid="{00000000-0005-0000-0000-000081E50000}"/>
    <cellStyle name="Total 6 4 3 3 4" xfId="58753" xr:uid="{00000000-0005-0000-0000-000082E50000}"/>
    <cellStyle name="Total 6 4 3 3 5" xfId="58754" xr:uid="{00000000-0005-0000-0000-000083E50000}"/>
    <cellStyle name="Total 6 4 3 3 6" xfId="58755" xr:uid="{00000000-0005-0000-0000-000084E50000}"/>
    <cellStyle name="Total 6 4 3 3 7" xfId="58756" xr:uid="{00000000-0005-0000-0000-000085E50000}"/>
    <cellStyle name="Total 6 4 3 3 8" xfId="58757" xr:uid="{00000000-0005-0000-0000-000086E50000}"/>
    <cellStyle name="Total 6 4 3 3 9" xfId="58758" xr:uid="{00000000-0005-0000-0000-000087E50000}"/>
    <cellStyle name="Total 6 4 3 4" xfId="58759" xr:uid="{00000000-0005-0000-0000-000088E50000}"/>
    <cellStyle name="Total 6 4 3 4 10" xfId="58760" xr:uid="{00000000-0005-0000-0000-000089E50000}"/>
    <cellStyle name="Total 6 4 3 4 11" xfId="58761" xr:uid="{00000000-0005-0000-0000-00008AE50000}"/>
    <cellStyle name="Total 6 4 3 4 12" xfId="58762" xr:uid="{00000000-0005-0000-0000-00008BE50000}"/>
    <cellStyle name="Total 6 4 3 4 13" xfId="58763" xr:uid="{00000000-0005-0000-0000-00008CE50000}"/>
    <cellStyle name="Total 6 4 3 4 14" xfId="58764" xr:uid="{00000000-0005-0000-0000-00008DE50000}"/>
    <cellStyle name="Total 6 4 3 4 2" xfId="58765" xr:uid="{00000000-0005-0000-0000-00008EE50000}"/>
    <cellStyle name="Total 6 4 3 4 3" xfId="58766" xr:uid="{00000000-0005-0000-0000-00008FE50000}"/>
    <cellStyle name="Total 6 4 3 4 4" xfId="58767" xr:uid="{00000000-0005-0000-0000-000090E50000}"/>
    <cellStyle name="Total 6 4 3 4 5" xfId="58768" xr:uid="{00000000-0005-0000-0000-000091E50000}"/>
    <cellStyle name="Total 6 4 3 4 6" xfId="58769" xr:uid="{00000000-0005-0000-0000-000092E50000}"/>
    <cellStyle name="Total 6 4 3 4 7" xfId="58770" xr:uid="{00000000-0005-0000-0000-000093E50000}"/>
    <cellStyle name="Total 6 4 3 4 8" xfId="58771" xr:uid="{00000000-0005-0000-0000-000094E50000}"/>
    <cellStyle name="Total 6 4 3 4 9" xfId="58772" xr:uid="{00000000-0005-0000-0000-000095E50000}"/>
    <cellStyle name="Total 6 4 3 5" xfId="58773" xr:uid="{00000000-0005-0000-0000-000096E50000}"/>
    <cellStyle name="Total 6 4 3 5 10" xfId="58774" xr:uid="{00000000-0005-0000-0000-000097E50000}"/>
    <cellStyle name="Total 6 4 3 5 11" xfId="58775" xr:uid="{00000000-0005-0000-0000-000098E50000}"/>
    <cellStyle name="Total 6 4 3 5 12" xfId="58776" xr:uid="{00000000-0005-0000-0000-000099E50000}"/>
    <cellStyle name="Total 6 4 3 5 13" xfId="58777" xr:uid="{00000000-0005-0000-0000-00009AE50000}"/>
    <cellStyle name="Total 6 4 3 5 2" xfId="58778" xr:uid="{00000000-0005-0000-0000-00009BE50000}"/>
    <cellStyle name="Total 6 4 3 5 3" xfId="58779" xr:uid="{00000000-0005-0000-0000-00009CE50000}"/>
    <cellStyle name="Total 6 4 3 5 4" xfId="58780" xr:uid="{00000000-0005-0000-0000-00009DE50000}"/>
    <cellStyle name="Total 6 4 3 5 5" xfId="58781" xr:uid="{00000000-0005-0000-0000-00009EE50000}"/>
    <cellStyle name="Total 6 4 3 5 6" xfId="58782" xr:uid="{00000000-0005-0000-0000-00009FE50000}"/>
    <cellStyle name="Total 6 4 3 5 7" xfId="58783" xr:uid="{00000000-0005-0000-0000-0000A0E50000}"/>
    <cellStyle name="Total 6 4 3 5 8" xfId="58784" xr:uid="{00000000-0005-0000-0000-0000A1E50000}"/>
    <cellStyle name="Total 6 4 3 5 9" xfId="58785" xr:uid="{00000000-0005-0000-0000-0000A2E50000}"/>
    <cellStyle name="Total 6 4 3 6" xfId="58786" xr:uid="{00000000-0005-0000-0000-0000A3E50000}"/>
    <cellStyle name="Total 6 4 3 7" xfId="58787" xr:uid="{00000000-0005-0000-0000-0000A4E50000}"/>
    <cellStyle name="Total 6 4 3 8" xfId="58788" xr:uid="{00000000-0005-0000-0000-0000A5E50000}"/>
    <cellStyle name="Total 6 4 3 9" xfId="58789" xr:uid="{00000000-0005-0000-0000-0000A6E50000}"/>
    <cellStyle name="Total 6 4 4" xfId="58790" xr:uid="{00000000-0005-0000-0000-0000A7E50000}"/>
    <cellStyle name="Total 6 4 4 10" xfId="58791" xr:uid="{00000000-0005-0000-0000-0000A8E50000}"/>
    <cellStyle name="Total 6 4 4 11" xfId="58792" xr:uid="{00000000-0005-0000-0000-0000A9E50000}"/>
    <cellStyle name="Total 6 4 4 12" xfId="58793" xr:uid="{00000000-0005-0000-0000-0000AAE50000}"/>
    <cellStyle name="Total 6 4 4 13" xfId="58794" xr:uid="{00000000-0005-0000-0000-0000ABE50000}"/>
    <cellStyle name="Total 6 4 4 14" xfId="58795" xr:uid="{00000000-0005-0000-0000-0000ACE50000}"/>
    <cellStyle name="Total 6 4 4 2" xfId="58796" xr:uid="{00000000-0005-0000-0000-0000ADE50000}"/>
    <cellStyle name="Total 6 4 4 3" xfId="58797" xr:uid="{00000000-0005-0000-0000-0000AEE50000}"/>
    <cellStyle name="Total 6 4 4 4" xfId="58798" xr:uid="{00000000-0005-0000-0000-0000AFE50000}"/>
    <cellStyle name="Total 6 4 4 5" xfId="58799" xr:uid="{00000000-0005-0000-0000-0000B0E50000}"/>
    <cellStyle name="Total 6 4 4 6" xfId="58800" xr:uid="{00000000-0005-0000-0000-0000B1E50000}"/>
    <cellStyle name="Total 6 4 4 7" xfId="58801" xr:uid="{00000000-0005-0000-0000-0000B2E50000}"/>
    <cellStyle name="Total 6 4 4 8" xfId="58802" xr:uid="{00000000-0005-0000-0000-0000B3E50000}"/>
    <cellStyle name="Total 6 4 4 9" xfId="58803" xr:uid="{00000000-0005-0000-0000-0000B4E50000}"/>
    <cellStyle name="Total 6 4 5" xfId="58804" xr:uid="{00000000-0005-0000-0000-0000B5E50000}"/>
    <cellStyle name="Total 6 4 5 10" xfId="58805" xr:uid="{00000000-0005-0000-0000-0000B6E50000}"/>
    <cellStyle name="Total 6 4 5 11" xfId="58806" xr:uid="{00000000-0005-0000-0000-0000B7E50000}"/>
    <cellStyle name="Total 6 4 5 12" xfId="58807" xr:uid="{00000000-0005-0000-0000-0000B8E50000}"/>
    <cellStyle name="Total 6 4 5 13" xfId="58808" xr:uid="{00000000-0005-0000-0000-0000B9E50000}"/>
    <cellStyle name="Total 6 4 5 14" xfId="58809" xr:uid="{00000000-0005-0000-0000-0000BAE50000}"/>
    <cellStyle name="Total 6 4 5 2" xfId="58810" xr:uid="{00000000-0005-0000-0000-0000BBE50000}"/>
    <cellStyle name="Total 6 4 5 3" xfId="58811" xr:uid="{00000000-0005-0000-0000-0000BCE50000}"/>
    <cellStyle name="Total 6 4 5 4" xfId="58812" xr:uid="{00000000-0005-0000-0000-0000BDE50000}"/>
    <cellStyle name="Total 6 4 5 5" xfId="58813" xr:uid="{00000000-0005-0000-0000-0000BEE50000}"/>
    <cellStyle name="Total 6 4 5 6" xfId="58814" xr:uid="{00000000-0005-0000-0000-0000BFE50000}"/>
    <cellStyle name="Total 6 4 5 7" xfId="58815" xr:uid="{00000000-0005-0000-0000-0000C0E50000}"/>
    <cellStyle name="Total 6 4 5 8" xfId="58816" xr:uid="{00000000-0005-0000-0000-0000C1E50000}"/>
    <cellStyle name="Total 6 4 5 9" xfId="58817" xr:uid="{00000000-0005-0000-0000-0000C2E50000}"/>
    <cellStyle name="Total 6 4 6" xfId="58818" xr:uid="{00000000-0005-0000-0000-0000C3E50000}"/>
    <cellStyle name="Total 6 4 6 10" xfId="58819" xr:uid="{00000000-0005-0000-0000-0000C4E50000}"/>
    <cellStyle name="Total 6 4 6 11" xfId="58820" xr:uid="{00000000-0005-0000-0000-0000C5E50000}"/>
    <cellStyle name="Total 6 4 6 12" xfId="58821" xr:uid="{00000000-0005-0000-0000-0000C6E50000}"/>
    <cellStyle name="Total 6 4 6 13" xfId="58822" xr:uid="{00000000-0005-0000-0000-0000C7E50000}"/>
    <cellStyle name="Total 6 4 6 14" xfId="58823" xr:uid="{00000000-0005-0000-0000-0000C8E50000}"/>
    <cellStyle name="Total 6 4 6 2" xfId="58824" xr:uid="{00000000-0005-0000-0000-0000C9E50000}"/>
    <cellStyle name="Total 6 4 6 3" xfId="58825" xr:uid="{00000000-0005-0000-0000-0000CAE50000}"/>
    <cellStyle name="Total 6 4 6 4" xfId="58826" xr:uid="{00000000-0005-0000-0000-0000CBE50000}"/>
    <cellStyle name="Total 6 4 6 5" xfId="58827" xr:uid="{00000000-0005-0000-0000-0000CCE50000}"/>
    <cellStyle name="Total 6 4 6 6" xfId="58828" xr:uid="{00000000-0005-0000-0000-0000CDE50000}"/>
    <cellStyle name="Total 6 4 6 7" xfId="58829" xr:uid="{00000000-0005-0000-0000-0000CEE50000}"/>
    <cellStyle name="Total 6 4 6 8" xfId="58830" xr:uid="{00000000-0005-0000-0000-0000CFE50000}"/>
    <cellStyle name="Total 6 4 6 9" xfId="58831" xr:uid="{00000000-0005-0000-0000-0000D0E50000}"/>
    <cellStyle name="Total 6 4 7" xfId="58832" xr:uid="{00000000-0005-0000-0000-0000D1E50000}"/>
    <cellStyle name="Total 6 4 7 10" xfId="58833" xr:uid="{00000000-0005-0000-0000-0000D2E50000}"/>
    <cellStyle name="Total 6 4 7 11" xfId="58834" xr:uid="{00000000-0005-0000-0000-0000D3E50000}"/>
    <cellStyle name="Total 6 4 7 12" xfId="58835" xr:uid="{00000000-0005-0000-0000-0000D4E50000}"/>
    <cellStyle name="Total 6 4 7 13" xfId="58836" xr:uid="{00000000-0005-0000-0000-0000D5E50000}"/>
    <cellStyle name="Total 6 4 7 2" xfId="58837" xr:uid="{00000000-0005-0000-0000-0000D6E50000}"/>
    <cellStyle name="Total 6 4 7 3" xfId="58838" xr:uid="{00000000-0005-0000-0000-0000D7E50000}"/>
    <cellStyle name="Total 6 4 7 4" xfId="58839" xr:uid="{00000000-0005-0000-0000-0000D8E50000}"/>
    <cellStyle name="Total 6 4 7 5" xfId="58840" xr:uid="{00000000-0005-0000-0000-0000D9E50000}"/>
    <cellStyle name="Total 6 4 7 6" xfId="58841" xr:uid="{00000000-0005-0000-0000-0000DAE50000}"/>
    <cellStyle name="Total 6 4 7 7" xfId="58842" xr:uid="{00000000-0005-0000-0000-0000DBE50000}"/>
    <cellStyle name="Total 6 4 7 8" xfId="58843" xr:uid="{00000000-0005-0000-0000-0000DCE50000}"/>
    <cellStyle name="Total 6 4 7 9" xfId="58844" xr:uid="{00000000-0005-0000-0000-0000DDE50000}"/>
    <cellStyle name="Total 6 4 8" xfId="58845" xr:uid="{00000000-0005-0000-0000-0000DEE50000}"/>
    <cellStyle name="Total 6 4 9" xfId="58846" xr:uid="{00000000-0005-0000-0000-0000DFE50000}"/>
    <cellStyle name="Total 6 5" xfId="58847" xr:uid="{00000000-0005-0000-0000-0000E0E50000}"/>
    <cellStyle name="Total 6 5 10" xfId="58848" xr:uid="{00000000-0005-0000-0000-0000E1E50000}"/>
    <cellStyle name="Total 6 5 11" xfId="58849" xr:uid="{00000000-0005-0000-0000-0000E2E50000}"/>
    <cellStyle name="Total 6 5 12" xfId="58850" xr:uid="{00000000-0005-0000-0000-0000E3E50000}"/>
    <cellStyle name="Total 6 5 13" xfId="58851" xr:uid="{00000000-0005-0000-0000-0000E4E50000}"/>
    <cellStyle name="Total 6 5 14" xfId="58852" xr:uid="{00000000-0005-0000-0000-0000E5E50000}"/>
    <cellStyle name="Total 6 5 15" xfId="58853" xr:uid="{00000000-0005-0000-0000-0000E6E50000}"/>
    <cellStyle name="Total 6 5 16" xfId="58854" xr:uid="{00000000-0005-0000-0000-0000E7E50000}"/>
    <cellStyle name="Total 6 5 17" xfId="58855" xr:uid="{00000000-0005-0000-0000-0000E8E50000}"/>
    <cellStyle name="Total 6 5 18" xfId="58856" xr:uid="{00000000-0005-0000-0000-0000E9E50000}"/>
    <cellStyle name="Total 6 5 19" xfId="58857" xr:uid="{00000000-0005-0000-0000-0000EAE50000}"/>
    <cellStyle name="Total 6 5 2" xfId="58858" xr:uid="{00000000-0005-0000-0000-0000EBE50000}"/>
    <cellStyle name="Total 6 5 2 10" xfId="58859" xr:uid="{00000000-0005-0000-0000-0000ECE50000}"/>
    <cellStyle name="Total 6 5 2 11" xfId="58860" xr:uid="{00000000-0005-0000-0000-0000EDE50000}"/>
    <cellStyle name="Total 6 5 2 12" xfId="58861" xr:uid="{00000000-0005-0000-0000-0000EEE50000}"/>
    <cellStyle name="Total 6 5 2 13" xfId="58862" xr:uid="{00000000-0005-0000-0000-0000EFE50000}"/>
    <cellStyle name="Total 6 5 2 14" xfId="58863" xr:uid="{00000000-0005-0000-0000-0000F0E50000}"/>
    <cellStyle name="Total 6 5 2 2" xfId="58864" xr:uid="{00000000-0005-0000-0000-0000F1E50000}"/>
    <cellStyle name="Total 6 5 2 3" xfId="58865" xr:uid="{00000000-0005-0000-0000-0000F2E50000}"/>
    <cellStyle name="Total 6 5 2 4" xfId="58866" xr:uid="{00000000-0005-0000-0000-0000F3E50000}"/>
    <cellStyle name="Total 6 5 2 5" xfId="58867" xr:uid="{00000000-0005-0000-0000-0000F4E50000}"/>
    <cellStyle name="Total 6 5 2 6" xfId="58868" xr:uid="{00000000-0005-0000-0000-0000F5E50000}"/>
    <cellStyle name="Total 6 5 2 7" xfId="58869" xr:uid="{00000000-0005-0000-0000-0000F6E50000}"/>
    <cellStyle name="Total 6 5 2 8" xfId="58870" xr:uid="{00000000-0005-0000-0000-0000F7E50000}"/>
    <cellStyle name="Total 6 5 2 9" xfId="58871" xr:uid="{00000000-0005-0000-0000-0000F8E50000}"/>
    <cellStyle name="Total 6 5 20" xfId="58872" xr:uid="{00000000-0005-0000-0000-0000F9E50000}"/>
    <cellStyle name="Total 6 5 3" xfId="58873" xr:uid="{00000000-0005-0000-0000-0000FAE50000}"/>
    <cellStyle name="Total 6 5 3 10" xfId="58874" xr:uid="{00000000-0005-0000-0000-0000FBE50000}"/>
    <cellStyle name="Total 6 5 3 11" xfId="58875" xr:uid="{00000000-0005-0000-0000-0000FCE50000}"/>
    <cellStyle name="Total 6 5 3 12" xfId="58876" xr:uid="{00000000-0005-0000-0000-0000FDE50000}"/>
    <cellStyle name="Total 6 5 3 13" xfId="58877" xr:uid="{00000000-0005-0000-0000-0000FEE50000}"/>
    <cellStyle name="Total 6 5 3 14" xfId="58878" xr:uid="{00000000-0005-0000-0000-0000FFE50000}"/>
    <cellStyle name="Total 6 5 3 2" xfId="58879" xr:uid="{00000000-0005-0000-0000-000000E60000}"/>
    <cellStyle name="Total 6 5 3 3" xfId="58880" xr:uid="{00000000-0005-0000-0000-000001E60000}"/>
    <cellStyle name="Total 6 5 3 4" xfId="58881" xr:uid="{00000000-0005-0000-0000-000002E60000}"/>
    <cellStyle name="Total 6 5 3 5" xfId="58882" xr:uid="{00000000-0005-0000-0000-000003E60000}"/>
    <cellStyle name="Total 6 5 3 6" xfId="58883" xr:uid="{00000000-0005-0000-0000-000004E60000}"/>
    <cellStyle name="Total 6 5 3 7" xfId="58884" xr:uid="{00000000-0005-0000-0000-000005E60000}"/>
    <cellStyle name="Total 6 5 3 8" xfId="58885" xr:uid="{00000000-0005-0000-0000-000006E60000}"/>
    <cellStyle name="Total 6 5 3 9" xfId="58886" xr:uid="{00000000-0005-0000-0000-000007E60000}"/>
    <cellStyle name="Total 6 5 4" xfId="58887" xr:uid="{00000000-0005-0000-0000-000008E60000}"/>
    <cellStyle name="Total 6 5 4 10" xfId="58888" xr:uid="{00000000-0005-0000-0000-000009E60000}"/>
    <cellStyle name="Total 6 5 4 11" xfId="58889" xr:uid="{00000000-0005-0000-0000-00000AE60000}"/>
    <cellStyle name="Total 6 5 4 12" xfId="58890" xr:uid="{00000000-0005-0000-0000-00000BE60000}"/>
    <cellStyle name="Total 6 5 4 13" xfId="58891" xr:uid="{00000000-0005-0000-0000-00000CE60000}"/>
    <cellStyle name="Total 6 5 4 14" xfId="58892" xr:uid="{00000000-0005-0000-0000-00000DE60000}"/>
    <cellStyle name="Total 6 5 4 2" xfId="58893" xr:uid="{00000000-0005-0000-0000-00000EE60000}"/>
    <cellStyle name="Total 6 5 4 3" xfId="58894" xr:uid="{00000000-0005-0000-0000-00000FE60000}"/>
    <cellStyle name="Total 6 5 4 4" xfId="58895" xr:uid="{00000000-0005-0000-0000-000010E60000}"/>
    <cellStyle name="Total 6 5 4 5" xfId="58896" xr:uid="{00000000-0005-0000-0000-000011E60000}"/>
    <cellStyle name="Total 6 5 4 6" xfId="58897" xr:uid="{00000000-0005-0000-0000-000012E60000}"/>
    <cellStyle name="Total 6 5 4 7" xfId="58898" xr:uid="{00000000-0005-0000-0000-000013E60000}"/>
    <cellStyle name="Total 6 5 4 8" xfId="58899" xr:uid="{00000000-0005-0000-0000-000014E60000}"/>
    <cellStyle name="Total 6 5 4 9" xfId="58900" xr:uid="{00000000-0005-0000-0000-000015E60000}"/>
    <cellStyle name="Total 6 5 5" xfId="58901" xr:uid="{00000000-0005-0000-0000-000016E60000}"/>
    <cellStyle name="Total 6 5 5 10" xfId="58902" xr:uid="{00000000-0005-0000-0000-000017E60000}"/>
    <cellStyle name="Total 6 5 5 11" xfId="58903" xr:uid="{00000000-0005-0000-0000-000018E60000}"/>
    <cellStyle name="Total 6 5 5 12" xfId="58904" xr:uid="{00000000-0005-0000-0000-000019E60000}"/>
    <cellStyle name="Total 6 5 5 13" xfId="58905" xr:uid="{00000000-0005-0000-0000-00001AE60000}"/>
    <cellStyle name="Total 6 5 5 2" xfId="58906" xr:uid="{00000000-0005-0000-0000-00001BE60000}"/>
    <cellStyle name="Total 6 5 5 3" xfId="58907" xr:uid="{00000000-0005-0000-0000-00001CE60000}"/>
    <cellStyle name="Total 6 5 5 4" xfId="58908" xr:uid="{00000000-0005-0000-0000-00001DE60000}"/>
    <cellStyle name="Total 6 5 5 5" xfId="58909" xr:uid="{00000000-0005-0000-0000-00001EE60000}"/>
    <cellStyle name="Total 6 5 5 6" xfId="58910" xr:uid="{00000000-0005-0000-0000-00001FE60000}"/>
    <cellStyle name="Total 6 5 5 7" xfId="58911" xr:uid="{00000000-0005-0000-0000-000020E60000}"/>
    <cellStyle name="Total 6 5 5 8" xfId="58912" xr:uid="{00000000-0005-0000-0000-000021E60000}"/>
    <cellStyle name="Total 6 5 5 9" xfId="58913" xr:uid="{00000000-0005-0000-0000-000022E60000}"/>
    <cellStyle name="Total 6 5 6" xfId="58914" xr:uid="{00000000-0005-0000-0000-000023E60000}"/>
    <cellStyle name="Total 6 5 7" xfId="58915" xr:uid="{00000000-0005-0000-0000-000024E60000}"/>
    <cellStyle name="Total 6 5 8" xfId="58916" xr:uid="{00000000-0005-0000-0000-000025E60000}"/>
    <cellStyle name="Total 6 5 9" xfId="58917" xr:uid="{00000000-0005-0000-0000-000026E60000}"/>
    <cellStyle name="Total 6 6" xfId="58918" xr:uid="{00000000-0005-0000-0000-000027E60000}"/>
    <cellStyle name="Total 6 6 10" xfId="58919" xr:uid="{00000000-0005-0000-0000-000028E60000}"/>
    <cellStyle name="Total 6 6 11" xfId="58920" xr:uid="{00000000-0005-0000-0000-000029E60000}"/>
    <cellStyle name="Total 6 6 12" xfId="58921" xr:uid="{00000000-0005-0000-0000-00002AE60000}"/>
    <cellStyle name="Total 6 6 13" xfId="58922" xr:uid="{00000000-0005-0000-0000-00002BE60000}"/>
    <cellStyle name="Total 6 6 14" xfId="58923" xr:uid="{00000000-0005-0000-0000-00002CE60000}"/>
    <cellStyle name="Total 6 6 15" xfId="58924" xr:uid="{00000000-0005-0000-0000-00002DE60000}"/>
    <cellStyle name="Total 6 6 16" xfId="58925" xr:uid="{00000000-0005-0000-0000-00002EE60000}"/>
    <cellStyle name="Total 6 6 17" xfId="58926" xr:uid="{00000000-0005-0000-0000-00002FE60000}"/>
    <cellStyle name="Total 6 6 18" xfId="58927" xr:uid="{00000000-0005-0000-0000-000030E60000}"/>
    <cellStyle name="Total 6 6 19" xfId="58928" xr:uid="{00000000-0005-0000-0000-000031E60000}"/>
    <cellStyle name="Total 6 6 2" xfId="58929" xr:uid="{00000000-0005-0000-0000-000032E60000}"/>
    <cellStyle name="Total 6 6 2 10" xfId="58930" xr:uid="{00000000-0005-0000-0000-000033E60000}"/>
    <cellStyle name="Total 6 6 2 11" xfId="58931" xr:uid="{00000000-0005-0000-0000-000034E60000}"/>
    <cellStyle name="Total 6 6 2 12" xfId="58932" xr:uid="{00000000-0005-0000-0000-000035E60000}"/>
    <cellStyle name="Total 6 6 2 13" xfId="58933" xr:uid="{00000000-0005-0000-0000-000036E60000}"/>
    <cellStyle name="Total 6 6 2 14" xfId="58934" xr:uid="{00000000-0005-0000-0000-000037E60000}"/>
    <cellStyle name="Total 6 6 2 2" xfId="58935" xr:uid="{00000000-0005-0000-0000-000038E60000}"/>
    <cellStyle name="Total 6 6 2 3" xfId="58936" xr:uid="{00000000-0005-0000-0000-000039E60000}"/>
    <cellStyle name="Total 6 6 2 4" xfId="58937" xr:uid="{00000000-0005-0000-0000-00003AE60000}"/>
    <cellStyle name="Total 6 6 2 5" xfId="58938" xr:uid="{00000000-0005-0000-0000-00003BE60000}"/>
    <cellStyle name="Total 6 6 2 6" xfId="58939" xr:uid="{00000000-0005-0000-0000-00003CE60000}"/>
    <cellStyle name="Total 6 6 2 7" xfId="58940" xr:uid="{00000000-0005-0000-0000-00003DE60000}"/>
    <cellStyle name="Total 6 6 2 8" xfId="58941" xr:uid="{00000000-0005-0000-0000-00003EE60000}"/>
    <cellStyle name="Total 6 6 2 9" xfId="58942" xr:uid="{00000000-0005-0000-0000-00003FE60000}"/>
    <cellStyle name="Total 6 6 20" xfId="58943" xr:uid="{00000000-0005-0000-0000-000040E60000}"/>
    <cellStyle name="Total 6 6 3" xfId="58944" xr:uid="{00000000-0005-0000-0000-000041E60000}"/>
    <cellStyle name="Total 6 6 3 10" xfId="58945" xr:uid="{00000000-0005-0000-0000-000042E60000}"/>
    <cellStyle name="Total 6 6 3 11" xfId="58946" xr:uid="{00000000-0005-0000-0000-000043E60000}"/>
    <cellStyle name="Total 6 6 3 12" xfId="58947" xr:uid="{00000000-0005-0000-0000-000044E60000}"/>
    <cellStyle name="Total 6 6 3 13" xfId="58948" xr:uid="{00000000-0005-0000-0000-000045E60000}"/>
    <cellStyle name="Total 6 6 3 14" xfId="58949" xr:uid="{00000000-0005-0000-0000-000046E60000}"/>
    <cellStyle name="Total 6 6 3 2" xfId="58950" xr:uid="{00000000-0005-0000-0000-000047E60000}"/>
    <cellStyle name="Total 6 6 3 3" xfId="58951" xr:uid="{00000000-0005-0000-0000-000048E60000}"/>
    <cellStyle name="Total 6 6 3 4" xfId="58952" xr:uid="{00000000-0005-0000-0000-000049E60000}"/>
    <cellStyle name="Total 6 6 3 5" xfId="58953" xr:uid="{00000000-0005-0000-0000-00004AE60000}"/>
    <cellStyle name="Total 6 6 3 6" xfId="58954" xr:uid="{00000000-0005-0000-0000-00004BE60000}"/>
    <cellStyle name="Total 6 6 3 7" xfId="58955" xr:uid="{00000000-0005-0000-0000-00004CE60000}"/>
    <cellStyle name="Total 6 6 3 8" xfId="58956" xr:uid="{00000000-0005-0000-0000-00004DE60000}"/>
    <cellStyle name="Total 6 6 3 9" xfId="58957" xr:uid="{00000000-0005-0000-0000-00004EE60000}"/>
    <cellStyle name="Total 6 6 4" xfId="58958" xr:uid="{00000000-0005-0000-0000-00004FE60000}"/>
    <cellStyle name="Total 6 6 4 10" xfId="58959" xr:uid="{00000000-0005-0000-0000-000050E60000}"/>
    <cellStyle name="Total 6 6 4 11" xfId="58960" xr:uid="{00000000-0005-0000-0000-000051E60000}"/>
    <cellStyle name="Total 6 6 4 12" xfId="58961" xr:uid="{00000000-0005-0000-0000-000052E60000}"/>
    <cellStyle name="Total 6 6 4 13" xfId="58962" xr:uid="{00000000-0005-0000-0000-000053E60000}"/>
    <cellStyle name="Total 6 6 4 14" xfId="58963" xr:uid="{00000000-0005-0000-0000-000054E60000}"/>
    <cellStyle name="Total 6 6 4 2" xfId="58964" xr:uid="{00000000-0005-0000-0000-000055E60000}"/>
    <cellStyle name="Total 6 6 4 3" xfId="58965" xr:uid="{00000000-0005-0000-0000-000056E60000}"/>
    <cellStyle name="Total 6 6 4 4" xfId="58966" xr:uid="{00000000-0005-0000-0000-000057E60000}"/>
    <cellStyle name="Total 6 6 4 5" xfId="58967" xr:uid="{00000000-0005-0000-0000-000058E60000}"/>
    <cellStyle name="Total 6 6 4 6" xfId="58968" xr:uid="{00000000-0005-0000-0000-000059E60000}"/>
    <cellStyle name="Total 6 6 4 7" xfId="58969" xr:uid="{00000000-0005-0000-0000-00005AE60000}"/>
    <cellStyle name="Total 6 6 4 8" xfId="58970" xr:uid="{00000000-0005-0000-0000-00005BE60000}"/>
    <cellStyle name="Total 6 6 4 9" xfId="58971" xr:uid="{00000000-0005-0000-0000-00005CE60000}"/>
    <cellStyle name="Total 6 6 5" xfId="58972" xr:uid="{00000000-0005-0000-0000-00005DE60000}"/>
    <cellStyle name="Total 6 6 5 10" xfId="58973" xr:uid="{00000000-0005-0000-0000-00005EE60000}"/>
    <cellStyle name="Total 6 6 5 11" xfId="58974" xr:uid="{00000000-0005-0000-0000-00005FE60000}"/>
    <cellStyle name="Total 6 6 5 12" xfId="58975" xr:uid="{00000000-0005-0000-0000-000060E60000}"/>
    <cellStyle name="Total 6 6 5 13" xfId="58976" xr:uid="{00000000-0005-0000-0000-000061E60000}"/>
    <cellStyle name="Total 6 6 5 2" xfId="58977" xr:uid="{00000000-0005-0000-0000-000062E60000}"/>
    <cellStyle name="Total 6 6 5 3" xfId="58978" xr:uid="{00000000-0005-0000-0000-000063E60000}"/>
    <cellStyle name="Total 6 6 5 4" xfId="58979" xr:uid="{00000000-0005-0000-0000-000064E60000}"/>
    <cellStyle name="Total 6 6 5 5" xfId="58980" xr:uid="{00000000-0005-0000-0000-000065E60000}"/>
    <cellStyle name="Total 6 6 5 6" xfId="58981" xr:uid="{00000000-0005-0000-0000-000066E60000}"/>
    <cellStyle name="Total 6 6 5 7" xfId="58982" xr:uid="{00000000-0005-0000-0000-000067E60000}"/>
    <cellStyle name="Total 6 6 5 8" xfId="58983" xr:uid="{00000000-0005-0000-0000-000068E60000}"/>
    <cellStyle name="Total 6 6 5 9" xfId="58984" xr:uid="{00000000-0005-0000-0000-000069E60000}"/>
    <cellStyle name="Total 6 6 6" xfId="58985" xr:uid="{00000000-0005-0000-0000-00006AE60000}"/>
    <cellStyle name="Total 6 6 7" xfId="58986" xr:uid="{00000000-0005-0000-0000-00006BE60000}"/>
    <cellStyle name="Total 6 6 8" xfId="58987" xr:uid="{00000000-0005-0000-0000-00006CE60000}"/>
    <cellStyle name="Total 6 6 9" xfId="58988" xr:uid="{00000000-0005-0000-0000-00006DE60000}"/>
    <cellStyle name="Total 6 7" xfId="58989" xr:uid="{00000000-0005-0000-0000-00006EE60000}"/>
    <cellStyle name="Total 6 7 10" xfId="58990" xr:uid="{00000000-0005-0000-0000-00006FE60000}"/>
    <cellStyle name="Total 6 7 11" xfId="58991" xr:uid="{00000000-0005-0000-0000-000070E60000}"/>
    <cellStyle name="Total 6 7 12" xfId="58992" xr:uid="{00000000-0005-0000-0000-000071E60000}"/>
    <cellStyle name="Total 6 7 13" xfId="58993" xr:uid="{00000000-0005-0000-0000-000072E60000}"/>
    <cellStyle name="Total 6 7 14" xfId="58994" xr:uid="{00000000-0005-0000-0000-000073E60000}"/>
    <cellStyle name="Total 6 7 2" xfId="58995" xr:uid="{00000000-0005-0000-0000-000074E60000}"/>
    <cellStyle name="Total 6 7 3" xfId="58996" xr:uid="{00000000-0005-0000-0000-000075E60000}"/>
    <cellStyle name="Total 6 7 4" xfId="58997" xr:uid="{00000000-0005-0000-0000-000076E60000}"/>
    <cellStyle name="Total 6 7 5" xfId="58998" xr:uid="{00000000-0005-0000-0000-000077E60000}"/>
    <cellStyle name="Total 6 7 6" xfId="58999" xr:uid="{00000000-0005-0000-0000-000078E60000}"/>
    <cellStyle name="Total 6 7 7" xfId="59000" xr:uid="{00000000-0005-0000-0000-000079E60000}"/>
    <cellStyle name="Total 6 7 8" xfId="59001" xr:uid="{00000000-0005-0000-0000-00007AE60000}"/>
    <cellStyle name="Total 6 7 9" xfId="59002" xr:uid="{00000000-0005-0000-0000-00007BE60000}"/>
    <cellStyle name="Total 6 8" xfId="59003" xr:uid="{00000000-0005-0000-0000-00007CE60000}"/>
    <cellStyle name="Total 6 8 10" xfId="59004" xr:uid="{00000000-0005-0000-0000-00007DE60000}"/>
    <cellStyle name="Total 6 8 11" xfId="59005" xr:uid="{00000000-0005-0000-0000-00007EE60000}"/>
    <cellStyle name="Total 6 8 12" xfId="59006" xr:uid="{00000000-0005-0000-0000-00007FE60000}"/>
    <cellStyle name="Total 6 8 13" xfId="59007" xr:uid="{00000000-0005-0000-0000-000080E60000}"/>
    <cellStyle name="Total 6 8 14" xfId="59008" xr:uid="{00000000-0005-0000-0000-000081E60000}"/>
    <cellStyle name="Total 6 8 2" xfId="59009" xr:uid="{00000000-0005-0000-0000-000082E60000}"/>
    <cellStyle name="Total 6 8 3" xfId="59010" xr:uid="{00000000-0005-0000-0000-000083E60000}"/>
    <cellStyle name="Total 6 8 4" xfId="59011" xr:uid="{00000000-0005-0000-0000-000084E60000}"/>
    <cellStyle name="Total 6 8 5" xfId="59012" xr:uid="{00000000-0005-0000-0000-000085E60000}"/>
    <cellStyle name="Total 6 8 6" xfId="59013" xr:uid="{00000000-0005-0000-0000-000086E60000}"/>
    <cellStyle name="Total 6 8 7" xfId="59014" xr:uid="{00000000-0005-0000-0000-000087E60000}"/>
    <cellStyle name="Total 6 8 8" xfId="59015" xr:uid="{00000000-0005-0000-0000-000088E60000}"/>
    <cellStyle name="Total 6 8 9" xfId="59016" xr:uid="{00000000-0005-0000-0000-000089E60000}"/>
    <cellStyle name="Total 6 9" xfId="59017" xr:uid="{00000000-0005-0000-0000-00008AE60000}"/>
    <cellStyle name="Total 6 9 10" xfId="59018" xr:uid="{00000000-0005-0000-0000-00008BE60000}"/>
    <cellStyle name="Total 6 9 11" xfId="59019" xr:uid="{00000000-0005-0000-0000-00008CE60000}"/>
    <cellStyle name="Total 6 9 12" xfId="59020" xr:uid="{00000000-0005-0000-0000-00008DE60000}"/>
    <cellStyle name="Total 6 9 13" xfId="59021" xr:uid="{00000000-0005-0000-0000-00008EE60000}"/>
    <cellStyle name="Total 6 9 14" xfId="59022" xr:uid="{00000000-0005-0000-0000-00008FE60000}"/>
    <cellStyle name="Total 6 9 2" xfId="59023" xr:uid="{00000000-0005-0000-0000-000090E60000}"/>
    <cellStyle name="Total 6 9 3" xfId="59024" xr:uid="{00000000-0005-0000-0000-000091E60000}"/>
    <cellStyle name="Total 6 9 4" xfId="59025" xr:uid="{00000000-0005-0000-0000-000092E60000}"/>
    <cellStyle name="Total 6 9 5" xfId="59026" xr:uid="{00000000-0005-0000-0000-000093E60000}"/>
    <cellStyle name="Total 6 9 6" xfId="59027" xr:uid="{00000000-0005-0000-0000-000094E60000}"/>
    <cellStyle name="Total 6 9 7" xfId="59028" xr:uid="{00000000-0005-0000-0000-000095E60000}"/>
    <cellStyle name="Total 6 9 8" xfId="59029" xr:uid="{00000000-0005-0000-0000-000096E60000}"/>
    <cellStyle name="Total 6 9 9" xfId="59030" xr:uid="{00000000-0005-0000-0000-000097E60000}"/>
    <cellStyle name="Total 7" xfId="59031" xr:uid="{00000000-0005-0000-0000-000098E60000}"/>
    <cellStyle name="Total 7 10" xfId="59032" xr:uid="{00000000-0005-0000-0000-000099E60000}"/>
    <cellStyle name="Total 7 10 10" xfId="59033" xr:uid="{00000000-0005-0000-0000-00009AE60000}"/>
    <cellStyle name="Total 7 10 11" xfId="59034" xr:uid="{00000000-0005-0000-0000-00009BE60000}"/>
    <cellStyle name="Total 7 10 12" xfId="59035" xr:uid="{00000000-0005-0000-0000-00009CE60000}"/>
    <cellStyle name="Total 7 10 13" xfId="59036" xr:uid="{00000000-0005-0000-0000-00009DE60000}"/>
    <cellStyle name="Total 7 10 2" xfId="59037" xr:uid="{00000000-0005-0000-0000-00009EE60000}"/>
    <cellStyle name="Total 7 10 3" xfId="59038" xr:uid="{00000000-0005-0000-0000-00009FE60000}"/>
    <cellStyle name="Total 7 10 4" xfId="59039" xr:uid="{00000000-0005-0000-0000-0000A0E60000}"/>
    <cellStyle name="Total 7 10 5" xfId="59040" xr:uid="{00000000-0005-0000-0000-0000A1E60000}"/>
    <cellStyle name="Total 7 10 6" xfId="59041" xr:uid="{00000000-0005-0000-0000-0000A2E60000}"/>
    <cellStyle name="Total 7 10 7" xfId="59042" xr:uid="{00000000-0005-0000-0000-0000A3E60000}"/>
    <cellStyle name="Total 7 10 8" xfId="59043" xr:uid="{00000000-0005-0000-0000-0000A4E60000}"/>
    <cellStyle name="Total 7 10 9" xfId="59044" xr:uid="{00000000-0005-0000-0000-0000A5E60000}"/>
    <cellStyle name="Total 7 11" xfId="59045" xr:uid="{00000000-0005-0000-0000-0000A6E60000}"/>
    <cellStyle name="Total 7 12" xfId="59046" xr:uid="{00000000-0005-0000-0000-0000A7E60000}"/>
    <cellStyle name="Total 7 13" xfId="59047" xr:uid="{00000000-0005-0000-0000-0000A8E60000}"/>
    <cellStyle name="Total 7 14" xfId="59048" xr:uid="{00000000-0005-0000-0000-0000A9E60000}"/>
    <cellStyle name="Total 7 15" xfId="59049" xr:uid="{00000000-0005-0000-0000-0000AAE60000}"/>
    <cellStyle name="Total 7 16" xfId="59050" xr:uid="{00000000-0005-0000-0000-0000ABE60000}"/>
    <cellStyle name="Total 7 17" xfId="59051" xr:uid="{00000000-0005-0000-0000-0000ACE60000}"/>
    <cellStyle name="Total 7 18" xfId="59052" xr:uid="{00000000-0005-0000-0000-0000ADE60000}"/>
    <cellStyle name="Total 7 19" xfId="59053" xr:uid="{00000000-0005-0000-0000-0000AEE60000}"/>
    <cellStyle name="Total 7 2" xfId="59054" xr:uid="{00000000-0005-0000-0000-0000AFE60000}"/>
    <cellStyle name="Total 7 2 10" xfId="59055" xr:uid="{00000000-0005-0000-0000-0000B0E60000}"/>
    <cellStyle name="Total 7 2 10 10" xfId="59056" xr:uid="{00000000-0005-0000-0000-0000B1E60000}"/>
    <cellStyle name="Total 7 2 10 11" xfId="59057" xr:uid="{00000000-0005-0000-0000-0000B2E60000}"/>
    <cellStyle name="Total 7 2 10 12" xfId="59058" xr:uid="{00000000-0005-0000-0000-0000B3E60000}"/>
    <cellStyle name="Total 7 2 10 13" xfId="59059" xr:uid="{00000000-0005-0000-0000-0000B4E60000}"/>
    <cellStyle name="Total 7 2 10 2" xfId="59060" xr:uid="{00000000-0005-0000-0000-0000B5E60000}"/>
    <cellStyle name="Total 7 2 10 3" xfId="59061" xr:uid="{00000000-0005-0000-0000-0000B6E60000}"/>
    <cellStyle name="Total 7 2 10 4" xfId="59062" xr:uid="{00000000-0005-0000-0000-0000B7E60000}"/>
    <cellStyle name="Total 7 2 10 5" xfId="59063" xr:uid="{00000000-0005-0000-0000-0000B8E60000}"/>
    <cellStyle name="Total 7 2 10 6" xfId="59064" xr:uid="{00000000-0005-0000-0000-0000B9E60000}"/>
    <cellStyle name="Total 7 2 10 7" xfId="59065" xr:uid="{00000000-0005-0000-0000-0000BAE60000}"/>
    <cellStyle name="Total 7 2 10 8" xfId="59066" xr:uid="{00000000-0005-0000-0000-0000BBE60000}"/>
    <cellStyle name="Total 7 2 10 9" xfId="59067" xr:uid="{00000000-0005-0000-0000-0000BCE60000}"/>
    <cellStyle name="Total 7 2 11" xfId="59068" xr:uid="{00000000-0005-0000-0000-0000BDE60000}"/>
    <cellStyle name="Total 7 2 12" xfId="59069" xr:uid="{00000000-0005-0000-0000-0000BEE60000}"/>
    <cellStyle name="Total 7 2 13" xfId="59070" xr:uid="{00000000-0005-0000-0000-0000BFE60000}"/>
    <cellStyle name="Total 7 2 14" xfId="59071" xr:uid="{00000000-0005-0000-0000-0000C0E60000}"/>
    <cellStyle name="Total 7 2 15" xfId="59072" xr:uid="{00000000-0005-0000-0000-0000C1E60000}"/>
    <cellStyle name="Total 7 2 16" xfId="59073" xr:uid="{00000000-0005-0000-0000-0000C2E60000}"/>
    <cellStyle name="Total 7 2 17" xfId="59074" xr:uid="{00000000-0005-0000-0000-0000C3E60000}"/>
    <cellStyle name="Total 7 2 18" xfId="59075" xr:uid="{00000000-0005-0000-0000-0000C4E60000}"/>
    <cellStyle name="Total 7 2 19" xfId="59076" xr:uid="{00000000-0005-0000-0000-0000C5E60000}"/>
    <cellStyle name="Total 7 2 2" xfId="59077" xr:uid="{00000000-0005-0000-0000-0000C6E60000}"/>
    <cellStyle name="Total 7 2 2 10" xfId="59078" xr:uid="{00000000-0005-0000-0000-0000C7E60000}"/>
    <cellStyle name="Total 7 2 2 11" xfId="59079" xr:uid="{00000000-0005-0000-0000-0000C8E60000}"/>
    <cellStyle name="Total 7 2 2 12" xfId="59080" xr:uid="{00000000-0005-0000-0000-0000C9E60000}"/>
    <cellStyle name="Total 7 2 2 13" xfId="59081" xr:uid="{00000000-0005-0000-0000-0000CAE60000}"/>
    <cellStyle name="Total 7 2 2 14" xfId="59082" xr:uid="{00000000-0005-0000-0000-0000CBE60000}"/>
    <cellStyle name="Total 7 2 2 15" xfId="59083" xr:uid="{00000000-0005-0000-0000-0000CCE60000}"/>
    <cellStyle name="Total 7 2 2 16" xfId="59084" xr:uid="{00000000-0005-0000-0000-0000CDE60000}"/>
    <cellStyle name="Total 7 2 2 17" xfId="59085" xr:uid="{00000000-0005-0000-0000-0000CEE60000}"/>
    <cellStyle name="Total 7 2 2 18" xfId="59086" xr:uid="{00000000-0005-0000-0000-0000CFE60000}"/>
    <cellStyle name="Total 7 2 2 19" xfId="59087" xr:uid="{00000000-0005-0000-0000-0000D0E60000}"/>
    <cellStyle name="Total 7 2 2 2" xfId="59088" xr:uid="{00000000-0005-0000-0000-0000D1E60000}"/>
    <cellStyle name="Total 7 2 2 2 10" xfId="59089" xr:uid="{00000000-0005-0000-0000-0000D2E60000}"/>
    <cellStyle name="Total 7 2 2 2 11" xfId="59090" xr:uid="{00000000-0005-0000-0000-0000D3E60000}"/>
    <cellStyle name="Total 7 2 2 2 12" xfId="59091" xr:uid="{00000000-0005-0000-0000-0000D4E60000}"/>
    <cellStyle name="Total 7 2 2 2 13" xfId="59092" xr:uid="{00000000-0005-0000-0000-0000D5E60000}"/>
    <cellStyle name="Total 7 2 2 2 14" xfId="59093" xr:uid="{00000000-0005-0000-0000-0000D6E60000}"/>
    <cellStyle name="Total 7 2 2 2 2" xfId="59094" xr:uid="{00000000-0005-0000-0000-0000D7E60000}"/>
    <cellStyle name="Total 7 2 2 2 3" xfId="59095" xr:uid="{00000000-0005-0000-0000-0000D8E60000}"/>
    <cellStyle name="Total 7 2 2 2 4" xfId="59096" xr:uid="{00000000-0005-0000-0000-0000D9E60000}"/>
    <cellStyle name="Total 7 2 2 2 5" xfId="59097" xr:uid="{00000000-0005-0000-0000-0000DAE60000}"/>
    <cellStyle name="Total 7 2 2 2 6" xfId="59098" xr:uid="{00000000-0005-0000-0000-0000DBE60000}"/>
    <cellStyle name="Total 7 2 2 2 7" xfId="59099" xr:uid="{00000000-0005-0000-0000-0000DCE60000}"/>
    <cellStyle name="Total 7 2 2 2 8" xfId="59100" xr:uid="{00000000-0005-0000-0000-0000DDE60000}"/>
    <cellStyle name="Total 7 2 2 2 9" xfId="59101" xr:uid="{00000000-0005-0000-0000-0000DEE60000}"/>
    <cellStyle name="Total 7 2 2 20" xfId="59102" xr:uid="{00000000-0005-0000-0000-0000DFE60000}"/>
    <cellStyle name="Total 7 2 2 3" xfId="59103" xr:uid="{00000000-0005-0000-0000-0000E0E60000}"/>
    <cellStyle name="Total 7 2 2 3 10" xfId="59104" xr:uid="{00000000-0005-0000-0000-0000E1E60000}"/>
    <cellStyle name="Total 7 2 2 3 11" xfId="59105" xr:uid="{00000000-0005-0000-0000-0000E2E60000}"/>
    <cellStyle name="Total 7 2 2 3 12" xfId="59106" xr:uid="{00000000-0005-0000-0000-0000E3E60000}"/>
    <cellStyle name="Total 7 2 2 3 13" xfId="59107" xr:uid="{00000000-0005-0000-0000-0000E4E60000}"/>
    <cellStyle name="Total 7 2 2 3 14" xfId="59108" xr:uid="{00000000-0005-0000-0000-0000E5E60000}"/>
    <cellStyle name="Total 7 2 2 3 2" xfId="59109" xr:uid="{00000000-0005-0000-0000-0000E6E60000}"/>
    <cellStyle name="Total 7 2 2 3 3" xfId="59110" xr:uid="{00000000-0005-0000-0000-0000E7E60000}"/>
    <cellStyle name="Total 7 2 2 3 4" xfId="59111" xr:uid="{00000000-0005-0000-0000-0000E8E60000}"/>
    <cellStyle name="Total 7 2 2 3 5" xfId="59112" xr:uid="{00000000-0005-0000-0000-0000E9E60000}"/>
    <cellStyle name="Total 7 2 2 3 6" xfId="59113" xr:uid="{00000000-0005-0000-0000-0000EAE60000}"/>
    <cellStyle name="Total 7 2 2 3 7" xfId="59114" xr:uid="{00000000-0005-0000-0000-0000EBE60000}"/>
    <cellStyle name="Total 7 2 2 3 8" xfId="59115" xr:uid="{00000000-0005-0000-0000-0000ECE60000}"/>
    <cellStyle name="Total 7 2 2 3 9" xfId="59116" xr:uid="{00000000-0005-0000-0000-0000EDE60000}"/>
    <cellStyle name="Total 7 2 2 4" xfId="59117" xr:uid="{00000000-0005-0000-0000-0000EEE60000}"/>
    <cellStyle name="Total 7 2 2 4 10" xfId="59118" xr:uid="{00000000-0005-0000-0000-0000EFE60000}"/>
    <cellStyle name="Total 7 2 2 4 11" xfId="59119" xr:uid="{00000000-0005-0000-0000-0000F0E60000}"/>
    <cellStyle name="Total 7 2 2 4 12" xfId="59120" xr:uid="{00000000-0005-0000-0000-0000F1E60000}"/>
    <cellStyle name="Total 7 2 2 4 13" xfId="59121" xr:uid="{00000000-0005-0000-0000-0000F2E60000}"/>
    <cellStyle name="Total 7 2 2 4 14" xfId="59122" xr:uid="{00000000-0005-0000-0000-0000F3E60000}"/>
    <cellStyle name="Total 7 2 2 4 2" xfId="59123" xr:uid="{00000000-0005-0000-0000-0000F4E60000}"/>
    <cellStyle name="Total 7 2 2 4 3" xfId="59124" xr:uid="{00000000-0005-0000-0000-0000F5E60000}"/>
    <cellStyle name="Total 7 2 2 4 4" xfId="59125" xr:uid="{00000000-0005-0000-0000-0000F6E60000}"/>
    <cellStyle name="Total 7 2 2 4 5" xfId="59126" xr:uid="{00000000-0005-0000-0000-0000F7E60000}"/>
    <cellStyle name="Total 7 2 2 4 6" xfId="59127" xr:uid="{00000000-0005-0000-0000-0000F8E60000}"/>
    <cellStyle name="Total 7 2 2 4 7" xfId="59128" xr:uid="{00000000-0005-0000-0000-0000F9E60000}"/>
    <cellStyle name="Total 7 2 2 4 8" xfId="59129" xr:uid="{00000000-0005-0000-0000-0000FAE60000}"/>
    <cellStyle name="Total 7 2 2 4 9" xfId="59130" xr:uid="{00000000-0005-0000-0000-0000FBE60000}"/>
    <cellStyle name="Total 7 2 2 5" xfId="59131" xr:uid="{00000000-0005-0000-0000-0000FCE60000}"/>
    <cellStyle name="Total 7 2 2 5 10" xfId="59132" xr:uid="{00000000-0005-0000-0000-0000FDE60000}"/>
    <cellStyle name="Total 7 2 2 5 11" xfId="59133" xr:uid="{00000000-0005-0000-0000-0000FEE60000}"/>
    <cellStyle name="Total 7 2 2 5 12" xfId="59134" xr:uid="{00000000-0005-0000-0000-0000FFE60000}"/>
    <cellStyle name="Total 7 2 2 5 13" xfId="59135" xr:uid="{00000000-0005-0000-0000-000000E70000}"/>
    <cellStyle name="Total 7 2 2 5 2" xfId="59136" xr:uid="{00000000-0005-0000-0000-000001E70000}"/>
    <cellStyle name="Total 7 2 2 5 3" xfId="59137" xr:uid="{00000000-0005-0000-0000-000002E70000}"/>
    <cellStyle name="Total 7 2 2 5 4" xfId="59138" xr:uid="{00000000-0005-0000-0000-000003E70000}"/>
    <cellStyle name="Total 7 2 2 5 5" xfId="59139" xr:uid="{00000000-0005-0000-0000-000004E70000}"/>
    <cellStyle name="Total 7 2 2 5 6" xfId="59140" xr:uid="{00000000-0005-0000-0000-000005E70000}"/>
    <cellStyle name="Total 7 2 2 5 7" xfId="59141" xr:uid="{00000000-0005-0000-0000-000006E70000}"/>
    <cellStyle name="Total 7 2 2 5 8" xfId="59142" xr:uid="{00000000-0005-0000-0000-000007E70000}"/>
    <cellStyle name="Total 7 2 2 5 9" xfId="59143" xr:uid="{00000000-0005-0000-0000-000008E70000}"/>
    <cellStyle name="Total 7 2 2 6" xfId="59144" xr:uid="{00000000-0005-0000-0000-000009E70000}"/>
    <cellStyle name="Total 7 2 2 7" xfId="59145" xr:uid="{00000000-0005-0000-0000-00000AE70000}"/>
    <cellStyle name="Total 7 2 2 8" xfId="59146" xr:uid="{00000000-0005-0000-0000-00000BE70000}"/>
    <cellStyle name="Total 7 2 2 9" xfId="59147" xr:uid="{00000000-0005-0000-0000-00000CE70000}"/>
    <cellStyle name="Total 7 2 20" xfId="59148" xr:uid="{00000000-0005-0000-0000-00000DE70000}"/>
    <cellStyle name="Total 7 2 21" xfId="59149" xr:uid="{00000000-0005-0000-0000-00000EE70000}"/>
    <cellStyle name="Total 7 2 22" xfId="59150" xr:uid="{00000000-0005-0000-0000-00000FE70000}"/>
    <cellStyle name="Total 7 2 23" xfId="59151" xr:uid="{00000000-0005-0000-0000-000010E70000}"/>
    <cellStyle name="Total 7 2 24" xfId="59152" xr:uid="{00000000-0005-0000-0000-000011E70000}"/>
    <cellStyle name="Total 7 2 25" xfId="59153" xr:uid="{00000000-0005-0000-0000-000012E70000}"/>
    <cellStyle name="Total 7 2 26" xfId="59154" xr:uid="{00000000-0005-0000-0000-000013E70000}"/>
    <cellStyle name="Total 7 2 27" xfId="59155" xr:uid="{00000000-0005-0000-0000-000014E70000}"/>
    <cellStyle name="Total 7 2 28" xfId="59156" xr:uid="{00000000-0005-0000-0000-000015E70000}"/>
    <cellStyle name="Total 7 2 3" xfId="59157" xr:uid="{00000000-0005-0000-0000-000016E70000}"/>
    <cellStyle name="Total 7 2 3 10" xfId="59158" xr:uid="{00000000-0005-0000-0000-000017E70000}"/>
    <cellStyle name="Total 7 2 3 11" xfId="59159" xr:uid="{00000000-0005-0000-0000-000018E70000}"/>
    <cellStyle name="Total 7 2 3 12" xfId="59160" xr:uid="{00000000-0005-0000-0000-000019E70000}"/>
    <cellStyle name="Total 7 2 3 13" xfId="59161" xr:uid="{00000000-0005-0000-0000-00001AE70000}"/>
    <cellStyle name="Total 7 2 3 14" xfId="59162" xr:uid="{00000000-0005-0000-0000-00001BE70000}"/>
    <cellStyle name="Total 7 2 3 15" xfId="59163" xr:uid="{00000000-0005-0000-0000-00001CE70000}"/>
    <cellStyle name="Total 7 2 3 16" xfId="59164" xr:uid="{00000000-0005-0000-0000-00001DE70000}"/>
    <cellStyle name="Total 7 2 3 17" xfId="59165" xr:uid="{00000000-0005-0000-0000-00001EE70000}"/>
    <cellStyle name="Total 7 2 3 18" xfId="59166" xr:uid="{00000000-0005-0000-0000-00001FE70000}"/>
    <cellStyle name="Total 7 2 3 19" xfId="59167" xr:uid="{00000000-0005-0000-0000-000020E70000}"/>
    <cellStyle name="Total 7 2 3 2" xfId="59168" xr:uid="{00000000-0005-0000-0000-000021E70000}"/>
    <cellStyle name="Total 7 2 3 2 10" xfId="59169" xr:uid="{00000000-0005-0000-0000-000022E70000}"/>
    <cellStyle name="Total 7 2 3 2 11" xfId="59170" xr:uid="{00000000-0005-0000-0000-000023E70000}"/>
    <cellStyle name="Total 7 2 3 2 12" xfId="59171" xr:uid="{00000000-0005-0000-0000-000024E70000}"/>
    <cellStyle name="Total 7 2 3 2 13" xfId="59172" xr:uid="{00000000-0005-0000-0000-000025E70000}"/>
    <cellStyle name="Total 7 2 3 2 14" xfId="59173" xr:uid="{00000000-0005-0000-0000-000026E70000}"/>
    <cellStyle name="Total 7 2 3 2 2" xfId="59174" xr:uid="{00000000-0005-0000-0000-000027E70000}"/>
    <cellStyle name="Total 7 2 3 2 3" xfId="59175" xr:uid="{00000000-0005-0000-0000-000028E70000}"/>
    <cellStyle name="Total 7 2 3 2 4" xfId="59176" xr:uid="{00000000-0005-0000-0000-000029E70000}"/>
    <cellStyle name="Total 7 2 3 2 5" xfId="59177" xr:uid="{00000000-0005-0000-0000-00002AE70000}"/>
    <cellStyle name="Total 7 2 3 2 6" xfId="59178" xr:uid="{00000000-0005-0000-0000-00002BE70000}"/>
    <cellStyle name="Total 7 2 3 2 7" xfId="59179" xr:uid="{00000000-0005-0000-0000-00002CE70000}"/>
    <cellStyle name="Total 7 2 3 2 8" xfId="59180" xr:uid="{00000000-0005-0000-0000-00002DE70000}"/>
    <cellStyle name="Total 7 2 3 2 9" xfId="59181" xr:uid="{00000000-0005-0000-0000-00002EE70000}"/>
    <cellStyle name="Total 7 2 3 20" xfId="59182" xr:uid="{00000000-0005-0000-0000-00002FE70000}"/>
    <cellStyle name="Total 7 2 3 3" xfId="59183" xr:uid="{00000000-0005-0000-0000-000030E70000}"/>
    <cellStyle name="Total 7 2 3 3 10" xfId="59184" xr:uid="{00000000-0005-0000-0000-000031E70000}"/>
    <cellStyle name="Total 7 2 3 3 11" xfId="59185" xr:uid="{00000000-0005-0000-0000-000032E70000}"/>
    <cellStyle name="Total 7 2 3 3 12" xfId="59186" xr:uid="{00000000-0005-0000-0000-000033E70000}"/>
    <cellStyle name="Total 7 2 3 3 13" xfId="59187" xr:uid="{00000000-0005-0000-0000-000034E70000}"/>
    <cellStyle name="Total 7 2 3 3 14" xfId="59188" xr:uid="{00000000-0005-0000-0000-000035E70000}"/>
    <cellStyle name="Total 7 2 3 3 2" xfId="59189" xr:uid="{00000000-0005-0000-0000-000036E70000}"/>
    <cellStyle name="Total 7 2 3 3 3" xfId="59190" xr:uid="{00000000-0005-0000-0000-000037E70000}"/>
    <cellStyle name="Total 7 2 3 3 4" xfId="59191" xr:uid="{00000000-0005-0000-0000-000038E70000}"/>
    <cellStyle name="Total 7 2 3 3 5" xfId="59192" xr:uid="{00000000-0005-0000-0000-000039E70000}"/>
    <cellStyle name="Total 7 2 3 3 6" xfId="59193" xr:uid="{00000000-0005-0000-0000-00003AE70000}"/>
    <cellStyle name="Total 7 2 3 3 7" xfId="59194" xr:uid="{00000000-0005-0000-0000-00003BE70000}"/>
    <cellStyle name="Total 7 2 3 3 8" xfId="59195" xr:uid="{00000000-0005-0000-0000-00003CE70000}"/>
    <cellStyle name="Total 7 2 3 3 9" xfId="59196" xr:uid="{00000000-0005-0000-0000-00003DE70000}"/>
    <cellStyle name="Total 7 2 3 4" xfId="59197" xr:uid="{00000000-0005-0000-0000-00003EE70000}"/>
    <cellStyle name="Total 7 2 3 4 10" xfId="59198" xr:uid="{00000000-0005-0000-0000-00003FE70000}"/>
    <cellStyle name="Total 7 2 3 4 11" xfId="59199" xr:uid="{00000000-0005-0000-0000-000040E70000}"/>
    <cellStyle name="Total 7 2 3 4 12" xfId="59200" xr:uid="{00000000-0005-0000-0000-000041E70000}"/>
    <cellStyle name="Total 7 2 3 4 13" xfId="59201" xr:uid="{00000000-0005-0000-0000-000042E70000}"/>
    <cellStyle name="Total 7 2 3 4 14" xfId="59202" xr:uid="{00000000-0005-0000-0000-000043E70000}"/>
    <cellStyle name="Total 7 2 3 4 2" xfId="59203" xr:uid="{00000000-0005-0000-0000-000044E70000}"/>
    <cellStyle name="Total 7 2 3 4 3" xfId="59204" xr:uid="{00000000-0005-0000-0000-000045E70000}"/>
    <cellStyle name="Total 7 2 3 4 4" xfId="59205" xr:uid="{00000000-0005-0000-0000-000046E70000}"/>
    <cellStyle name="Total 7 2 3 4 5" xfId="59206" xr:uid="{00000000-0005-0000-0000-000047E70000}"/>
    <cellStyle name="Total 7 2 3 4 6" xfId="59207" xr:uid="{00000000-0005-0000-0000-000048E70000}"/>
    <cellStyle name="Total 7 2 3 4 7" xfId="59208" xr:uid="{00000000-0005-0000-0000-000049E70000}"/>
    <cellStyle name="Total 7 2 3 4 8" xfId="59209" xr:uid="{00000000-0005-0000-0000-00004AE70000}"/>
    <cellStyle name="Total 7 2 3 4 9" xfId="59210" xr:uid="{00000000-0005-0000-0000-00004BE70000}"/>
    <cellStyle name="Total 7 2 3 5" xfId="59211" xr:uid="{00000000-0005-0000-0000-00004CE70000}"/>
    <cellStyle name="Total 7 2 3 5 10" xfId="59212" xr:uid="{00000000-0005-0000-0000-00004DE70000}"/>
    <cellStyle name="Total 7 2 3 5 11" xfId="59213" xr:uid="{00000000-0005-0000-0000-00004EE70000}"/>
    <cellStyle name="Total 7 2 3 5 12" xfId="59214" xr:uid="{00000000-0005-0000-0000-00004FE70000}"/>
    <cellStyle name="Total 7 2 3 5 13" xfId="59215" xr:uid="{00000000-0005-0000-0000-000050E70000}"/>
    <cellStyle name="Total 7 2 3 5 2" xfId="59216" xr:uid="{00000000-0005-0000-0000-000051E70000}"/>
    <cellStyle name="Total 7 2 3 5 3" xfId="59217" xr:uid="{00000000-0005-0000-0000-000052E70000}"/>
    <cellStyle name="Total 7 2 3 5 4" xfId="59218" xr:uid="{00000000-0005-0000-0000-000053E70000}"/>
    <cellStyle name="Total 7 2 3 5 5" xfId="59219" xr:uid="{00000000-0005-0000-0000-000054E70000}"/>
    <cellStyle name="Total 7 2 3 5 6" xfId="59220" xr:uid="{00000000-0005-0000-0000-000055E70000}"/>
    <cellStyle name="Total 7 2 3 5 7" xfId="59221" xr:uid="{00000000-0005-0000-0000-000056E70000}"/>
    <cellStyle name="Total 7 2 3 5 8" xfId="59222" xr:uid="{00000000-0005-0000-0000-000057E70000}"/>
    <cellStyle name="Total 7 2 3 5 9" xfId="59223" xr:uid="{00000000-0005-0000-0000-000058E70000}"/>
    <cellStyle name="Total 7 2 3 6" xfId="59224" xr:uid="{00000000-0005-0000-0000-000059E70000}"/>
    <cellStyle name="Total 7 2 3 7" xfId="59225" xr:uid="{00000000-0005-0000-0000-00005AE70000}"/>
    <cellStyle name="Total 7 2 3 8" xfId="59226" xr:uid="{00000000-0005-0000-0000-00005BE70000}"/>
    <cellStyle name="Total 7 2 3 9" xfId="59227" xr:uid="{00000000-0005-0000-0000-00005CE70000}"/>
    <cellStyle name="Total 7 2 4" xfId="59228" xr:uid="{00000000-0005-0000-0000-00005DE70000}"/>
    <cellStyle name="Total 7 2 4 10" xfId="59229" xr:uid="{00000000-0005-0000-0000-00005EE70000}"/>
    <cellStyle name="Total 7 2 4 11" xfId="59230" xr:uid="{00000000-0005-0000-0000-00005FE70000}"/>
    <cellStyle name="Total 7 2 4 12" xfId="59231" xr:uid="{00000000-0005-0000-0000-000060E70000}"/>
    <cellStyle name="Total 7 2 4 13" xfId="59232" xr:uid="{00000000-0005-0000-0000-000061E70000}"/>
    <cellStyle name="Total 7 2 4 14" xfId="59233" xr:uid="{00000000-0005-0000-0000-000062E70000}"/>
    <cellStyle name="Total 7 2 4 2" xfId="59234" xr:uid="{00000000-0005-0000-0000-000063E70000}"/>
    <cellStyle name="Total 7 2 4 3" xfId="59235" xr:uid="{00000000-0005-0000-0000-000064E70000}"/>
    <cellStyle name="Total 7 2 4 4" xfId="59236" xr:uid="{00000000-0005-0000-0000-000065E70000}"/>
    <cellStyle name="Total 7 2 4 5" xfId="59237" xr:uid="{00000000-0005-0000-0000-000066E70000}"/>
    <cellStyle name="Total 7 2 4 6" xfId="59238" xr:uid="{00000000-0005-0000-0000-000067E70000}"/>
    <cellStyle name="Total 7 2 4 7" xfId="59239" xr:uid="{00000000-0005-0000-0000-000068E70000}"/>
    <cellStyle name="Total 7 2 4 8" xfId="59240" xr:uid="{00000000-0005-0000-0000-000069E70000}"/>
    <cellStyle name="Total 7 2 4 9" xfId="59241" xr:uid="{00000000-0005-0000-0000-00006AE70000}"/>
    <cellStyle name="Total 7 2 5" xfId="59242" xr:uid="{00000000-0005-0000-0000-00006BE70000}"/>
    <cellStyle name="Total 7 2 5 10" xfId="59243" xr:uid="{00000000-0005-0000-0000-00006CE70000}"/>
    <cellStyle name="Total 7 2 5 11" xfId="59244" xr:uid="{00000000-0005-0000-0000-00006DE70000}"/>
    <cellStyle name="Total 7 2 5 12" xfId="59245" xr:uid="{00000000-0005-0000-0000-00006EE70000}"/>
    <cellStyle name="Total 7 2 5 13" xfId="59246" xr:uid="{00000000-0005-0000-0000-00006FE70000}"/>
    <cellStyle name="Total 7 2 5 14" xfId="59247" xr:uid="{00000000-0005-0000-0000-000070E70000}"/>
    <cellStyle name="Total 7 2 5 2" xfId="59248" xr:uid="{00000000-0005-0000-0000-000071E70000}"/>
    <cellStyle name="Total 7 2 5 3" xfId="59249" xr:uid="{00000000-0005-0000-0000-000072E70000}"/>
    <cellStyle name="Total 7 2 5 4" xfId="59250" xr:uid="{00000000-0005-0000-0000-000073E70000}"/>
    <cellStyle name="Total 7 2 5 5" xfId="59251" xr:uid="{00000000-0005-0000-0000-000074E70000}"/>
    <cellStyle name="Total 7 2 5 6" xfId="59252" xr:uid="{00000000-0005-0000-0000-000075E70000}"/>
    <cellStyle name="Total 7 2 5 7" xfId="59253" xr:uid="{00000000-0005-0000-0000-000076E70000}"/>
    <cellStyle name="Total 7 2 5 8" xfId="59254" xr:uid="{00000000-0005-0000-0000-000077E70000}"/>
    <cellStyle name="Total 7 2 5 9" xfId="59255" xr:uid="{00000000-0005-0000-0000-000078E70000}"/>
    <cellStyle name="Total 7 2 6" xfId="59256" xr:uid="{00000000-0005-0000-0000-000079E70000}"/>
    <cellStyle name="Total 7 2 6 10" xfId="59257" xr:uid="{00000000-0005-0000-0000-00007AE70000}"/>
    <cellStyle name="Total 7 2 6 11" xfId="59258" xr:uid="{00000000-0005-0000-0000-00007BE70000}"/>
    <cellStyle name="Total 7 2 6 12" xfId="59259" xr:uid="{00000000-0005-0000-0000-00007CE70000}"/>
    <cellStyle name="Total 7 2 6 13" xfId="59260" xr:uid="{00000000-0005-0000-0000-00007DE70000}"/>
    <cellStyle name="Total 7 2 6 14" xfId="59261" xr:uid="{00000000-0005-0000-0000-00007EE70000}"/>
    <cellStyle name="Total 7 2 6 2" xfId="59262" xr:uid="{00000000-0005-0000-0000-00007FE70000}"/>
    <cellStyle name="Total 7 2 6 3" xfId="59263" xr:uid="{00000000-0005-0000-0000-000080E70000}"/>
    <cellStyle name="Total 7 2 6 4" xfId="59264" xr:uid="{00000000-0005-0000-0000-000081E70000}"/>
    <cellStyle name="Total 7 2 6 5" xfId="59265" xr:uid="{00000000-0005-0000-0000-000082E70000}"/>
    <cellStyle name="Total 7 2 6 6" xfId="59266" xr:uid="{00000000-0005-0000-0000-000083E70000}"/>
    <cellStyle name="Total 7 2 6 7" xfId="59267" xr:uid="{00000000-0005-0000-0000-000084E70000}"/>
    <cellStyle name="Total 7 2 6 8" xfId="59268" xr:uid="{00000000-0005-0000-0000-000085E70000}"/>
    <cellStyle name="Total 7 2 6 9" xfId="59269" xr:uid="{00000000-0005-0000-0000-000086E70000}"/>
    <cellStyle name="Total 7 2 7" xfId="59270" xr:uid="{00000000-0005-0000-0000-000087E70000}"/>
    <cellStyle name="Total 7 2 7 10" xfId="59271" xr:uid="{00000000-0005-0000-0000-000088E70000}"/>
    <cellStyle name="Total 7 2 7 11" xfId="59272" xr:uid="{00000000-0005-0000-0000-000089E70000}"/>
    <cellStyle name="Total 7 2 7 12" xfId="59273" xr:uid="{00000000-0005-0000-0000-00008AE70000}"/>
    <cellStyle name="Total 7 2 7 13" xfId="59274" xr:uid="{00000000-0005-0000-0000-00008BE70000}"/>
    <cellStyle name="Total 7 2 7 14" xfId="59275" xr:uid="{00000000-0005-0000-0000-00008CE70000}"/>
    <cellStyle name="Total 7 2 7 2" xfId="59276" xr:uid="{00000000-0005-0000-0000-00008DE70000}"/>
    <cellStyle name="Total 7 2 7 3" xfId="59277" xr:uid="{00000000-0005-0000-0000-00008EE70000}"/>
    <cellStyle name="Total 7 2 7 4" xfId="59278" xr:uid="{00000000-0005-0000-0000-00008FE70000}"/>
    <cellStyle name="Total 7 2 7 5" xfId="59279" xr:uid="{00000000-0005-0000-0000-000090E70000}"/>
    <cellStyle name="Total 7 2 7 6" xfId="59280" xr:uid="{00000000-0005-0000-0000-000091E70000}"/>
    <cellStyle name="Total 7 2 7 7" xfId="59281" xr:uid="{00000000-0005-0000-0000-000092E70000}"/>
    <cellStyle name="Total 7 2 7 8" xfId="59282" xr:uid="{00000000-0005-0000-0000-000093E70000}"/>
    <cellStyle name="Total 7 2 7 9" xfId="59283" xr:uid="{00000000-0005-0000-0000-000094E70000}"/>
    <cellStyle name="Total 7 2 8" xfId="59284" xr:uid="{00000000-0005-0000-0000-000095E70000}"/>
    <cellStyle name="Total 7 2 8 10" xfId="59285" xr:uid="{00000000-0005-0000-0000-000096E70000}"/>
    <cellStyle name="Total 7 2 8 11" xfId="59286" xr:uid="{00000000-0005-0000-0000-000097E70000}"/>
    <cellStyle name="Total 7 2 8 12" xfId="59287" xr:uid="{00000000-0005-0000-0000-000098E70000}"/>
    <cellStyle name="Total 7 2 8 13" xfId="59288" xr:uid="{00000000-0005-0000-0000-000099E70000}"/>
    <cellStyle name="Total 7 2 8 14" xfId="59289" xr:uid="{00000000-0005-0000-0000-00009AE70000}"/>
    <cellStyle name="Total 7 2 8 2" xfId="59290" xr:uid="{00000000-0005-0000-0000-00009BE70000}"/>
    <cellStyle name="Total 7 2 8 3" xfId="59291" xr:uid="{00000000-0005-0000-0000-00009CE70000}"/>
    <cellStyle name="Total 7 2 8 4" xfId="59292" xr:uid="{00000000-0005-0000-0000-00009DE70000}"/>
    <cellStyle name="Total 7 2 8 5" xfId="59293" xr:uid="{00000000-0005-0000-0000-00009EE70000}"/>
    <cellStyle name="Total 7 2 8 6" xfId="59294" xr:uid="{00000000-0005-0000-0000-00009FE70000}"/>
    <cellStyle name="Total 7 2 8 7" xfId="59295" xr:uid="{00000000-0005-0000-0000-0000A0E70000}"/>
    <cellStyle name="Total 7 2 8 8" xfId="59296" xr:uid="{00000000-0005-0000-0000-0000A1E70000}"/>
    <cellStyle name="Total 7 2 8 9" xfId="59297" xr:uid="{00000000-0005-0000-0000-0000A2E70000}"/>
    <cellStyle name="Total 7 2 9" xfId="59298" xr:uid="{00000000-0005-0000-0000-0000A3E70000}"/>
    <cellStyle name="Total 7 2 9 10" xfId="59299" xr:uid="{00000000-0005-0000-0000-0000A4E70000}"/>
    <cellStyle name="Total 7 2 9 11" xfId="59300" xr:uid="{00000000-0005-0000-0000-0000A5E70000}"/>
    <cellStyle name="Total 7 2 9 12" xfId="59301" xr:uid="{00000000-0005-0000-0000-0000A6E70000}"/>
    <cellStyle name="Total 7 2 9 13" xfId="59302" xr:uid="{00000000-0005-0000-0000-0000A7E70000}"/>
    <cellStyle name="Total 7 2 9 14" xfId="59303" xr:uid="{00000000-0005-0000-0000-0000A8E70000}"/>
    <cellStyle name="Total 7 2 9 2" xfId="59304" xr:uid="{00000000-0005-0000-0000-0000A9E70000}"/>
    <cellStyle name="Total 7 2 9 3" xfId="59305" xr:uid="{00000000-0005-0000-0000-0000AAE70000}"/>
    <cellStyle name="Total 7 2 9 4" xfId="59306" xr:uid="{00000000-0005-0000-0000-0000ABE70000}"/>
    <cellStyle name="Total 7 2 9 5" xfId="59307" xr:uid="{00000000-0005-0000-0000-0000ACE70000}"/>
    <cellStyle name="Total 7 2 9 6" xfId="59308" xr:uid="{00000000-0005-0000-0000-0000ADE70000}"/>
    <cellStyle name="Total 7 2 9 7" xfId="59309" xr:uid="{00000000-0005-0000-0000-0000AEE70000}"/>
    <cellStyle name="Total 7 2 9 8" xfId="59310" xr:uid="{00000000-0005-0000-0000-0000AFE70000}"/>
    <cellStyle name="Total 7 2 9 9" xfId="59311" xr:uid="{00000000-0005-0000-0000-0000B0E70000}"/>
    <cellStyle name="Total 7 3" xfId="59312" xr:uid="{00000000-0005-0000-0000-0000B1E70000}"/>
    <cellStyle name="Total 7 3 10" xfId="59313" xr:uid="{00000000-0005-0000-0000-0000B2E70000}"/>
    <cellStyle name="Total 7 3 11" xfId="59314" xr:uid="{00000000-0005-0000-0000-0000B3E70000}"/>
    <cellStyle name="Total 7 3 12" xfId="59315" xr:uid="{00000000-0005-0000-0000-0000B4E70000}"/>
    <cellStyle name="Total 7 3 13" xfId="59316" xr:uid="{00000000-0005-0000-0000-0000B5E70000}"/>
    <cellStyle name="Total 7 3 14" xfId="59317" xr:uid="{00000000-0005-0000-0000-0000B6E70000}"/>
    <cellStyle name="Total 7 3 15" xfId="59318" xr:uid="{00000000-0005-0000-0000-0000B7E70000}"/>
    <cellStyle name="Total 7 3 16" xfId="59319" xr:uid="{00000000-0005-0000-0000-0000B8E70000}"/>
    <cellStyle name="Total 7 3 17" xfId="59320" xr:uid="{00000000-0005-0000-0000-0000B9E70000}"/>
    <cellStyle name="Total 7 3 18" xfId="59321" xr:uid="{00000000-0005-0000-0000-0000BAE70000}"/>
    <cellStyle name="Total 7 3 19" xfId="59322" xr:uid="{00000000-0005-0000-0000-0000BBE70000}"/>
    <cellStyle name="Total 7 3 2" xfId="59323" xr:uid="{00000000-0005-0000-0000-0000BCE70000}"/>
    <cellStyle name="Total 7 3 2 10" xfId="59324" xr:uid="{00000000-0005-0000-0000-0000BDE70000}"/>
    <cellStyle name="Total 7 3 2 11" xfId="59325" xr:uid="{00000000-0005-0000-0000-0000BEE70000}"/>
    <cellStyle name="Total 7 3 2 12" xfId="59326" xr:uid="{00000000-0005-0000-0000-0000BFE70000}"/>
    <cellStyle name="Total 7 3 2 13" xfId="59327" xr:uid="{00000000-0005-0000-0000-0000C0E70000}"/>
    <cellStyle name="Total 7 3 2 14" xfId="59328" xr:uid="{00000000-0005-0000-0000-0000C1E70000}"/>
    <cellStyle name="Total 7 3 2 15" xfId="59329" xr:uid="{00000000-0005-0000-0000-0000C2E70000}"/>
    <cellStyle name="Total 7 3 2 16" xfId="59330" xr:uid="{00000000-0005-0000-0000-0000C3E70000}"/>
    <cellStyle name="Total 7 3 2 17" xfId="59331" xr:uid="{00000000-0005-0000-0000-0000C4E70000}"/>
    <cellStyle name="Total 7 3 2 18" xfId="59332" xr:uid="{00000000-0005-0000-0000-0000C5E70000}"/>
    <cellStyle name="Total 7 3 2 19" xfId="59333" xr:uid="{00000000-0005-0000-0000-0000C6E70000}"/>
    <cellStyle name="Total 7 3 2 2" xfId="59334" xr:uid="{00000000-0005-0000-0000-0000C7E70000}"/>
    <cellStyle name="Total 7 3 2 2 10" xfId="59335" xr:uid="{00000000-0005-0000-0000-0000C8E70000}"/>
    <cellStyle name="Total 7 3 2 2 11" xfId="59336" xr:uid="{00000000-0005-0000-0000-0000C9E70000}"/>
    <cellStyle name="Total 7 3 2 2 12" xfId="59337" xr:uid="{00000000-0005-0000-0000-0000CAE70000}"/>
    <cellStyle name="Total 7 3 2 2 13" xfId="59338" xr:uid="{00000000-0005-0000-0000-0000CBE70000}"/>
    <cellStyle name="Total 7 3 2 2 14" xfId="59339" xr:uid="{00000000-0005-0000-0000-0000CCE70000}"/>
    <cellStyle name="Total 7 3 2 2 2" xfId="59340" xr:uid="{00000000-0005-0000-0000-0000CDE70000}"/>
    <cellStyle name="Total 7 3 2 2 3" xfId="59341" xr:uid="{00000000-0005-0000-0000-0000CEE70000}"/>
    <cellStyle name="Total 7 3 2 2 4" xfId="59342" xr:uid="{00000000-0005-0000-0000-0000CFE70000}"/>
    <cellStyle name="Total 7 3 2 2 5" xfId="59343" xr:uid="{00000000-0005-0000-0000-0000D0E70000}"/>
    <cellStyle name="Total 7 3 2 2 6" xfId="59344" xr:uid="{00000000-0005-0000-0000-0000D1E70000}"/>
    <cellStyle name="Total 7 3 2 2 7" xfId="59345" xr:uid="{00000000-0005-0000-0000-0000D2E70000}"/>
    <cellStyle name="Total 7 3 2 2 8" xfId="59346" xr:uid="{00000000-0005-0000-0000-0000D3E70000}"/>
    <cellStyle name="Total 7 3 2 2 9" xfId="59347" xr:uid="{00000000-0005-0000-0000-0000D4E70000}"/>
    <cellStyle name="Total 7 3 2 20" xfId="59348" xr:uid="{00000000-0005-0000-0000-0000D5E70000}"/>
    <cellStyle name="Total 7 3 2 3" xfId="59349" xr:uid="{00000000-0005-0000-0000-0000D6E70000}"/>
    <cellStyle name="Total 7 3 2 3 10" xfId="59350" xr:uid="{00000000-0005-0000-0000-0000D7E70000}"/>
    <cellStyle name="Total 7 3 2 3 11" xfId="59351" xr:uid="{00000000-0005-0000-0000-0000D8E70000}"/>
    <cellStyle name="Total 7 3 2 3 12" xfId="59352" xr:uid="{00000000-0005-0000-0000-0000D9E70000}"/>
    <cellStyle name="Total 7 3 2 3 13" xfId="59353" xr:uid="{00000000-0005-0000-0000-0000DAE70000}"/>
    <cellStyle name="Total 7 3 2 3 14" xfId="59354" xr:uid="{00000000-0005-0000-0000-0000DBE70000}"/>
    <cellStyle name="Total 7 3 2 3 2" xfId="59355" xr:uid="{00000000-0005-0000-0000-0000DCE70000}"/>
    <cellStyle name="Total 7 3 2 3 3" xfId="59356" xr:uid="{00000000-0005-0000-0000-0000DDE70000}"/>
    <cellStyle name="Total 7 3 2 3 4" xfId="59357" xr:uid="{00000000-0005-0000-0000-0000DEE70000}"/>
    <cellStyle name="Total 7 3 2 3 5" xfId="59358" xr:uid="{00000000-0005-0000-0000-0000DFE70000}"/>
    <cellStyle name="Total 7 3 2 3 6" xfId="59359" xr:uid="{00000000-0005-0000-0000-0000E0E70000}"/>
    <cellStyle name="Total 7 3 2 3 7" xfId="59360" xr:uid="{00000000-0005-0000-0000-0000E1E70000}"/>
    <cellStyle name="Total 7 3 2 3 8" xfId="59361" xr:uid="{00000000-0005-0000-0000-0000E2E70000}"/>
    <cellStyle name="Total 7 3 2 3 9" xfId="59362" xr:uid="{00000000-0005-0000-0000-0000E3E70000}"/>
    <cellStyle name="Total 7 3 2 4" xfId="59363" xr:uid="{00000000-0005-0000-0000-0000E4E70000}"/>
    <cellStyle name="Total 7 3 2 4 10" xfId="59364" xr:uid="{00000000-0005-0000-0000-0000E5E70000}"/>
    <cellStyle name="Total 7 3 2 4 11" xfId="59365" xr:uid="{00000000-0005-0000-0000-0000E6E70000}"/>
    <cellStyle name="Total 7 3 2 4 12" xfId="59366" xr:uid="{00000000-0005-0000-0000-0000E7E70000}"/>
    <cellStyle name="Total 7 3 2 4 13" xfId="59367" xr:uid="{00000000-0005-0000-0000-0000E8E70000}"/>
    <cellStyle name="Total 7 3 2 4 14" xfId="59368" xr:uid="{00000000-0005-0000-0000-0000E9E70000}"/>
    <cellStyle name="Total 7 3 2 4 2" xfId="59369" xr:uid="{00000000-0005-0000-0000-0000EAE70000}"/>
    <cellStyle name="Total 7 3 2 4 3" xfId="59370" xr:uid="{00000000-0005-0000-0000-0000EBE70000}"/>
    <cellStyle name="Total 7 3 2 4 4" xfId="59371" xr:uid="{00000000-0005-0000-0000-0000ECE70000}"/>
    <cellStyle name="Total 7 3 2 4 5" xfId="59372" xr:uid="{00000000-0005-0000-0000-0000EDE70000}"/>
    <cellStyle name="Total 7 3 2 4 6" xfId="59373" xr:uid="{00000000-0005-0000-0000-0000EEE70000}"/>
    <cellStyle name="Total 7 3 2 4 7" xfId="59374" xr:uid="{00000000-0005-0000-0000-0000EFE70000}"/>
    <cellStyle name="Total 7 3 2 4 8" xfId="59375" xr:uid="{00000000-0005-0000-0000-0000F0E70000}"/>
    <cellStyle name="Total 7 3 2 4 9" xfId="59376" xr:uid="{00000000-0005-0000-0000-0000F1E70000}"/>
    <cellStyle name="Total 7 3 2 5" xfId="59377" xr:uid="{00000000-0005-0000-0000-0000F2E70000}"/>
    <cellStyle name="Total 7 3 2 5 10" xfId="59378" xr:uid="{00000000-0005-0000-0000-0000F3E70000}"/>
    <cellStyle name="Total 7 3 2 5 11" xfId="59379" xr:uid="{00000000-0005-0000-0000-0000F4E70000}"/>
    <cellStyle name="Total 7 3 2 5 12" xfId="59380" xr:uid="{00000000-0005-0000-0000-0000F5E70000}"/>
    <cellStyle name="Total 7 3 2 5 13" xfId="59381" xr:uid="{00000000-0005-0000-0000-0000F6E70000}"/>
    <cellStyle name="Total 7 3 2 5 2" xfId="59382" xr:uid="{00000000-0005-0000-0000-0000F7E70000}"/>
    <cellStyle name="Total 7 3 2 5 3" xfId="59383" xr:uid="{00000000-0005-0000-0000-0000F8E70000}"/>
    <cellStyle name="Total 7 3 2 5 4" xfId="59384" xr:uid="{00000000-0005-0000-0000-0000F9E70000}"/>
    <cellStyle name="Total 7 3 2 5 5" xfId="59385" xr:uid="{00000000-0005-0000-0000-0000FAE70000}"/>
    <cellStyle name="Total 7 3 2 5 6" xfId="59386" xr:uid="{00000000-0005-0000-0000-0000FBE70000}"/>
    <cellStyle name="Total 7 3 2 5 7" xfId="59387" xr:uid="{00000000-0005-0000-0000-0000FCE70000}"/>
    <cellStyle name="Total 7 3 2 5 8" xfId="59388" xr:uid="{00000000-0005-0000-0000-0000FDE70000}"/>
    <cellStyle name="Total 7 3 2 5 9" xfId="59389" xr:uid="{00000000-0005-0000-0000-0000FEE70000}"/>
    <cellStyle name="Total 7 3 2 6" xfId="59390" xr:uid="{00000000-0005-0000-0000-0000FFE70000}"/>
    <cellStyle name="Total 7 3 2 7" xfId="59391" xr:uid="{00000000-0005-0000-0000-000000E80000}"/>
    <cellStyle name="Total 7 3 2 8" xfId="59392" xr:uid="{00000000-0005-0000-0000-000001E80000}"/>
    <cellStyle name="Total 7 3 2 9" xfId="59393" xr:uid="{00000000-0005-0000-0000-000002E80000}"/>
    <cellStyle name="Total 7 3 20" xfId="59394" xr:uid="{00000000-0005-0000-0000-000003E80000}"/>
    <cellStyle name="Total 7 3 21" xfId="59395" xr:uid="{00000000-0005-0000-0000-000004E80000}"/>
    <cellStyle name="Total 7 3 22" xfId="59396" xr:uid="{00000000-0005-0000-0000-000005E80000}"/>
    <cellStyle name="Total 7 3 3" xfId="59397" xr:uid="{00000000-0005-0000-0000-000006E80000}"/>
    <cellStyle name="Total 7 3 3 10" xfId="59398" xr:uid="{00000000-0005-0000-0000-000007E80000}"/>
    <cellStyle name="Total 7 3 3 11" xfId="59399" xr:uid="{00000000-0005-0000-0000-000008E80000}"/>
    <cellStyle name="Total 7 3 3 12" xfId="59400" xr:uid="{00000000-0005-0000-0000-000009E80000}"/>
    <cellStyle name="Total 7 3 3 13" xfId="59401" xr:uid="{00000000-0005-0000-0000-00000AE80000}"/>
    <cellStyle name="Total 7 3 3 14" xfId="59402" xr:uid="{00000000-0005-0000-0000-00000BE80000}"/>
    <cellStyle name="Total 7 3 3 15" xfId="59403" xr:uid="{00000000-0005-0000-0000-00000CE80000}"/>
    <cellStyle name="Total 7 3 3 16" xfId="59404" xr:uid="{00000000-0005-0000-0000-00000DE80000}"/>
    <cellStyle name="Total 7 3 3 17" xfId="59405" xr:uid="{00000000-0005-0000-0000-00000EE80000}"/>
    <cellStyle name="Total 7 3 3 18" xfId="59406" xr:uid="{00000000-0005-0000-0000-00000FE80000}"/>
    <cellStyle name="Total 7 3 3 19" xfId="59407" xr:uid="{00000000-0005-0000-0000-000010E80000}"/>
    <cellStyle name="Total 7 3 3 2" xfId="59408" xr:uid="{00000000-0005-0000-0000-000011E80000}"/>
    <cellStyle name="Total 7 3 3 2 10" xfId="59409" xr:uid="{00000000-0005-0000-0000-000012E80000}"/>
    <cellStyle name="Total 7 3 3 2 11" xfId="59410" xr:uid="{00000000-0005-0000-0000-000013E80000}"/>
    <cellStyle name="Total 7 3 3 2 12" xfId="59411" xr:uid="{00000000-0005-0000-0000-000014E80000}"/>
    <cellStyle name="Total 7 3 3 2 13" xfId="59412" xr:uid="{00000000-0005-0000-0000-000015E80000}"/>
    <cellStyle name="Total 7 3 3 2 14" xfId="59413" xr:uid="{00000000-0005-0000-0000-000016E80000}"/>
    <cellStyle name="Total 7 3 3 2 2" xfId="59414" xr:uid="{00000000-0005-0000-0000-000017E80000}"/>
    <cellStyle name="Total 7 3 3 2 3" xfId="59415" xr:uid="{00000000-0005-0000-0000-000018E80000}"/>
    <cellStyle name="Total 7 3 3 2 4" xfId="59416" xr:uid="{00000000-0005-0000-0000-000019E80000}"/>
    <cellStyle name="Total 7 3 3 2 5" xfId="59417" xr:uid="{00000000-0005-0000-0000-00001AE80000}"/>
    <cellStyle name="Total 7 3 3 2 6" xfId="59418" xr:uid="{00000000-0005-0000-0000-00001BE80000}"/>
    <cellStyle name="Total 7 3 3 2 7" xfId="59419" xr:uid="{00000000-0005-0000-0000-00001CE80000}"/>
    <cellStyle name="Total 7 3 3 2 8" xfId="59420" xr:uid="{00000000-0005-0000-0000-00001DE80000}"/>
    <cellStyle name="Total 7 3 3 2 9" xfId="59421" xr:uid="{00000000-0005-0000-0000-00001EE80000}"/>
    <cellStyle name="Total 7 3 3 20" xfId="59422" xr:uid="{00000000-0005-0000-0000-00001FE80000}"/>
    <cellStyle name="Total 7 3 3 3" xfId="59423" xr:uid="{00000000-0005-0000-0000-000020E80000}"/>
    <cellStyle name="Total 7 3 3 3 10" xfId="59424" xr:uid="{00000000-0005-0000-0000-000021E80000}"/>
    <cellStyle name="Total 7 3 3 3 11" xfId="59425" xr:uid="{00000000-0005-0000-0000-000022E80000}"/>
    <cellStyle name="Total 7 3 3 3 12" xfId="59426" xr:uid="{00000000-0005-0000-0000-000023E80000}"/>
    <cellStyle name="Total 7 3 3 3 13" xfId="59427" xr:uid="{00000000-0005-0000-0000-000024E80000}"/>
    <cellStyle name="Total 7 3 3 3 14" xfId="59428" xr:uid="{00000000-0005-0000-0000-000025E80000}"/>
    <cellStyle name="Total 7 3 3 3 2" xfId="59429" xr:uid="{00000000-0005-0000-0000-000026E80000}"/>
    <cellStyle name="Total 7 3 3 3 3" xfId="59430" xr:uid="{00000000-0005-0000-0000-000027E80000}"/>
    <cellStyle name="Total 7 3 3 3 4" xfId="59431" xr:uid="{00000000-0005-0000-0000-000028E80000}"/>
    <cellStyle name="Total 7 3 3 3 5" xfId="59432" xr:uid="{00000000-0005-0000-0000-000029E80000}"/>
    <cellStyle name="Total 7 3 3 3 6" xfId="59433" xr:uid="{00000000-0005-0000-0000-00002AE80000}"/>
    <cellStyle name="Total 7 3 3 3 7" xfId="59434" xr:uid="{00000000-0005-0000-0000-00002BE80000}"/>
    <cellStyle name="Total 7 3 3 3 8" xfId="59435" xr:uid="{00000000-0005-0000-0000-00002CE80000}"/>
    <cellStyle name="Total 7 3 3 3 9" xfId="59436" xr:uid="{00000000-0005-0000-0000-00002DE80000}"/>
    <cellStyle name="Total 7 3 3 4" xfId="59437" xr:uid="{00000000-0005-0000-0000-00002EE80000}"/>
    <cellStyle name="Total 7 3 3 4 10" xfId="59438" xr:uid="{00000000-0005-0000-0000-00002FE80000}"/>
    <cellStyle name="Total 7 3 3 4 11" xfId="59439" xr:uid="{00000000-0005-0000-0000-000030E80000}"/>
    <cellStyle name="Total 7 3 3 4 12" xfId="59440" xr:uid="{00000000-0005-0000-0000-000031E80000}"/>
    <cellStyle name="Total 7 3 3 4 13" xfId="59441" xr:uid="{00000000-0005-0000-0000-000032E80000}"/>
    <cellStyle name="Total 7 3 3 4 14" xfId="59442" xr:uid="{00000000-0005-0000-0000-000033E80000}"/>
    <cellStyle name="Total 7 3 3 4 2" xfId="59443" xr:uid="{00000000-0005-0000-0000-000034E80000}"/>
    <cellStyle name="Total 7 3 3 4 3" xfId="59444" xr:uid="{00000000-0005-0000-0000-000035E80000}"/>
    <cellStyle name="Total 7 3 3 4 4" xfId="59445" xr:uid="{00000000-0005-0000-0000-000036E80000}"/>
    <cellStyle name="Total 7 3 3 4 5" xfId="59446" xr:uid="{00000000-0005-0000-0000-000037E80000}"/>
    <cellStyle name="Total 7 3 3 4 6" xfId="59447" xr:uid="{00000000-0005-0000-0000-000038E80000}"/>
    <cellStyle name="Total 7 3 3 4 7" xfId="59448" xr:uid="{00000000-0005-0000-0000-000039E80000}"/>
    <cellStyle name="Total 7 3 3 4 8" xfId="59449" xr:uid="{00000000-0005-0000-0000-00003AE80000}"/>
    <cellStyle name="Total 7 3 3 4 9" xfId="59450" xr:uid="{00000000-0005-0000-0000-00003BE80000}"/>
    <cellStyle name="Total 7 3 3 5" xfId="59451" xr:uid="{00000000-0005-0000-0000-00003CE80000}"/>
    <cellStyle name="Total 7 3 3 5 10" xfId="59452" xr:uid="{00000000-0005-0000-0000-00003DE80000}"/>
    <cellStyle name="Total 7 3 3 5 11" xfId="59453" xr:uid="{00000000-0005-0000-0000-00003EE80000}"/>
    <cellStyle name="Total 7 3 3 5 12" xfId="59454" xr:uid="{00000000-0005-0000-0000-00003FE80000}"/>
    <cellStyle name="Total 7 3 3 5 13" xfId="59455" xr:uid="{00000000-0005-0000-0000-000040E80000}"/>
    <cellStyle name="Total 7 3 3 5 2" xfId="59456" xr:uid="{00000000-0005-0000-0000-000041E80000}"/>
    <cellStyle name="Total 7 3 3 5 3" xfId="59457" xr:uid="{00000000-0005-0000-0000-000042E80000}"/>
    <cellStyle name="Total 7 3 3 5 4" xfId="59458" xr:uid="{00000000-0005-0000-0000-000043E80000}"/>
    <cellStyle name="Total 7 3 3 5 5" xfId="59459" xr:uid="{00000000-0005-0000-0000-000044E80000}"/>
    <cellStyle name="Total 7 3 3 5 6" xfId="59460" xr:uid="{00000000-0005-0000-0000-000045E80000}"/>
    <cellStyle name="Total 7 3 3 5 7" xfId="59461" xr:uid="{00000000-0005-0000-0000-000046E80000}"/>
    <cellStyle name="Total 7 3 3 5 8" xfId="59462" xr:uid="{00000000-0005-0000-0000-000047E80000}"/>
    <cellStyle name="Total 7 3 3 5 9" xfId="59463" xr:uid="{00000000-0005-0000-0000-000048E80000}"/>
    <cellStyle name="Total 7 3 3 6" xfId="59464" xr:uid="{00000000-0005-0000-0000-000049E80000}"/>
    <cellStyle name="Total 7 3 3 7" xfId="59465" xr:uid="{00000000-0005-0000-0000-00004AE80000}"/>
    <cellStyle name="Total 7 3 3 8" xfId="59466" xr:uid="{00000000-0005-0000-0000-00004BE80000}"/>
    <cellStyle name="Total 7 3 3 9" xfId="59467" xr:uid="{00000000-0005-0000-0000-00004CE80000}"/>
    <cellStyle name="Total 7 3 4" xfId="59468" xr:uid="{00000000-0005-0000-0000-00004DE80000}"/>
    <cellStyle name="Total 7 3 4 10" xfId="59469" xr:uid="{00000000-0005-0000-0000-00004EE80000}"/>
    <cellStyle name="Total 7 3 4 11" xfId="59470" xr:uid="{00000000-0005-0000-0000-00004FE80000}"/>
    <cellStyle name="Total 7 3 4 12" xfId="59471" xr:uid="{00000000-0005-0000-0000-000050E80000}"/>
    <cellStyle name="Total 7 3 4 13" xfId="59472" xr:uid="{00000000-0005-0000-0000-000051E80000}"/>
    <cellStyle name="Total 7 3 4 14" xfId="59473" xr:uid="{00000000-0005-0000-0000-000052E80000}"/>
    <cellStyle name="Total 7 3 4 2" xfId="59474" xr:uid="{00000000-0005-0000-0000-000053E80000}"/>
    <cellStyle name="Total 7 3 4 3" xfId="59475" xr:uid="{00000000-0005-0000-0000-000054E80000}"/>
    <cellStyle name="Total 7 3 4 4" xfId="59476" xr:uid="{00000000-0005-0000-0000-000055E80000}"/>
    <cellStyle name="Total 7 3 4 5" xfId="59477" xr:uid="{00000000-0005-0000-0000-000056E80000}"/>
    <cellStyle name="Total 7 3 4 6" xfId="59478" xr:uid="{00000000-0005-0000-0000-000057E80000}"/>
    <cellStyle name="Total 7 3 4 7" xfId="59479" xr:uid="{00000000-0005-0000-0000-000058E80000}"/>
    <cellStyle name="Total 7 3 4 8" xfId="59480" xr:uid="{00000000-0005-0000-0000-000059E80000}"/>
    <cellStyle name="Total 7 3 4 9" xfId="59481" xr:uid="{00000000-0005-0000-0000-00005AE80000}"/>
    <cellStyle name="Total 7 3 5" xfId="59482" xr:uid="{00000000-0005-0000-0000-00005BE80000}"/>
    <cellStyle name="Total 7 3 5 10" xfId="59483" xr:uid="{00000000-0005-0000-0000-00005CE80000}"/>
    <cellStyle name="Total 7 3 5 11" xfId="59484" xr:uid="{00000000-0005-0000-0000-00005DE80000}"/>
    <cellStyle name="Total 7 3 5 12" xfId="59485" xr:uid="{00000000-0005-0000-0000-00005EE80000}"/>
    <cellStyle name="Total 7 3 5 13" xfId="59486" xr:uid="{00000000-0005-0000-0000-00005FE80000}"/>
    <cellStyle name="Total 7 3 5 14" xfId="59487" xr:uid="{00000000-0005-0000-0000-000060E80000}"/>
    <cellStyle name="Total 7 3 5 2" xfId="59488" xr:uid="{00000000-0005-0000-0000-000061E80000}"/>
    <cellStyle name="Total 7 3 5 3" xfId="59489" xr:uid="{00000000-0005-0000-0000-000062E80000}"/>
    <cellStyle name="Total 7 3 5 4" xfId="59490" xr:uid="{00000000-0005-0000-0000-000063E80000}"/>
    <cellStyle name="Total 7 3 5 5" xfId="59491" xr:uid="{00000000-0005-0000-0000-000064E80000}"/>
    <cellStyle name="Total 7 3 5 6" xfId="59492" xr:uid="{00000000-0005-0000-0000-000065E80000}"/>
    <cellStyle name="Total 7 3 5 7" xfId="59493" xr:uid="{00000000-0005-0000-0000-000066E80000}"/>
    <cellStyle name="Total 7 3 5 8" xfId="59494" xr:uid="{00000000-0005-0000-0000-000067E80000}"/>
    <cellStyle name="Total 7 3 5 9" xfId="59495" xr:uid="{00000000-0005-0000-0000-000068E80000}"/>
    <cellStyle name="Total 7 3 6" xfId="59496" xr:uid="{00000000-0005-0000-0000-000069E80000}"/>
    <cellStyle name="Total 7 3 6 10" xfId="59497" xr:uid="{00000000-0005-0000-0000-00006AE80000}"/>
    <cellStyle name="Total 7 3 6 11" xfId="59498" xr:uid="{00000000-0005-0000-0000-00006BE80000}"/>
    <cellStyle name="Total 7 3 6 12" xfId="59499" xr:uid="{00000000-0005-0000-0000-00006CE80000}"/>
    <cellStyle name="Total 7 3 6 13" xfId="59500" xr:uid="{00000000-0005-0000-0000-00006DE80000}"/>
    <cellStyle name="Total 7 3 6 14" xfId="59501" xr:uid="{00000000-0005-0000-0000-00006EE80000}"/>
    <cellStyle name="Total 7 3 6 2" xfId="59502" xr:uid="{00000000-0005-0000-0000-00006FE80000}"/>
    <cellStyle name="Total 7 3 6 3" xfId="59503" xr:uid="{00000000-0005-0000-0000-000070E80000}"/>
    <cellStyle name="Total 7 3 6 4" xfId="59504" xr:uid="{00000000-0005-0000-0000-000071E80000}"/>
    <cellStyle name="Total 7 3 6 5" xfId="59505" xr:uid="{00000000-0005-0000-0000-000072E80000}"/>
    <cellStyle name="Total 7 3 6 6" xfId="59506" xr:uid="{00000000-0005-0000-0000-000073E80000}"/>
    <cellStyle name="Total 7 3 6 7" xfId="59507" xr:uid="{00000000-0005-0000-0000-000074E80000}"/>
    <cellStyle name="Total 7 3 6 8" xfId="59508" xr:uid="{00000000-0005-0000-0000-000075E80000}"/>
    <cellStyle name="Total 7 3 6 9" xfId="59509" xr:uid="{00000000-0005-0000-0000-000076E80000}"/>
    <cellStyle name="Total 7 3 7" xfId="59510" xr:uid="{00000000-0005-0000-0000-000077E80000}"/>
    <cellStyle name="Total 7 3 7 10" xfId="59511" xr:uid="{00000000-0005-0000-0000-000078E80000}"/>
    <cellStyle name="Total 7 3 7 11" xfId="59512" xr:uid="{00000000-0005-0000-0000-000079E80000}"/>
    <cellStyle name="Total 7 3 7 12" xfId="59513" xr:uid="{00000000-0005-0000-0000-00007AE80000}"/>
    <cellStyle name="Total 7 3 7 13" xfId="59514" xr:uid="{00000000-0005-0000-0000-00007BE80000}"/>
    <cellStyle name="Total 7 3 7 2" xfId="59515" xr:uid="{00000000-0005-0000-0000-00007CE80000}"/>
    <cellStyle name="Total 7 3 7 3" xfId="59516" xr:uid="{00000000-0005-0000-0000-00007DE80000}"/>
    <cellStyle name="Total 7 3 7 4" xfId="59517" xr:uid="{00000000-0005-0000-0000-00007EE80000}"/>
    <cellStyle name="Total 7 3 7 5" xfId="59518" xr:uid="{00000000-0005-0000-0000-00007FE80000}"/>
    <cellStyle name="Total 7 3 7 6" xfId="59519" xr:uid="{00000000-0005-0000-0000-000080E80000}"/>
    <cellStyle name="Total 7 3 7 7" xfId="59520" xr:uid="{00000000-0005-0000-0000-000081E80000}"/>
    <cellStyle name="Total 7 3 7 8" xfId="59521" xr:uid="{00000000-0005-0000-0000-000082E80000}"/>
    <cellStyle name="Total 7 3 7 9" xfId="59522" xr:uid="{00000000-0005-0000-0000-000083E80000}"/>
    <cellStyle name="Total 7 3 8" xfId="59523" xr:uid="{00000000-0005-0000-0000-000084E80000}"/>
    <cellStyle name="Total 7 3 9" xfId="59524" xr:uid="{00000000-0005-0000-0000-000085E80000}"/>
    <cellStyle name="Total 7 4" xfId="59525" xr:uid="{00000000-0005-0000-0000-000086E80000}"/>
    <cellStyle name="Total 7 4 10" xfId="59526" xr:uid="{00000000-0005-0000-0000-000087E80000}"/>
    <cellStyle name="Total 7 4 11" xfId="59527" xr:uid="{00000000-0005-0000-0000-000088E80000}"/>
    <cellStyle name="Total 7 4 12" xfId="59528" xr:uid="{00000000-0005-0000-0000-000089E80000}"/>
    <cellStyle name="Total 7 4 13" xfId="59529" xr:uid="{00000000-0005-0000-0000-00008AE80000}"/>
    <cellStyle name="Total 7 4 14" xfId="59530" xr:uid="{00000000-0005-0000-0000-00008BE80000}"/>
    <cellStyle name="Total 7 4 15" xfId="59531" xr:uid="{00000000-0005-0000-0000-00008CE80000}"/>
    <cellStyle name="Total 7 4 16" xfId="59532" xr:uid="{00000000-0005-0000-0000-00008DE80000}"/>
    <cellStyle name="Total 7 4 17" xfId="59533" xr:uid="{00000000-0005-0000-0000-00008EE80000}"/>
    <cellStyle name="Total 7 4 18" xfId="59534" xr:uid="{00000000-0005-0000-0000-00008FE80000}"/>
    <cellStyle name="Total 7 4 19" xfId="59535" xr:uid="{00000000-0005-0000-0000-000090E80000}"/>
    <cellStyle name="Total 7 4 2" xfId="59536" xr:uid="{00000000-0005-0000-0000-000091E80000}"/>
    <cellStyle name="Total 7 4 2 10" xfId="59537" xr:uid="{00000000-0005-0000-0000-000092E80000}"/>
    <cellStyle name="Total 7 4 2 11" xfId="59538" xr:uid="{00000000-0005-0000-0000-000093E80000}"/>
    <cellStyle name="Total 7 4 2 12" xfId="59539" xr:uid="{00000000-0005-0000-0000-000094E80000}"/>
    <cellStyle name="Total 7 4 2 13" xfId="59540" xr:uid="{00000000-0005-0000-0000-000095E80000}"/>
    <cellStyle name="Total 7 4 2 14" xfId="59541" xr:uid="{00000000-0005-0000-0000-000096E80000}"/>
    <cellStyle name="Total 7 4 2 15" xfId="59542" xr:uid="{00000000-0005-0000-0000-000097E80000}"/>
    <cellStyle name="Total 7 4 2 16" xfId="59543" xr:uid="{00000000-0005-0000-0000-000098E80000}"/>
    <cellStyle name="Total 7 4 2 17" xfId="59544" xr:uid="{00000000-0005-0000-0000-000099E80000}"/>
    <cellStyle name="Total 7 4 2 18" xfId="59545" xr:uid="{00000000-0005-0000-0000-00009AE80000}"/>
    <cellStyle name="Total 7 4 2 19" xfId="59546" xr:uid="{00000000-0005-0000-0000-00009BE80000}"/>
    <cellStyle name="Total 7 4 2 2" xfId="59547" xr:uid="{00000000-0005-0000-0000-00009CE80000}"/>
    <cellStyle name="Total 7 4 2 2 10" xfId="59548" xr:uid="{00000000-0005-0000-0000-00009DE80000}"/>
    <cellStyle name="Total 7 4 2 2 11" xfId="59549" xr:uid="{00000000-0005-0000-0000-00009EE80000}"/>
    <cellStyle name="Total 7 4 2 2 12" xfId="59550" xr:uid="{00000000-0005-0000-0000-00009FE80000}"/>
    <cellStyle name="Total 7 4 2 2 13" xfId="59551" xr:uid="{00000000-0005-0000-0000-0000A0E80000}"/>
    <cellStyle name="Total 7 4 2 2 14" xfId="59552" xr:uid="{00000000-0005-0000-0000-0000A1E80000}"/>
    <cellStyle name="Total 7 4 2 2 2" xfId="59553" xr:uid="{00000000-0005-0000-0000-0000A2E80000}"/>
    <cellStyle name="Total 7 4 2 2 3" xfId="59554" xr:uid="{00000000-0005-0000-0000-0000A3E80000}"/>
    <cellStyle name="Total 7 4 2 2 4" xfId="59555" xr:uid="{00000000-0005-0000-0000-0000A4E80000}"/>
    <cellStyle name="Total 7 4 2 2 5" xfId="59556" xr:uid="{00000000-0005-0000-0000-0000A5E80000}"/>
    <cellStyle name="Total 7 4 2 2 6" xfId="59557" xr:uid="{00000000-0005-0000-0000-0000A6E80000}"/>
    <cellStyle name="Total 7 4 2 2 7" xfId="59558" xr:uid="{00000000-0005-0000-0000-0000A7E80000}"/>
    <cellStyle name="Total 7 4 2 2 8" xfId="59559" xr:uid="{00000000-0005-0000-0000-0000A8E80000}"/>
    <cellStyle name="Total 7 4 2 2 9" xfId="59560" xr:uid="{00000000-0005-0000-0000-0000A9E80000}"/>
    <cellStyle name="Total 7 4 2 20" xfId="59561" xr:uid="{00000000-0005-0000-0000-0000AAE80000}"/>
    <cellStyle name="Total 7 4 2 3" xfId="59562" xr:uid="{00000000-0005-0000-0000-0000ABE80000}"/>
    <cellStyle name="Total 7 4 2 3 10" xfId="59563" xr:uid="{00000000-0005-0000-0000-0000ACE80000}"/>
    <cellStyle name="Total 7 4 2 3 11" xfId="59564" xr:uid="{00000000-0005-0000-0000-0000ADE80000}"/>
    <cellStyle name="Total 7 4 2 3 12" xfId="59565" xr:uid="{00000000-0005-0000-0000-0000AEE80000}"/>
    <cellStyle name="Total 7 4 2 3 13" xfId="59566" xr:uid="{00000000-0005-0000-0000-0000AFE80000}"/>
    <cellStyle name="Total 7 4 2 3 14" xfId="59567" xr:uid="{00000000-0005-0000-0000-0000B0E80000}"/>
    <cellStyle name="Total 7 4 2 3 2" xfId="59568" xr:uid="{00000000-0005-0000-0000-0000B1E80000}"/>
    <cellStyle name="Total 7 4 2 3 3" xfId="59569" xr:uid="{00000000-0005-0000-0000-0000B2E80000}"/>
    <cellStyle name="Total 7 4 2 3 4" xfId="59570" xr:uid="{00000000-0005-0000-0000-0000B3E80000}"/>
    <cellStyle name="Total 7 4 2 3 5" xfId="59571" xr:uid="{00000000-0005-0000-0000-0000B4E80000}"/>
    <cellStyle name="Total 7 4 2 3 6" xfId="59572" xr:uid="{00000000-0005-0000-0000-0000B5E80000}"/>
    <cellStyle name="Total 7 4 2 3 7" xfId="59573" xr:uid="{00000000-0005-0000-0000-0000B6E80000}"/>
    <cellStyle name="Total 7 4 2 3 8" xfId="59574" xr:uid="{00000000-0005-0000-0000-0000B7E80000}"/>
    <cellStyle name="Total 7 4 2 3 9" xfId="59575" xr:uid="{00000000-0005-0000-0000-0000B8E80000}"/>
    <cellStyle name="Total 7 4 2 4" xfId="59576" xr:uid="{00000000-0005-0000-0000-0000B9E80000}"/>
    <cellStyle name="Total 7 4 2 4 10" xfId="59577" xr:uid="{00000000-0005-0000-0000-0000BAE80000}"/>
    <cellStyle name="Total 7 4 2 4 11" xfId="59578" xr:uid="{00000000-0005-0000-0000-0000BBE80000}"/>
    <cellStyle name="Total 7 4 2 4 12" xfId="59579" xr:uid="{00000000-0005-0000-0000-0000BCE80000}"/>
    <cellStyle name="Total 7 4 2 4 13" xfId="59580" xr:uid="{00000000-0005-0000-0000-0000BDE80000}"/>
    <cellStyle name="Total 7 4 2 4 14" xfId="59581" xr:uid="{00000000-0005-0000-0000-0000BEE80000}"/>
    <cellStyle name="Total 7 4 2 4 2" xfId="59582" xr:uid="{00000000-0005-0000-0000-0000BFE80000}"/>
    <cellStyle name="Total 7 4 2 4 3" xfId="59583" xr:uid="{00000000-0005-0000-0000-0000C0E80000}"/>
    <cellStyle name="Total 7 4 2 4 4" xfId="59584" xr:uid="{00000000-0005-0000-0000-0000C1E80000}"/>
    <cellStyle name="Total 7 4 2 4 5" xfId="59585" xr:uid="{00000000-0005-0000-0000-0000C2E80000}"/>
    <cellStyle name="Total 7 4 2 4 6" xfId="59586" xr:uid="{00000000-0005-0000-0000-0000C3E80000}"/>
    <cellStyle name="Total 7 4 2 4 7" xfId="59587" xr:uid="{00000000-0005-0000-0000-0000C4E80000}"/>
    <cellStyle name="Total 7 4 2 4 8" xfId="59588" xr:uid="{00000000-0005-0000-0000-0000C5E80000}"/>
    <cellStyle name="Total 7 4 2 4 9" xfId="59589" xr:uid="{00000000-0005-0000-0000-0000C6E80000}"/>
    <cellStyle name="Total 7 4 2 5" xfId="59590" xr:uid="{00000000-0005-0000-0000-0000C7E80000}"/>
    <cellStyle name="Total 7 4 2 5 10" xfId="59591" xr:uid="{00000000-0005-0000-0000-0000C8E80000}"/>
    <cellStyle name="Total 7 4 2 5 11" xfId="59592" xr:uid="{00000000-0005-0000-0000-0000C9E80000}"/>
    <cellStyle name="Total 7 4 2 5 12" xfId="59593" xr:uid="{00000000-0005-0000-0000-0000CAE80000}"/>
    <cellStyle name="Total 7 4 2 5 13" xfId="59594" xr:uid="{00000000-0005-0000-0000-0000CBE80000}"/>
    <cellStyle name="Total 7 4 2 5 2" xfId="59595" xr:uid="{00000000-0005-0000-0000-0000CCE80000}"/>
    <cellStyle name="Total 7 4 2 5 3" xfId="59596" xr:uid="{00000000-0005-0000-0000-0000CDE80000}"/>
    <cellStyle name="Total 7 4 2 5 4" xfId="59597" xr:uid="{00000000-0005-0000-0000-0000CEE80000}"/>
    <cellStyle name="Total 7 4 2 5 5" xfId="59598" xr:uid="{00000000-0005-0000-0000-0000CFE80000}"/>
    <cellStyle name="Total 7 4 2 5 6" xfId="59599" xr:uid="{00000000-0005-0000-0000-0000D0E80000}"/>
    <cellStyle name="Total 7 4 2 5 7" xfId="59600" xr:uid="{00000000-0005-0000-0000-0000D1E80000}"/>
    <cellStyle name="Total 7 4 2 5 8" xfId="59601" xr:uid="{00000000-0005-0000-0000-0000D2E80000}"/>
    <cellStyle name="Total 7 4 2 5 9" xfId="59602" xr:uid="{00000000-0005-0000-0000-0000D3E80000}"/>
    <cellStyle name="Total 7 4 2 6" xfId="59603" xr:uid="{00000000-0005-0000-0000-0000D4E80000}"/>
    <cellStyle name="Total 7 4 2 7" xfId="59604" xr:uid="{00000000-0005-0000-0000-0000D5E80000}"/>
    <cellStyle name="Total 7 4 2 8" xfId="59605" xr:uid="{00000000-0005-0000-0000-0000D6E80000}"/>
    <cellStyle name="Total 7 4 2 9" xfId="59606" xr:uid="{00000000-0005-0000-0000-0000D7E80000}"/>
    <cellStyle name="Total 7 4 20" xfId="59607" xr:uid="{00000000-0005-0000-0000-0000D8E80000}"/>
    <cellStyle name="Total 7 4 21" xfId="59608" xr:uid="{00000000-0005-0000-0000-0000D9E80000}"/>
    <cellStyle name="Total 7 4 22" xfId="59609" xr:uid="{00000000-0005-0000-0000-0000DAE80000}"/>
    <cellStyle name="Total 7 4 3" xfId="59610" xr:uid="{00000000-0005-0000-0000-0000DBE80000}"/>
    <cellStyle name="Total 7 4 3 10" xfId="59611" xr:uid="{00000000-0005-0000-0000-0000DCE80000}"/>
    <cellStyle name="Total 7 4 3 11" xfId="59612" xr:uid="{00000000-0005-0000-0000-0000DDE80000}"/>
    <cellStyle name="Total 7 4 3 12" xfId="59613" xr:uid="{00000000-0005-0000-0000-0000DEE80000}"/>
    <cellStyle name="Total 7 4 3 13" xfId="59614" xr:uid="{00000000-0005-0000-0000-0000DFE80000}"/>
    <cellStyle name="Total 7 4 3 14" xfId="59615" xr:uid="{00000000-0005-0000-0000-0000E0E80000}"/>
    <cellStyle name="Total 7 4 3 15" xfId="59616" xr:uid="{00000000-0005-0000-0000-0000E1E80000}"/>
    <cellStyle name="Total 7 4 3 16" xfId="59617" xr:uid="{00000000-0005-0000-0000-0000E2E80000}"/>
    <cellStyle name="Total 7 4 3 17" xfId="59618" xr:uid="{00000000-0005-0000-0000-0000E3E80000}"/>
    <cellStyle name="Total 7 4 3 18" xfId="59619" xr:uid="{00000000-0005-0000-0000-0000E4E80000}"/>
    <cellStyle name="Total 7 4 3 19" xfId="59620" xr:uid="{00000000-0005-0000-0000-0000E5E80000}"/>
    <cellStyle name="Total 7 4 3 2" xfId="59621" xr:uid="{00000000-0005-0000-0000-0000E6E80000}"/>
    <cellStyle name="Total 7 4 3 2 10" xfId="59622" xr:uid="{00000000-0005-0000-0000-0000E7E80000}"/>
    <cellStyle name="Total 7 4 3 2 11" xfId="59623" xr:uid="{00000000-0005-0000-0000-0000E8E80000}"/>
    <cellStyle name="Total 7 4 3 2 12" xfId="59624" xr:uid="{00000000-0005-0000-0000-0000E9E80000}"/>
    <cellStyle name="Total 7 4 3 2 13" xfId="59625" xr:uid="{00000000-0005-0000-0000-0000EAE80000}"/>
    <cellStyle name="Total 7 4 3 2 14" xfId="59626" xr:uid="{00000000-0005-0000-0000-0000EBE80000}"/>
    <cellStyle name="Total 7 4 3 2 2" xfId="59627" xr:uid="{00000000-0005-0000-0000-0000ECE80000}"/>
    <cellStyle name="Total 7 4 3 2 3" xfId="59628" xr:uid="{00000000-0005-0000-0000-0000EDE80000}"/>
    <cellStyle name="Total 7 4 3 2 4" xfId="59629" xr:uid="{00000000-0005-0000-0000-0000EEE80000}"/>
    <cellStyle name="Total 7 4 3 2 5" xfId="59630" xr:uid="{00000000-0005-0000-0000-0000EFE80000}"/>
    <cellStyle name="Total 7 4 3 2 6" xfId="59631" xr:uid="{00000000-0005-0000-0000-0000F0E80000}"/>
    <cellStyle name="Total 7 4 3 2 7" xfId="59632" xr:uid="{00000000-0005-0000-0000-0000F1E80000}"/>
    <cellStyle name="Total 7 4 3 2 8" xfId="59633" xr:uid="{00000000-0005-0000-0000-0000F2E80000}"/>
    <cellStyle name="Total 7 4 3 2 9" xfId="59634" xr:uid="{00000000-0005-0000-0000-0000F3E80000}"/>
    <cellStyle name="Total 7 4 3 20" xfId="59635" xr:uid="{00000000-0005-0000-0000-0000F4E80000}"/>
    <cellStyle name="Total 7 4 3 3" xfId="59636" xr:uid="{00000000-0005-0000-0000-0000F5E80000}"/>
    <cellStyle name="Total 7 4 3 3 10" xfId="59637" xr:uid="{00000000-0005-0000-0000-0000F6E80000}"/>
    <cellStyle name="Total 7 4 3 3 11" xfId="59638" xr:uid="{00000000-0005-0000-0000-0000F7E80000}"/>
    <cellStyle name="Total 7 4 3 3 12" xfId="59639" xr:uid="{00000000-0005-0000-0000-0000F8E80000}"/>
    <cellStyle name="Total 7 4 3 3 13" xfId="59640" xr:uid="{00000000-0005-0000-0000-0000F9E80000}"/>
    <cellStyle name="Total 7 4 3 3 14" xfId="59641" xr:uid="{00000000-0005-0000-0000-0000FAE80000}"/>
    <cellStyle name="Total 7 4 3 3 2" xfId="59642" xr:uid="{00000000-0005-0000-0000-0000FBE80000}"/>
    <cellStyle name="Total 7 4 3 3 3" xfId="59643" xr:uid="{00000000-0005-0000-0000-0000FCE80000}"/>
    <cellStyle name="Total 7 4 3 3 4" xfId="59644" xr:uid="{00000000-0005-0000-0000-0000FDE80000}"/>
    <cellStyle name="Total 7 4 3 3 5" xfId="59645" xr:uid="{00000000-0005-0000-0000-0000FEE80000}"/>
    <cellStyle name="Total 7 4 3 3 6" xfId="59646" xr:uid="{00000000-0005-0000-0000-0000FFE80000}"/>
    <cellStyle name="Total 7 4 3 3 7" xfId="59647" xr:uid="{00000000-0005-0000-0000-000000E90000}"/>
    <cellStyle name="Total 7 4 3 3 8" xfId="59648" xr:uid="{00000000-0005-0000-0000-000001E90000}"/>
    <cellStyle name="Total 7 4 3 3 9" xfId="59649" xr:uid="{00000000-0005-0000-0000-000002E90000}"/>
    <cellStyle name="Total 7 4 3 4" xfId="59650" xr:uid="{00000000-0005-0000-0000-000003E90000}"/>
    <cellStyle name="Total 7 4 3 4 10" xfId="59651" xr:uid="{00000000-0005-0000-0000-000004E90000}"/>
    <cellStyle name="Total 7 4 3 4 11" xfId="59652" xr:uid="{00000000-0005-0000-0000-000005E90000}"/>
    <cellStyle name="Total 7 4 3 4 12" xfId="59653" xr:uid="{00000000-0005-0000-0000-000006E90000}"/>
    <cellStyle name="Total 7 4 3 4 13" xfId="59654" xr:uid="{00000000-0005-0000-0000-000007E90000}"/>
    <cellStyle name="Total 7 4 3 4 14" xfId="59655" xr:uid="{00000000-0005-0000-0000-000008E90000}"/>
    <cellStyle name="Total 7 4 3 4 2" xfId="59656" xr:uid="{00000000-0005-0000-0000-000009E90000}"/>
    <cellStyle name="Total 7 4 3 4 3" xfId="59657" xr:uid="{00000000-0005-0000-0000-00000AE90000}"/>
    <cellStyle name="Total 7 4 3 4 4" xfId="59658" xr:uid="{00000000-0005-0000-0000-00000BE90000}"/>
    <cellStyle name="Total 7 4 3 4 5" xfId="59659" xr:uid="{00000000-0005-0000-0000-00000CE90000}"/>
    <cellStyle name="Total 7 4 3 4 6" xfId="59660" xr:uid="{00000000-0005-0000-0000-00000DE90000}"/>
    <cellStyle name="Total 7 4 3 4 7" xfId="59661" xr:uid="{00000000-0005-0000-0000-00000EE90000}"/>
    <cellStyle name="Total 7 4 3 4 8" xfId="59662" xr:uid="{00000000-0005-0000-0000-00000FE90000}"/>
    <cellStyle name="Total 7 4 3 4 9" xfId="59663" xr:uid="{00000000-0005-0000-0000-000010E90000}"/>
    <cellStyle name="Total 7 4 3 5" xfId="59664" xr:uid="{00000000-0005-0000-0000-000011E90000}"/>
    <cellStyle name="Total 7 4 3 5 10" xfId="59665" xr:uid="{00000000-0005-0000-0000-000012E90000}"/>
    <cellStyle name="Total 7 4 3 5 11" xfId="59666" xr:uid="{00000000-0005-0000-0000-000013E90000}"/>
    <cellStyle name="Total 7 4 3 5 12" xfId="59667" xr:uid="{00000000-0005-0000-0000-000014E90000}"/>
    <cellStyle name="Total 7 4 3 5 13" xfId="59668" xr:uid="{00000000-0005-0000-0000-000015E90000}"/>
    <cellStyle name="Total 7 4 3 5 2" xfId="59669" xr:uid="{00000000-0005-0000-0000-000016E90000}"/>
    <cellStyle name="Total 7 4 3 5 3" xfId="59670" xr:uid="{00000000-0005-0000-0000-000017E90000}"/>
    <cellStyle name="Total 7 4 3 5 4" xfId="59671" xr:uid="{00000000-0005-0000-0000-000018E90000}"/>
    <cellStyle name="Total 7 4 3 5 5" xfId="59672" xr:uid="{00000000-0005-0000-0000-000019E90000}"/>
    <cellStyle name="Total 7 4 3 5 6" xfId="59673" xr:uid="{00000000-0005-0000-0000-00001AE90000}"/>
    <cellStyle name="Total 7 4 3 5 7" xfId="59674" xr:uid="{00000000-0005-0000-0000-00001BE90000}"/>
    <cellStyle name="Total 7 4 3 5 8" xfId="59675" xr:uid="{00000000-0005-0000-0000-00001CE90000}"/>
    <cellStyle name="Total 7 4 3 5 9" xfId="59676" xr:uid="{00000000-0005-0000-0000-00001DE90000}"/>
    <cellStyle name="Total 7 4 3 6" xfId="59677" xr:uid="{00000000-0005-0000-0000-00001EE90000}"/>
    <cellStyle name="Total 7 4 3 7" xfId="59678" xr:uid="{00000000-0005-0000-0000-00001FE90000}"/>
    <cellStyle name="Total 7 4 3 8" xfId="59679" xr:uid="{00000000-0005-0000-0000-000020E90000}"/>
    <cellStyle name="Total 7 4 3 9" xfId="59680" xr:uid="{00000000-0005-0000-0000-000021E90000}"/>
    <cellStyle name="Total 7 4 4" xfId="59681" xr:uid="{00000000-0005-0000-0000-000022E90000}"/>
    <cellStyle name="Total 7 4 4 10" xfId="59682" xr:uid="{00000000-0005-0000-0000-000023E90000}"/>
    <cellStyle name="Total 7 4 4 11" xfId="59683" xr:uid="{00000000-0005-0000-0000-000024E90000}"/>
    <cellStyle name="Total 7 4 4 12" xfId="59684" xr:uid="{00000000-0005-0000-0000-000025E90000}"/>
    <cellStyle name="Total 7 4 4 13" xfId="59685" xr:uid="{00000000-0005-0000-0000-000026E90000}"/>
    <cellStyle name="Total 7 4 4 14" xfId="59686" xr:uid="{00000000-0005-0000-0000-000027E90000}"/>
    <cellStyle name="Total 7 4 4 2" xfId="59687" xr:uid="{00000000-0005-0000-0000-000028E90000}"/>
    <cellStyle name="Total 7 4 4 3" xfId="59688" xr:uid="{00000000-0005-0000-0000-000029E90000}"/>
    <cellStyle name="Total 7 4 4 4" xfId="59689" xr:uid="{00000000-0005-0000-0000-00002AE90000}"/>
    <cellStyle name="Total 7 4 4 5" xfId="59690" xr:uid="{00000000-0005-0000-0000-00002BE90000}"/>
    <cellStyle name="Total 7 4 4 6" xfId="59691" xr:uid="{00000000-0005-0000-0000-00002CE90000}"/>
    <cellStyle name="Total 7 4 4 7" xfId="59692" xr:uid="{00000000-0005-0000-0000-00002DE90000}"/>
    <cellStyle name="Total 7 4 4 8" xfId="59693" xr:uid="{00000000-0005-0000-0000-00002EE90000}"/>
    <cellStyle name="Total 7 4 4 9" xfId="59694" xr:uid="{00000000-0005-0000-0000-00002FE90000}"/>
    <cellStyle name="Total 7 4 5" xfId="59695" xr:uid="{00000000-0005-0000-0000-000030E90000}"/>
    <cellStyle name="Total 7 4 5 10" xfId="59696" xr:uid="{00000000-0005-0000-0000-000031E90000}"/>
    <cellStyle name="Total 7 4 5 11" xfId="59697" xr:uid="{00000000-0005-0000-0000-000032E90000}"/>
    <cellStyle name="Total 7 4 5 12" xfId="59698" xr:uid="{00000000-0005-0000-0000-000033E90000}"/>
    <cellStyle name="Total 7 4 5 13" xfId="59699" xr:uid="{00000000-0005-0000-0000-000034E90000}"/>
    <cellStyle name="Total 7 4 5 14" xfId="59700" xr:uid="{00000000-0005-0000-0000-000035E90000}"/>
    <cellStyle name="Total 7 4 5 2" xfId="59701" xr:uid="{00000000-0005-0000-0000-000036E90000}"/>
    <cellStyle name="Total 7 4 5 3" xfId="59702" xr:uid="{00000000-0005-0000-0000-000037E90000}"/>
    <cellStyle name="Total 7 4 5 4" xfId="59703" xr:uid="{00000000-0005-0000-0000-000038E90000}"/>
    <cellStyle name="Total 7 4 5 5" xfId="59704" xr:uid="{00000000-0005-0000-0000-000039E90000}"/>
    <cellStyle name="Total 7 4 5 6" xfId="59705" xr:uid="{00000000-0005-0000-0000-00003AE90000}"/>
    <cellStyle name="Total 7 4 5 7" xfId="59706" xr:uid="{00000000-0005-0000-0000-00003BE90000}"/>
    <cellStyle name="Total 7 4 5 8" xfId="59707" xr:uid="{00000000-0005-0000-0000-00003CE90000}"/>
    <cellStyle name="Total 7 4 5 9" xfId="59708" xr:uid="{00000000-0005-0000-0000-00003DE90000}"/>
    <cellStyle name="Total 7 4 6" xfId="59709" xr:uid="{00000000-0005-0000-0000-00003EE90000}"/>
    <cellStyle name="Total 7 4 6 10" xfId="59710" xr:uid="{00000000-0005-0000-0000-00003FE90000}"/>
    <cellStyle name="Total 7 4 6 11" xfId="59711" xr:uid="{00000000-0005-0000-0000-000040E90000}"/>
    <cellStyle name="Total 7 4 6 12" xfId="59712" xr:uid="{00000000-0005-0000-0000-000041E90000}"/>
    <cellStyle name="Total 7 4 6 13" xfId="59713" xr:uid="{00000000-0005-0000-0000-000042E90000}"/>
    <cellStyle name="Total 7 4 6 14" xfId="59714" xr:uid="{00000000-0005-0000-0000-000043E90000}"/>
    <cellStyle name="Total 7 4 6 2" xfId="59715" xr:uid="{00000000-0005-0000-0000-000044E90000}"/>
    <cellStyle name="Total 7 4 6 3" xfId="59716" xr:uid="{00000000-0005-0000-0000-000045E90000}"/>
    <cellStyle name="Total 7 4 6 4" xfId="59717" xr:uid="{00000000-0005-0000-0000-000046E90000}"/>
    <cellStyle name="Total 7 4 6 5" xfId="59718" xr:uid="{00000000-0005-0000-0000-000047E90000}"/>
    <cellStyle name="Total 7 4 6 6" xfId="59719" xr:uid="{00000000-0005-0000-0000-000048E90000}"/>
    <cellStyle name="Total 7 4 6 7" xfId="59720" xr:uid="{00000000-0005-0000-0000-000049E90000}"/>
    <cellStyle name="Total 7 4 6 8" xfId="59721" xr:uid="{00000000-0005-0000-0000-00004AE90000}"/>
    <cellStyle name="Total 7 4 6 9" xfId="59722" xr:uid="{00000000-0005-0000-0000-00004BE90000}"/>
    <cellStyle name="Total 7 4 7" xfId="59723" xr:uid="{00000000-0005-0000-0000-00004CE90000}"/>
    <cellStyle name="Total 7 4 7 10" xfId="59724" xr:uid="{00000000-0005-0000-0000-00004DE90000}"/>
    <cellStyle name="Total 7 4 7 11" xfId="59725" xr:uid="{00000000-0005-0000-0000-00004EE90000}"/>
    <cellStyle name="Total 7 4 7 12" xfId="59726" xr:uid="{00000000-0005-0000-0000-00004FE90000}"/>
    <cellStyle name="Total 7 4 7 13" xfId="59727" xr:uid="{00000000-0005-0000-0000-000050E90000}"/>
    <cellStyle name="Total 7 4 7 2" xfId="59728" xr:uid="{00000000-0005-0000-0000-000051E90000}"/>
    <cellStyle name="Total 7 4 7 3" xfId="59729" xr:uid="{00000000-0005-0000-0000-000052E90000}"/>
    <cellStyle name="Total 7 4 7 4" xfId="59730" xr:uid="{00000000-0005-0000-0000-000053E90000}"/>
    <cellStyle name="Total 7 4 7 5" xfId="59731" xr:uid="{00000000-0005-0000-0000-000054E90000}"/>
    <cellStyle name="Total 7 4 7 6" xfId="59732" xr:uid="{00000000-0005-0000-0000-000055E90000}"/>
    <cellStyle name="Total 7 4 7 7" xfId="59733" xr:uid="{00000000-0005-0000-0000-000056E90000}"/>
    <cellStyle name="Total 7 4 7 8" xfId="59734" xr:uid="{00000000-0005-0000-0000-000057E90000}"/>
    <cellStyle name="Total 7 4 7 9" xfId="59735" xr:uid="{00000000-0005-0000-0000-000058E90000}"/>
    <cellStyle name="Total 7 4 8" xfId="59736" xr:uid="{00000000-0005-0000-0000-000059E90000}"/>
    <cellStyle name="Total 7 4 9" xfId="59737" xr:uid="{00000000-0005-0000-0000-00005AE90000}"/>
    <cellStyle name="Total 7 5" xfId="59738" xr:uid="{00000000-0005-0000-0000-00005BE90000}"/>
    <cellStyle name="Total 7 5 10" xfId="59739" xr:uid="{00000000-0005-0000-0000-00005CE90000}"/>
    <cellStyle name="Total 7 5 11" xfId="59740" xr:uid="{00000000-0005-0000-0000-00005DE90000}"/>
    <cellStyle name="Total 7 5 12" xfId="59741" xr:uid="{00000000-0005-0000-0000-00005EE90000}"/>
    <cellStyle name="Total 7 5 13" xfId="59742" xr:uid="{00000000-0005-0000-0000-00005FE90000}"/>
    <cellStyle name="Total 7 5 14" xfId="59743" xr:uid="{00000000-0005-0000-0000-000060E90000}"/>
    <cellStyle name="Total 7 5 15" xfId="59744" xr:uid="{00000000-0005-0000-0000-000061E90000}"/>
    <cellStyle name="Total 7 5 16" xfId="59745" xr:uid="{00000000-0005-0000-0000-000062E90000}"/>
    <cellStyle name="Total 7 5 17" xfId="59746" xr:uid="{00000000-0005-0000-0000-000063E90000}"/>
    <cellStyle name="Total 7 5 18" xfId="59747" xr:uid="{00000000-0005-0000-0000-000064E90000}"/>
    <cellStyle name="Total 7 5 19" xfId="59748" xr:uid="{00000000-0005-0000-0000-000065E90000}"/>
    <cellStyle name="Total 7 5 2" xfId="59749" xr:uid="{00000000-0005-0000-0000-000066E90000}"/>
    <cellStyle name="Total 7 5 2 10" xfId="59750" xr:uid="{00000000-0005-0000-0000-000067E90000}"/>
    <cellStyle name="Total 7 5 2 11" xfId="59751" xr:uid="{00000000-0005-0000-0000-000068E90000}"/>
    <cellStyle name="Total 7 5 2 12" xfId="59752" xr:uid="{00000000-0005-0000-0000-000069E90000}"/>
    <cellStyle name="Total 7 5 2 13" xfId="59753" xr:uid="{00000000-0005-0000-0000-00006AE90000}"/>
    <cellStyle name="Total 7 5 2 14" xfId="59754" xr:uid="{00000000-0005-0000-0000-00006BE90000}"/>
    <cellStyle name="Total 7 5 2 2" xfId="59755" xr:uid="{00000000-0005-0000-0000-00006CE90000}"/>
    <cellStyle name="Total 7 5 2 3" xfId="59756" xr:uid="{00000000-0005-0000-0000-00006DE90000}"/>
    <cellStyle name="Total 7 5 2 4" xfId="59757" xr:uid="{00000000-0005-0000-0000-00006EE90000}"/>
    <cellStyle name="Total 7 5 2 5" xfId="59758" xr:uid="{00000000-0005-0000-0000-00006FE90000}"/>
    <cellStyle name="Total 7 5 2 6" xfId="59759" xr:uid="{00000000-0005-0000-0000-000070E90000}"/>
    <cellStyle name="Total 7 5 2 7" xfId="59760" xr:uid="{00000000-0005-0000-0000-000071E90000}"/>
    <cellStyle name="Total 7 5 2 8" xfId="59761" xr:uid="{00000000-0005-0000-0000-000072E90000}"/>
    <cellStyle name="Total 7 5 2 9" xfId="59762" xr:uid="{00000000-0005-0000-0000-000073E90000}"/>
    <cellStyle name="Total 7 5 20" xfId="59763" xr:uid="{00000000-0005-0000-0000-000074E90000}"/>
    <cellStyle name="Total 7 5 3" xfId="59764" xr:uid="{00000000-0005-0000-0000-000075E90000}"/>
    <cellStyle name="Total 7 5 3 10" xfId="59765" xr:uid="{00000000-0005-0000-0000-000076E90000}"/>
    <cellStyle name="Total 7 5 3 11" xfId="59766" xr:uid="{00000000-0005-0000-0000-000077E90000}"/>
    <cellStyle name="Total 7 5 3 12" xfId="59767" xr:uid="{00000000-0005-0000-0000-000078E90000}"/>
    <cellStyle name="Total 7 5 3 13" xfId="59768" xr:uid="{00000000-0005-0000-0000-000079E90000}"/>
    <cellStyle name="Total 7 5 3 14" xfId="59769" xr:uid="{00000000-0005-0000-0000-00007AE90000}"/>
    <cellStyle name="Total 7 5 3 2" xfId="59770" xr:uid="{00000000-0005-0000-0000-00007BE90000}"/>
    <cellStyle name="Total 7 5 3 3" xfId="59771" xr:uid="{00000000-0005-0000-0000-00007CE90000}"/>
    <cellStyle name="Total 7 5 3 4" xfId="59772" xr:uid="{00000000-0005-0000-0000-00007DE90000}"/>
    <cellStyle name="Total 7 5 3 5" xfId="59773" xr:uid="{00000000-0005-0000-0000-00007EE90000}"/>
    <cellStyle name="Total 7 5 3 6" xfId="59774" xr:uid="{00000000-0005-0000-0000-00007FE90000}"/>
    <cellStyle name="Total 7 5 3 7" xfId="59775" xr:uid="{00000000-0005-0000-0000-000080E90000}"/>
    <cellStyle name="Total 7 5 3 8" xfId="59776" xr:uid="{00000000-0005-0000-0000-000081E90000}"/>
    <cellStyle name="Total 7 5 3 9" xfId="59777" xr:uid="{00000000-0005-0000-0000-000082E90000}"/>
    <cellStyle name="Total 7 5 4" xfId="59778" xr:uid="{00000000-0005-0000-0000-000083E90000}"/>
    <cellStyle name="Total 7 5 4 10" xfId="59779" xr:uid="{00000000-0005-0000-0000-000084E90000}"/>
    <cellStyle name="Total 7 5 4 11" xfId="59780" xr:uid="{00000000-0005-0000-0000-000085E90000}"/>
    <cellStyle name="Total 7 5 4 12" xfId="59781" xr:uid="{00000000-0005-0000-0000-000086E90000}"/>
    <cellStyle name="Total 7 5 4 13" xfId="59782" xr:uid="{00000000-0005-0000-0000-000087E90000}"/>
    <cellStyle name="Total 7 5 4 14" xfId="59783" xr:uid="{00000000-0005-0000-0000-000088E90000}"/>
    <cellStyle name="Total 7 5 4 2" xfId="59784" xr:uid="{00000000-0005-0000-0000-000089E90000}"/>
    <cellStyle name="Total 7 5 4 3" xfId="59785" xr:uid="{00000000-0005-0000-0000-00008AE90000}"/>
    <cellStyle name="Total 7 5 4 4" xfId="59786" xr:uid="{00000000-0005-0000-0000-00008BE90000}"/>
    <cellStyle name="Total 7 5 4 5" xfId="59787" xr:uid="{00000000-0005-0000-0000-00008CE90000}"/>
    <cellStyle name="Total 7 5 4 6" xfId="59788" xr:uid="{00000000-0005-0000-0000-00008DE90000}"/>
    <cellStyle name="Total 7 5 4 7" xfId="59789" xr:uid="{00000000-0005-0000-0000-00008EE90000}"/>
    <cellStyle name="Total 7 5 4 8" xfId="59790" xr:uid="{00000000-0005-0000-0000-00008FE90000}"/>
    <cellStyle name="Total 7 5 4 9" xfId="59791" xr:uid="{00000000-0005-0000-0000-000090E90000}"/>
    <cellStyle name="Total 7 5 5" xfId="59792" xr:uid="{00000000-0005-0000-0000-000091E90000}"/>
    <cellStyle name="Total 7 5 5 10" xfId="59793" xr:uid="{00000000-0005-0000-0000-000092E90000}"/>
    <cellStyle name="Total 7 5 5 11" xfId="59794" xr:uid="{00000000-0005-0000-0000-000093E90000}"/>
    <cellStyle name="Total 7 5 5 12" xfId="59795" xr:uid="{00000000-0005-0000-0000-000094E90000}"/>
    <cellStyle name="Total 7 5 5 13" xfId="59796" xr:uid="{00000000-0005-0000-0000-000095E90000}"/>
    <cellStyle name="Total 7 5 5 2" xfId="59797" xr:uid="{00000000-0005-0000-0000-000096E90000}"/>
    <cellStyle name="Total 7 5 5 3" xfId="59798" xr:uid="{00000000-0005-0000-0000-000097E90000}"/>
    <cellStyle name="Total 7 5 5 4" xfId="59799" xr:uid="{00000000-0005-0000-0000-000098E90000}"/>
    <cellStyle name="Total 7 5 5 5" xfId="59800" xr:uid="{00000000-0005-0000-0000-000099E90000}"/>
    <cellStyle name="Total 7 5 5 6" xfId="59801" xr:uid="{00000000-0005-0000-0000-00009AE90000}"/>
    <cellStyle name="Total 7 5 5 7" xfId="59802" xr:uid="{00000000-0005-0000-0000-00009BE90000}"/>
    <cellStyle name="Total 7 5 5 8" xfId="59803" xr:uid="{00000000-0005-0000-0000-00009CE90000}"/>
    <cellStyle name="Total 7 5 5 9" xfId="59804" xr:uid="{00000000-0005-0000-0000-00009DE90000}"/>
    <cellStyle name="Total 7 5 6" xfId="59805" xr:uid="{00000000-0005-0000-0000-00009EE90000}"/>
    <cellStyle name="Total 7 5 7" xfId="59806" xr:uid="{00000000-0005-0000-0000-00009FE90000}"/>
    <cellStyle name="Total 7 5 8" xfId="59807" xr:uid="{00000000-0005-0000-0000-0000A0E90000}"/>
    <cellStyle name="Total 7 5 9" xfId="59808" xr:uid="{00000000-0005-0000-0000-0000A1E90000}"/>
    <cellStyle name="Total 7 6" xfId="59809" xr:uid="{00000000-0005-0000-0000-0000A2E90000}"/>
    <cellStyle name="Total 7 6 10" xfId="59810" xr:uid="{00000000-0005-0000-0000-0000A3E90000}"/>
    <cellStyle name="Total 7 6 11" xfId="59811" xr:uid="{00000000-0005-0000-0000-0000A4E90000}"/>
    <cellStyle name="Total 7 6 12" xfId="59812" xr:uid="{00000000-0005-0000-0000-0000A5E90000}"/>
    <cellStyle name="Total 7 6 13" xfId="59813" xr:uid="{00000000-0005-0000-0000-0000A6E90000}"/>
    <cellStyle name="Total 7 6 14" xfId="59814" xr:uid="{00000000-0005-0000-0000-0000A7E90000}"/>
    <cellStyle name="Total 7 6 15" xfId="59815" xr:uid="{00000000-0005-0000-0000-0000A8E90000}"/>
    <cellStyle name="Total 7 6 16" xfId="59816" xr:uid="{00000000-0005-0000-0000-0000A9E90000}"/>
    <cellStyle name="Total 7 6 17" xfId="59817" xr:uid="{00000000-0005-0000-0000-0000AAE90000}"/>
    <cellStyle name="Total 7 6 18" xfId="59818" xr:uid="{00000000-0005-0000-0000-0000ABE90000}"/>
    <cellStyle name="Total 7 6 19" xfId="59819" xr:uid="{00000000-0005-0000-0000-0000ACE90000}"/>
    <cellStyle name="Total 7 6 2" xfId="59820" xr:uid="{00000000-0005-0000-0000-0000ADE90000}"/>
    <cellStyle name="Total 7 6 2 10" xfId="59821" xr:uid="{00000000-0005-0000-0000-0000AEE90000}"/>
    <cellStyle name="Total 7 6 2 11" xfId="59822" xr:uid="{00000000-0005-0000-0000-0000AFE90000}"/>
    <cellStyle name="Total 7 6 2 12" xfId="59823" xr:uid="{00000000-0005-0000-0000-0000B0E90000}"/>
    <cellStyle name="Total 7 6 2 13" xfId="59824" xr:uid="{00000000-0005-0000-0000-0000B1E90000}"/>
    <cellStyle name="Total 7 6 2 14" xfId="59825" xr:uid="{00000000-0005-0000-0000-0000B2E90000}"/>
    <cellStyle name="Total 7 6 2 2" xfId="59826" xr:uid="{00000000-0005-0000-0000-0000B3E90000}"/>
    <cellStyle name="Total 7 6 2 3" xfId="59827" xr:uid="{00000000-0005-0000-0000-0000B4E90000}"/>
    <cellStyle name="Total 7 6 2 4" xfId="59828" xr:uid="{00000000-0005-0000-0000-0000B5E90000}"/>
    <cellStyle name="Total 7 6 2 5" xfId="59829" xr:uid="{00000000-0005-0000-0000-0000B6E90000}"/>
    <cellStyle name="Total 7 6 2 6" xfId="59830" xr:uid="{00000000-0005-0000-0000-0000B7E90000}"/>
    <cellStyle name="Total 7 6 2 7" xfId="59831" xr:uid="{00000000-0005-0000-0000-0000B8E90000}"/>
    <cellStyle name="Total 7 6 2 8" xfId="59832" xr:uid="{00000000-0005-0000-0000-0000B9E90000}"/>
    <cellStyle name="Total 7 6 2 9" xfId="59833" xr:uid="{00000000-0005-0000-0000-0000BAE90000}"/>
    <cellStyle name="Total 7 6 20" xfId="59834" xr:uid="{00000000-0005-0000-0000-0000BBE90000}"/>
    <cellStyle name="Total 7 6 3" xfId="59835" xr:uid="{00000000-0005-0000-0000-0000BCE90000}"/>
    <cellStyle name="Total 7 6 3 10" xfId="59836" xr:uid="{00000000-0005-0000-0000-0000BDE90000}"/>
    <cellStyle name="Total 7 6 3 11" xfId="59837" xr:uid="{00000000-0005-0000-0000-0000BEE90000}"/>
    <cellStyle name="Total 7 6 3 12" xfId="59838" xr:uid="{00000000-0005-0000-0000-0000BFE90000}"/>
    <cellStyle name="Total 7 6 3 13" xfId="59839" xr:uid="{00000000-0005-0000-0000-0000C0E90000}"/>
    <cellStyle name="Total 7 6 3 14" xfId="59840" xr:uid="{00000000-0005-0000-0000-0000C1E90000}"/>
    <cellStyle name="Total 7 6 3 2" xfId="59841" xr:uid="{00000000-0005-0000-0000-0000C2E90000}"/>
    <cellStyle name="Total 7 6 3 3" xfId="59842" xr:uid="{00000000-0005-0000-0000-0000C3E90000}"/>
    <cellStyle name="Total 7 6 3 4" xfId="59843" xr:uid="{00000000-0005-0000-0000-0000C4E90000}"/>
    <cellStyle name="Total 7 6 3 5" xfId="59844" xr:uid="{00000000-0005-0000-0000-0000C5E90000}"/>
    <cellStyle name="Total 7 6 3 6" xfId="59845" xr:uid="{00000000-0005-0000-0000-0000C6E90000}"/>
    <cellStyle name="Total 7 6 3 7" xfId="59846" xr:uid="{00000000-0005-0000-0000-0000C7E90000}"/>
    <cellStyle name="Total 7 6 3 8" xfId="59847" xr:uid="{00000000-0005-0000-0000-0000C8E90000}"/>
    <cellStyle name="Total 7 6 3 9" xfId="59848" xr:uid="{00000000-0005-0000-0000-0000C9E90000}"/>
    <cellStyle name="Total 7 6 4" xfId="59849" xr:uid="{00000000-0005-0000-0000-0000CAE90000}"/>
    <cellStyle name="Total 7 6 4 10" xfId="59850" xr:uid="{00000000-0005-0000-0000-0000CBE90000}"/>
    <cellStyle name="Total 7 6 4 11" xfId="59851" xr:uid="{00000000-0005-0000-0000-0000CCE90000}"/>
    <cellStyle name="Total 7 6 4 12" xfId="59852" xr:uid="{00000000-0005-0000-0000-0000CDE90000}"/>
    <cellStyle name="Total 7 6 4 13" xfId="59853" xr:uid="{00000000-0005-0000-0000-0000CEE90000}"/>
    <cellStyle name="Total 7 6 4 14" xfId="59854" xr:uid="{00000000-0005-0000-0000-0000CFE90000}"/>
    <cellStyle name="Total 7 6 4 2" xfId="59855" xr:uid="{00000000-0005-0000-0000-0000D0E90000}"/>
    <cellStyle name="Total 7 6 4 3" xfId="59856" xr:uid="{00000000-0005-0000-0000-0000D1E90000}"/>
    <cellStyle name="Total 7 6 4 4" xfId="59857" xr:uid="{00000000-0005-0000-0000-0000D2E90000}"/>
    <cellStyle name="Total 7 6 4 5" xfId="59858" xr:uid="{00000000-0005-0000-0000-0000D3E90000}"/>
    <cellStyle name="Total 7 6 4 6" xfId="59859" xr:uid="{00000000-0005-0000-0000-0000D4E90000}"/>
    <cellStyle name="Total 7 6 4 7" xfId="59860" xr:uid="{00000000-0005-0000-0000-0000D5E90000}"/>
    <cellStyle name="Total 7 6 4 8" xfId="59861" xr:uid="{00000000-0005-0000-0000-0000D6E90000}"/>
    <cellStyle name="Total 7 6 4 9" xfId="59862" xr:uid="{00000000-0005-0000-0000-0000D7E90000}"/>
    <cellStyle name="Total 7 6 5" xfId="59863" xr:uid="{00000000-0005-0000-0000-0000D8E90000}"/>
    <cellStyle name="Total 7 6 5 10" xfId="59864" xr:uid="{00000000-0005-0000-0000-0000D9E90000}"/>
    <cellStyle name="Total 7 6 5 11" xfId="59865" xr:uid="{00000000-0005-0000-0000-0000DAE90000}"/>
    <cellStyle name="Total 7 6 5 12" xfId="59866" xr:uid="{00000000-0005-0000-0000-0000DBE90000}"/>
    <cellStyle name="Total 7 6 5 13" xfId="59867" xr:uid="{00000000-0005-0000-0000-0000DCE90000}"/>
    <cellStyle name="Total 7 6 5 2" xfId="59868" xr:uid="{00000000-0005-0000-0000-0000DDE90000}"/>
    <cellStyle name="Total 7 6 5 3" xfId="59869" xr:uid="{00000000-0005-0000-0000-0000DEE90000}"/>
    <cellStyle name="Total 7 6 5 4" xfId="59870" xr:uid="{00000000-0005-0000-0000-0000DFE90000}"/>
    <cellStyle name="Total 7 6 5 5" xfId="59871" xr:uid="{00000000-0005-0000-0000-0000E0E90000}"/>
    <cellStyle name="Total 7 6 5 6" xfId="59872" xr:uid="{00000000-0005-0000-0000-0000E1E90000}"/>
    <cellStyle name="Total 7 6 5 7" xfId="59873" xr:uid="{00000000-0005-0000-0000-0000E2E90000}"/>
    <cellStyle name="Total 7 6 5 8" xfId="59874" xr:uid="{00000000-0005-0000-0000-0000E3E90000}"/>
    <cellStyle name="Total 7 6 5 9" xfId="59875" xr:uid="{00000000-0005-0000-0000-0000E4E90000}"/>
    <cellStyle name="Total 7 6 6" xfId="59876" xr:uid="{00000000-0005-0000-0000-0000E5E90000}"/>
    <cellStyle name="Total 7 6 7" xfId="59877" xr:uid="{00000000-0005-0000-0000-0000E6E90000}"/>
    <cellStyle name="Total 7 6 8" xfId="59878" xr:uid="{00000000-0005-0000-0000-0000E7E90000}"/>
    <cellStyle name="Total 7 6 9" xfId="59879" xr:uid="{00000000-0005-0000-0000-0000E8E90000}"/>
    <cellStyle name="Total 7 7" xfId="59880" xr:uid="{00000000-0005-0000-0000-0000E9E90000}"/>
    <cellStyle name="Total 7 7 10" xfId="59881" xr:uid="{00000000-0005-0000-0000-0000EAE90000}"/>
    <cellStyle name="Total 7 7 11" xfId="59882" xr:uid="{00000000-0005-0000-0000-0000EBE90000}"/>
    <cellStyle name="Total 7 7 12" xfId="59883" xr:uid="{00000000-0005-0000-0000-0000ECE90000}"/>
    <cellStyle name="Total 7 7 13" xfId="59884" xr:uid="{00000000-0005-0000-0000-0000EDE90000}"/>
    <cellStyle name="Total 7 7 14" xfId="59885" xr:uid="{00000000-0005-0000-0000-0000EEE90000}"/>
    <cellStyle name="Total 7 7 2" xfId="59886" xr:uid="{00000000-0005-0000-0000-0000EFE90000}"/>
    <cellStyle name="Total 7 7 3" xfId="59887" xr:uid="{00000000-0005-0000-0000-0000F0E90000}"/>
    <cellStyle name="Total 7 7 4" xfId="59888" xr:uid="{00000000-0005-0000-0000-0000F1E90000}"/>
    <cellStyle name="Total 7 7 5" xfId="59889" xr:uid="{00000000-0005-0000-0000-0000F2E90000}"/>
    <cellStyle name="Total 7 7 6" xfId="59890" xr:uid="{00000000-0005-0000-0000-0000F3E90000}"/>
    <cellStyle name="Total 7 7 7" xfId="59891" xr:uid="{00000000-0005-0000-0000-0000F4E90000}"/>
    <cellStyle name="Total 7 7 8" xfId="59892" xr:uid="{00000000-0005-0000-0000-0000F5E90000}"/>
    <cellStyle name="Total 7 7 9" xfId="59893" xr:uid="{00000000-0005-0000-0000-0000F6E90000}"/>
    <cellStyle name="Total 7 8" xfId="59894" xr:uid="{00000000-0005-0000-0000-0000F7E90000}"/>
    <cellStyle name="Total 7 8 10" xfId="59895" xr:uid="{00000000-0005-0000-0000-0000F8E90000}"/>
    <cellStyle name="Total 7 8 11" xfId="59896" xr:uid="{00000000-0005-0000-0000-0000F9E90000}"/>
    <cellStyle name="Total 7 8 12" xfId="59897" xr:uid="{00000000-0005-0000-0000-0000FAE90000}"/>
    <cellStyle name="Total 7 8 13" xfId="59898" xr:uid="{00000000-0005-0000-0000-0000FBE90000}"/>
    <cellStyle name="Total 7 8 14" xfId="59899" xr:uid="{00000000-0005-0000-0000-0000FCE90000}"/>
    <cellStyle name="Total 7 8 2" xfId="59900" xr:uid="{00000000-0005-0000-0000-0000FDE90000}"/>
    <cellStyle name="Total 7 8 3" xfId="59901" xr:uid="{00000000-0005-0000-0000-0000FEE90000}"/>
    <cellStyle name="Total 7 8 4" xfId="59902" xr:uid="{00000000-0005-0000-0000-0000FFE90000}"/>
    <cellStyle name="Total 7 8 5" xfId="59903" xr:uid="{00000000-0005-0000-0000-000000EA0000}"/>
    <cellStyle name="Total 7 8 6" xfId="59904" xr:uid="{00000000-0005-0000-0000-000001EA0000}"/>
    <cellStyle name="Total 7 8 7" xfId="59905" xr:uid="{00000000-0005-0000-0000-000002EA0000}"/>
    <cellStyle name="Total 7 8 8" xfId="59906" xr:uid="{00000000-0005-0000-0000-000003EA0000}"/>
    <cellStyle name="Total 7 8 9" xfId="59907" xr:uid="{00000000-0005-0000-0000-000004EA0000}"/>
    <cellStyle name="Total 7 9" xfId="59908" xr:uid="{00000000-0005-0000-0000-000005EA0000}"/>
    <cellStyle name="Total 7 9 10" xfId="59909" xr:uid="{00000000-0005-0000-0000-000006EA0000}"/>
    <cellStyle name="Total 7 9 11" xfId="59910" xr:uid="{00000000-0005-0000-0000-000007EA0000}"/>
    <cellStyle name="Total 7 9 12" xfId="59911" xr:uid="{00000000-0005-0000-0000-000008EA0000}"/>
    <cellStyle name="Total 7 9 13" xfId="59912" xr:uid="{00000000-0005-0000-0000-000009EA0000}"/>
    <cellStyle name="Total 7 9 14" xfId="59913" xr:uid="{00000000-0005-0000-0000-00000AEA0000}"/>
    <cellStyle name="Total 7 9 2" xfId="59914" xr:uid="{00000000-0005-0000-0000-00000BEA0000}"/>
    <cellStyle name="Total 7 9 3" xfId="59915" xr:uid="{00000000-0005-0000-0000-00000CEA0000}"/>
    <cellStyle name="Total 7 9 4" xfId="59916" xr:uid="{00000000-0005-0000-0000-00000DEA0000}"/>
    <cellStyle name="Total 7 9 5" xfId="59917" xr:uid="{00000000-0005-0000-0000-00000EEA0000}"/>
    <cellStyle name="Total 7 9 6" xfId="59918" xr:uid="{00000000-0005-0000-0000-00000FEA0000}"/>
    <cellStyle name="Total 7 9 7" xfId="59919" xr:uid="{00000000-0005-0000-0000-000010EA0000}"/>
    <cellStyle name="Total 7 9 8" xfId="59920" xr:uid="{00000000-0005-0000-0000-000011EA0000}"/>
    <cellStyle name="Total 7 9 9" xfId="59921" xr:uid="{00000000-0005-0000-0000-000012EA0000}"/>
    <cellStyle name="Total 8" xfId="59922" xr:uid="{00000000-0005-0000-0000-000013EA0000}"/>
    <cellStyle name="Total 8 10" xfId="59923" xr:uid="{00000000-0005-0000-0000-000014EA0000}"/>
    <cellStyle name="Total 8 10 10" xfId="59924" xr:uid="{00000000-0005-0000-0000-000015EA0000}"/>
    <cellStyle name="Total 8 10 11" xfId="59925" xr:uid="{00000000-0005-0000-0000-000016EA0000}"/>
    <cellStyle name="Total 8 10 12" xfId="59926" xr:uid="{00000000-0005-0000-0000-000017EA0000}"/>
    <cellStyle name="Total 8 10 13" xfId="59927" xr:uid="{00000000-0005-0000-0000-000018EA0000}"/>
    <cellStyle name="Total 8 10 2" xfId="59928" xr:uid="{00000000-0005-0000-0000-000019EA0000}"/>
    <cellStyle name="Total 8 10 3" xfId="59929" xr:uid="{00000000-0005-0000-0000-00001AEA0000}"/>
    <cellStyle name="Total 8 10 4" xfId="59930" xr:uid="{00000000-0005-0000-0000-00001BEA0000}"/>
    <cellStyle name="Total 8 10 5" xfId="59931" xr:uid="{00000000-0005-0000-0000-00001CEA0000}"/>
    <cellStyle name="Total 8 10 6" xfId="59932" xr:uid="{00000000-0005-0000-0000-00001DEA0000}"/>
    <cellStyle name="Total 8 10 7" xfId="59933" xr:uid="{00000000-0005-0000-0000-00001EEA0000}"/>
    <cellStyle name="Total 8 10 8" xfId="59934" xr:uid="{00000000-0005-0000-0000-00001FEA0000}"/>
    <cellStyle name="Total 8 10 9" xfId="59935" xr:uid="{00000000-0005-0000-0000-000020EA0000}"/>
    <cellStyle name="Total 8 11" xfId="59936" xr:uid="{00000000-0005-0000-0000-000021EA0000}"/>
    <cellStyle name="Total 8 12" xfId="59937" xr:uid="{00000000-0005-0000-0000-000022EA0000}"/>
    <cellStyle name="Total 8 13" xfId="59938" xr:uid="{00000000-0005-0000-0000-000023EA0000}"/>
    <cellStyle name="Total 8 14" xfId="59939" xr:uid="{00000000-0005-0000-0000-000024EA0000}"/>
    <cellStyle name="Total 8 15" xfId="59940" xr:uid="{00000000-0005-0000-0000-000025EA0000}"/>
    <cellStyle name="Total 8 16" xfId="59941" xr:uid="{00000000-0005-0000-0000-000026EA0000}"/>
    <cellStyle name="Total 8 17" xfId="59942" xr:uid="{00000000-0005-0000-0000-000027EA0000}"/>
    <cellStyle name="Total 8 18" xfId="59943" xr:uid="{00000000-0005-0000-0000-000028EA0000}"/>
    <cellStyle name="Total 8 19" xfId="59944" xr:uid="{00000000-0005-0000-0000-000029EA0000}"/>
    <cellStyle name="Total 8 2" xfId="59945" xr:uid="{00000000-0005-0000-0000-00002AEA0000}"/>
    <cellStyle name="Total 8 2 10" xfId="59946" xr:uid="{00000000-0005-0000-0000-00002BEA0000}"/>
    <cellStyle name="Total 8 2 10 10" xfId="59947" xr:uid="{00000000-0005-0000-0000-00002CEA0000}"/>
    <cellStyle name="Total 8 2 10 11" xfId="59948" xr:uid="{00000000-0005-0000-0000-00002DEA0000}"/>
    <cellStyle name="Total 8 2 10 12" xfId="59949" xr:uid="{00000000-0005-0000-0000-00002EEA0000}"/>
    <cellStyle name="Total 8 2 10 13" xfId="59950" xr:uid="{00000000-0005-0000-0000-00002FEA0000}"/>
    <cellStyle name="Total 8 2 10 2" xfId="59951" xr:uid="{00000000-0005-0000-0000-000030EA0000}"/>
    <cellStyle name="Total 8 2 10 3" xfId="59952" xr:uid="{00000000-0005-0000-0000-000031EA0000}"/>
    <cellStyle name="Total 8 2 10 4" xfId="59953" xr:uid="{00000000-0005-0000-0000-000032EA0000}"/>
    <cellStyle name="Total 8 2 10 5" xfId="59954" xr:uid="{00000000-0005-0000-0000-000033EA0000}"/>
    <cellStyle name="Total 8 2 10 6" xfId="59955" xr:uid="{00000000-0005-0000-0000-000034EA0000}"/>
    <cellStyle name="Total 8 2 10 7" xfId="59956" xr:uid="{00000000-0005-0000-0000-000035EA0000}"/>
    <cellStyle name="Total 8 2 10 8" xfId="59957" xr:uid="{00000000-0005-0000-0000-000036EA0000}"/>
    <cellStyle name="Total 8 2 10 9" xfId="59958" xr:uid="{00000000-0005-0000-0000-000037EA0000}"/>
    <cellStyle name="Total 8 2 11" xfId="59959" xr:uid="{00000000-0005-0000-0000-000038EA0000}"/>
    <cellStyle name="Total 8 2 12" xfId="59960" xr:uid="{00000000-0005-0000-0000-000039EA0000}"/>
    <cellStyle name="Total 8 2 13" xfId="59961" xr:uid="{00000000-0005-0000-0000-00003AEA0000}"/>
    <cellStyle name="Total 8 2 14" xfId="59962" xr:uid="{00000000-0005-0000-0000-00003BEA0000}"/>
    <cellStyle name="Total 8 2 15" xfId="59963" xr:uid="{00000000-0005-0000-0000-00003CEA0000}"/>
    <cellStyle name="Total 8 2 16" xfId="59964" xr:uid="{00000000-0005-0000-0000-00003DEA0000}"/>
    <cellStyle name="Total 8 2 17" xfId="59965" xr:uid="{00000000-0005-0000-0000-00003EEA0000}"/>
    <cellStyle name="Total 8 2 18" xfId="59966" xr:uid="{00000000-0005-0000-0000-00003FEA0000}"/>
    <cellStyle name="Total 8 2 19" xfId="59967" xr:uid="{00000000-0005-0000-0000-000040EA0000}"/>
    <cellStyle name="Total 8 2 2" xfId="59968" xr:uid="{00000000-0005-0000-0000-000041EA0000}"/>
    <cellStyle name="Total 8 2 2 10" xfId="59969" xr:uid="{00000000-0005-0000-0000-000042EA0000}"/>
    <cellStyle name="Total 8 2 2 11" xfId="59970" xr:uid="{00000000-0005-0000-0000-000043EA0000}"/>
    <cellStyle name="Total 8 2 2 12" xfId="59971" xr:uid="{00000000-0005-0000-0000-000044EA0000}"/>
    <cellStyle name="Total 8 2 2 13" xfId="59972" xr:uid="{00000000-0005-0000-0000-000045EA0000}"/>
    <cellStyle name="Total 8 2 2 14" xfId="59973" xr:uid="{00000000-0005-0000-0000-000046EA0000}"/>
    <cellStyle name="Total 8 2 2 15" xfId="59974" xr:uid="{00000000-0005-0000-0000-000047EA0000}"/>
    <cellStyle name="Total 8 2 2 16" xfId="59975" xr:uid="{00000000-0005-0000-0000-000048EA0000}"/>
    <cellStyle name="Total 8 2 2 17" xfId="59976" xr:uid="{00000000-0005-0000-0000-000049EA0000}"/>
    <cellStyle name="Total 8 2 2 18" xfId="59977" xr:uid="{00000000-0005-0000-0000-00004AEA0000}"/>
    <cellStyle name="Total 8 2 2 19" xfId="59978" xr:uid="{00000000-0005-0000-0000-00004BEA0000}"/>
    <cellStyle name="Total 8 2 2 2" xfId="59979" xr:uid="{00000000-0005-0000-0000-00004CEA0000}"/>
    <cellStyle name="Total 8 2 2 2 10" xfId="59980" xr:uid="{00000000-0005-0000-0000-00004DEA0000}"/>
    <cellStyle name="Total 8 2 2 2 11" xfId="59981" xr:uid="{00000000-0005-0000-0000-00004EEA0000}"/>
    <cellStyle name="Total 8 2 2 2 12" xfId="59982" xr:uid="{00000000-0005-0000-0000-00004FEA0000}"/>
    <cellStyle name="Total 8 2 2 2 13" xfId="59983" xr:uid="{00000000-0005-0000-0000-000050EA0000}"/>
    <cellStyle name="Total 8 2 2 2 14" xfId="59984" xr:uid="{00000000-0005-0000-0000-000051EA0000}"/>
    <cellStyle name="Total 8 2 2 2 2" xfId="59985" xr:uid="{00000000-0005-0000-0000-000052EA0000}"/>
    <cellStyle name="Total 8 2 2 2 3" xfId="59986" xr:uid="{00000000-0005-0000-0000-000053EA0000}"/>
    <cellStyle name="Total 8 2 2 2 4" xfId="59987" xr:uid="{00000000-0005-0000-0000-000054EA0000}"/>
    <cellStyle name="Total 8 2 2 2 5" xfId="59988" xr:uid="{00000000-0005-0000-0000-000055EA0000}"/>
    <cellStyle name="Total 8 2 2 2 6" xfId="59989" xr:uid="{00000000-0005-0000-0000-000056EA0000}"/>
    <cellStyle name="Total 8 2 2 2 7" xfId="59990" xr:uid="{00000000-0005-0000-0000-000057EA0000}"/>
    <cellStyle name="Total 8 2 2 2 8" xfId="59991" xr:uid="{00000000-0005-0000-0000-000058EA0000}"/>
    <cellStyle name="Total 8 2 2 2 9" xfId="59992" xr:uid="{00000000-0005-0000-0000-000059EA0000}"/>
    <cellStyle name="Total 8 2 2 20" xfId="59993" xr:uid="{00000000-0005-0000-0000-00005AEA0000}"/>
    <cellStyle name="Total 8 2 2 3" xfId="59994" xr:uid="{00000000-0005-0000-0000-00005BEA0000}"/>
    <cellStyle name="Total 8 2 2 3 10" xfId="59995" xr:uid="{00000000-0005-0000-0000-00005CEA0000}"/>
    <cellStyle name="Total 8 2 2 3 11" xfId="59996" xr:uid="{00000000-0005-0000-0000-00005DEA0000}"/>
    <cellStyle name="Total 8 2 2 3 12" xfId="59997" xr:uid="{00000000-0005-0000-0000-00005EEA0000}"/>
    <cellStyle name="Total 8 2 2 3 13" xfId="59998" xr:uid="{00000000-0005-0000-0000-00005FEA0000}"/>
    <cellStyle name="Total 8 2 2 3 14" xfId="59999" xr:uid="{00000000-0005-0000-0000-000060EA0000}"/>
    <cellStyle name="Total 8 2 2 3 2" xfId="60000" xr:uid="{00000000-0005-0000-0000-000061EA0000}"/>
    <cellStyle name="Total 8 2 2 3 3" xfId="60001" xr:uid="{00000000-0005-0000-0000-000062EA0000}"/>
    <cellStyle name="Total 8 2 2 3 4" xfId="60002" xr:uid="{00000000-0005-0000-0000-000063EA0000}"/>
    <cellStyle name="Total 8 2 2 3 5" xfId="60003" xr:uid="{00000000-0005-0000-0000-000064EA0000}"/>
    <cellStyle name="Total 8 2 2 3 6" xfId="60004" xr:uid="{00000000-0005-0000-0000-000065EA0000}"/>
    <cellStyle name="Total 8 2 2 3 7" xfId="60005" xr:uid="{00000000-0005-0000-0000-000066EA0000}"/>
    <cellStyle name="Total 8 2 2 3 8" xfId="60006" xr:uid="{00000000-0005-0000-0000-000067EA0000}"/>
    <cellStyle name="Total 8 2 2 3 9" xfId="60007" xr:uid="{00000000-0005-0000-0000-000068EA0000}"/>
    <cellStyle name="Total 8 2 2 4" xfId="60008" xr:uid="{00000000-0005-0000-0000-000069EA0000}"/>
    <cellStyle name="Total 8 2 2 4 10" xfId="60009" xr:uid="{00000000-0005-0000-0000-00006AEA0000}"/>
    <cellStyle name="Total 8 2 2 4 11" xfId="60010" xr:uid="{00000000-0005-0000-0000-00006BEA0000}"/>
    <cellStyle name="Total 8 2 2 4 12" xfId="60011" xr:uid="{00000000-0005-0000-0000-00006CEA0000}"/>
    <cellStyle name="Total 8 2 2 4 13" xfId="60012" xr:uid="{00000000-0005-0000-0000-00006DEA0000}"/>
    <cellStyle name="Total 8 2 2 4 14" xfId="60013" xr:uid="{00000000-0005-0000-0000-00006EEA0000}"/>
    <cellStyle name="Total 8 2 2 4 2" xfId="60014" xr:uid="{00000000-0005-0000-0000-00006FEA0000}"/>
    <cellStyle name="Total 8 2 2 4 3" xfId="60015" xr:uid="{00000000-0005-0000-0000-000070EA0000}"/>
    <cellStyle name="Total 8 2 2 4 4" xfId="60016" xr:uid="{00000000-0005-0000-0000-000071EA0000}"/>
    <cellStyle name="Total 8 2 2 4 5" xfId="60017" xr:uid="{00000000-0005-0000-0000-000072EA0000}"/>
    <cellStyle name="Total 8 2 2 4 6" xfId="60018" xr:uid="{00000000-0005-0000-0000-000073EA0000}"/>
    <cellStyle name="Total 8 2 2 4 7" xfId="60019" xr:uid="{00000000-0005-0000-0000-000074EA0000}"/>
    <cellStyle name="Total 8 2 2 4 8" xfId="60020" xr:uid="{00000000-0005-0000-0000-000075EA0000}"/>
    <cellStyle name="Total 8 2 2 4 9" xfId="60021" xr:uid="{00000000-0005-0000-0000-000076EA0000}"/>
    <cellStyle name="Total 8 2 2 5" xfId="60022" xr:uid="{00000000-0005-0000-0000-000077EA0000}"/>
    <cellStyle name="Total 8 2 2 5 10" xfId="60023" xr:uid="{00000000-0005-0000-0000-000078EA0000}"/>
    <cellStyle name="Total 8 2 2 5 11" xfId="60024" xr:uid="{00000000-0005-0000-0000-000079EA0000}"/>
    <cellStyle name="Total 8 2 2 5 12" xfId="60025" xr:uid="{00000000-0005-0000-0000-00007AEA0000}"/>
    <cellStyle name="Total 8 2 2 5 13" xfId="60026" xr:uid="{00000000-0005-0000-0000-00007BEA0000}"/>
    <cellStyle name="Total 8 2 2 5 2" xfId="60027" xr:uid="{00000000-0005-0000-0000-00007CEA0000}"/>
    <cellStyle name="Total 8 2 2 5 3" xfId="60028" xr:uid="{00000000-0005-0000-0000-00007DEA0000}"/>
    <cellStyle name="Total 8 2 2 5 4" xfId="60029" xr:uid="{00000000-0005-0000-0000-00007EEA0000}"/>
    <cellStyle name="Total 8 2 2 5 5" xfId="60030" xr:uid="{00000000-0005-0000-0000-00007FEA0000}"/>
    <cellStyle name="Total 8 2 2 5 6" xfId="60031" xr:uid="{00000000-0005-0000-0000-000080EA0000}"/>
    <cellStyle name="Total 8 2 2 5 7" xfId="60032" xr:uid="{00000000-0005-0000-0000-000081EA0000}"/>
    <cellStyle name="Total 8 2 2 5 8" xfId="60033" xr:uid="{00000000-0005-0000-0000-000082EA0000}"/>
    <cellStyle name="Total 8 2 2 5 9" xfId="60034" xr:uid="{00000000-0005-0000-0000-000083EA0000}"/>
    <cellStyle name="Total 8 2 2 6" xfId="60035" xr:uid="{00000000-0005-0000-0000-000084EA0000}"/>
    <cellStyle name="Total 8 2 2 7" xfId="60036" xr:uid="{00000000-0005-0000-0000-000085EA0000}"/>
    <cellStyle name="Total 8 2 2 8" xfId="60037" xr:uid="{00000000-0005-0000-0000-000086EA0000}"/>
    <cellStyle name="Total 8 2 2 9" xfId="60038" xr:uid="{00000000-0005-0000-0000-000087EA0000}"/>
    <cellStyle name="Total 8 2 20" xfId="60039" xr:uid="{00000000-0005-0000-0000-000088EA0000}"/>
    <cellStyle name="Total 8 2 21" xfId="60040" xr:uid="{00000000-0005-0000-0000-000089EA0000}"/>
    <cellStyle name="Total 8 2 22" xfId="60041" xr:uid="{00000000-0005-0000-0000-00008AEA0000}"/>
    <cellStyle name="Total 8 2 23" xfId="60042" xr:uid="{00000000-0005-0000-0000-00008BEA0000}"/>
    <cellStyle name="Total 8 2 24" xfId="60043" xr:uid="{00000000-0005-0000-0000-00008CEA0000}"/>
    <cellStyle name="Total 8 2 25" xfId="60044" xr:uid="{00000000-0005-0000-0000-00008DEA0000}"/>
    <cellStyle name="Total 8 2 26" xfId="60045" xr:uid="{00000000-0005-0000-0000-00008EEA0000}"/>
    <cellStyle name="Total 8 2 27" xfId="60046" xr:uid="{00000000-0005-0000-0000-00008FEA0000}"/>
    <cellStyle name="Total 8 2 28" xfId="60047" xr:uid="{00000000-0005-0000-0000-000090EA0000}"/>
    <cellStyle name="Total 8 2 3" xfId="60048" xr:uid="{00000000-0005-0000-0000-000091EA0000}"/>
    <cellStyle name="Total 8 2 3 10" xfId="60049" xr:uid="{00000000-0005-0000-0000-000092EA0000}"/>
    <cellStyle name="Total 8 2 3 11" xfId="60050" xr:uid="{00000000-0005-0000-0000-000093EA0000}"/>
    <cellStyle name="Total 8 2 3 12" xfId="60051" xr:uid="{00000000-0005-0000-0000-000094EA0000}"/>
    <cellStyle name="Total 8 2 3 13" xfId="60052" xr:uid="{00000000-0005-0000-0000-000095EA0000}"/>
    <cellStyle name="Total 8 2 3 14" xfId="60053" xr:uid="{00000000-0005-0000-0000-000096EA0000}"/>
    <cellStyle name="Total 8 2 3 15" xfId="60054" xr:uid="{00000000-0005-0000-0000-000097EA0000}"/>
    <cellStyle name="Total 8 2 3 16" xfId="60055" xr:uid="{00000000-0005-0000-0000-000098EA0000}"/>
    <cellStyle name="Total 8 2 3 17" xfId="60056" xr:uid="{00000000-0005-0000-0000-000099EA0000}"/>
    <cellStyle name="Total 8 2 3 18" xfId="60057" xr:uid="{00000000-0005-0000-0000-00009AEA0000}"/>
    <cellStyle name="Total 8 2 3 19" xfId="60058" xr:uid="{00000000-0005-0000-0000-00009BEA0000}"/>
    <cellStyle name="Total 8 2 3 2" xfId="60059" xr:uid="{00000000-0005-0000-0000-00009CEA0000}"/>
    <cellStyle name="Total 8 2 3 2 10" xfId="60060" xr:uid="{00000000-0005-0000-0000-00009DEA0000}"/>
    <cellStyle name="Total 8 2 3 2 11" xfId="60061" xr:uid="{00000000-0005-0000-0000-00009EEA0000}"/>
    <cellStyle name="Total 8 2 3 2 12" xfId="60062" xr:uid="{00000000-0005-0000-0000-00009FEA0000}"/>
    <cellStyle name="Total 8 2 3 2 13" xfId="60063" xr:uid="{00000000-0005-0000-0000-0000A0EA0000}"/>
    <cellStyle name="Total 8 2 3 2 14" xfId="60064" xr:uid="{00000000-0005-0000-0000-0000A1EA0000}"/>
    <cellStyle name="Total 8 2 3 2 2" xfId="60065" xr:uid="{00000000-0005-0000-0000-0000A2EA0000}"/>
    <cellStyle name="Total 8 2 3 2 3" xfId="60066" xr:uid="{00000000-0005-0000-0000-0000A3EA0000}"/>
    <cellStyle name="Total 8 2 3 2 4" xfId="60067" xr:uid="{00000000-0005-0000-0000-0000A4EA0000}"/>
    <cellStyle name="Total 8 2 3 2 5" xfId="60068" xr:uid="{00000000-0005-0000-0000-0000A5EA0000}"/>
    <cellStyle name="Total 8 2 3 2 6" xfId="60069" xr:uid="{00000000-0005-0000-0000-0000A6EA0000}"/>
    <cellStyle name="Total 8 2 3 2 7" xfId="60070" xr:uid="{00000000-0005-0000-0000-0000A7EA0000}"/>
    <cellStyle name="Total 8 2 3 2 8" xfId="60071" xr:uid="{00000000-0005-0000-0000-0000A8EA0000}"/>
    <cellStyle name="Total 8 2 3 2 9" xfId="60072" xr:uid="{00000000-0005-0000-0000-0000A9EA0000}"/>
    <cellStyle name="Total 8 2 3 20" xfId="60073" xr:uid="{00000000-0005-0000-0000-0000AAEA0000}"/>
    <cellStyle name="Total 8 2 3 3" xfId="60074" xr:uid="{00000000-0005-0000-0000-0000ABEA0000}"/>
    <cellStyle name="Total 8 2 3 3 10" xfId="60075" xr:uid="{00000000-0005-0000-0000-0000ACEA0000}"/>
    <cellStyle name="Total 8 2 3 3 11" xfId="60076" xr:uid="{00000000-0005-0000-0000-0000ADEA0000}"/>
    <cellStyle name="Total 8 2 3 3 12" xfId="60077" xr:uid="{00000000-0005-0000-0000-0000AEEA0000}"/>
    <cellStyle name="Total 8 2 3 3 13" xfId="60078" xr:uid="{00000000-0005-0000-0000-0000AFEA0000}"/>
    <cellStyle name="Total 8 2 3 3 14" xfId="60079" xr:uid="{00000000-0005-0000-0000-0000B0EA0000}"/>
    <cellStyle name="Total 8 2 3 3 2" xfId="60080" xr:uid="{00000000-0005-0000-0000-0000B1EA0000}"/>
    <cellStyle name="Total 8 2 3 3 3" xfId="60081" xr:uid="{00000000-0005-0000-0000-0000B2EA0000}"/>
    <cellStyle name="Total 8 2 3 3 4" xfId="60082" xr:uid="{00000000-0005-0000-0000-0000B3EA0000}"/>
    <cellStyle name="Total 8 2 3 3 5" xfId="60083" xr:uid="{00000000-0005-0000-0000-0000B4EA0000}"/>
    <cellStyle name="Total 8 2 3 3 6" xfId="60084" xr:uid="{00000000-0005-0000-0000-0000B5EA0000}"/>
    <cellStyle name="Total 8 2 3 3 7" xfId="60085" xr:uid="{00000000-0005-0000-0000-0000B6EA0000}"/>
    <cellStyle name="Total 8 2 3 3 8" xfId="60086" xr:uid="{00000000-0005-0000-0000-0000B7EA0000}"/>
    <cellStyle name="Total 8 2 3 3 9" xfId="60087" xr:uid="{00000000-0005-0000-0000-0000B8EA0000}"/>
    <cellStyle name="Total 8 2 3 4" xfId="60088" xr:uid="{00000000-0005-0000-0000-0000B9EA0000}"/>
    <cellStyle name="Total 8 2 3 4 10" xfId="60089" xr:uid="{00000000-0005-0000-0000-0000BAEA0000}"/>
    <cellStyle name="Total 8 2 3 4 11" xfId="60090" xr:uid="{00000000-0005-0000-0000-0000BBEA0000}"/>
    <cellStyle name="Total 8 2 3 4 12" xfId="60091" xr:uid="{00000000-0005-0000-0000-0000BCEA0000}"/>
    <cellStyle name="Total 8 2 3 4 13" xfId="60092" xr:uid="{00000000-0005-0000-0000-0000BDEA0000}"/>
    <cellStyle name="Total 8 2 3 4 14" xfId="60093" xr:uid="{00000000-0005-0000-0000-0000BEEA0000}"/>
    <cellStyle name="Total 8 2 3 4 2" xfId="60094" xr:uid="{00000000-0005-0000-0000-0000BFEA0000}"/>
    <cellStyle name="Total 8 2 3 4 3" xfId="60095" xr:uid="{00000000-0005-0000-0000-0000C0EA0000}"/>
    <cellStyle name="Total 8 2 3 4 4" xfId="60096" xr:uid="{00000000-0005-0000-0000-0000C1EA0000}"/>
    <cellStyle name="Total 8 2 3 4 5" xfId="60097" xr:uid="{00000000-0005-0000-0000-0000C2EA0000}"/>
    <cellStyle name="Total 8 2 3 4 6" xfId="60098" xr:uid="{00000000-0005-0000-0000-0000C3EA0000}"/>
    <cellStyle name="Total 8 2 3 4 7" xfId="60099" xr:uid="{00000000-0005-0000-0000-0000C4EA0000}"/>
    <cellStyle name="Total 8 2 3 4 8" xfId="60100" xr:uid="{00000000-0005-0000-0000-0000C5EA0000}"/>
    <cellStyle name="Total 8 2 3 4 9" xfId="60101" xr:uid="{00000000-0005-0000-0000-0000C6EA0000}"/>
    <cellStyle name="Total 8 2 3 5" xfId="60102" xr:uid="{00000000-0005-0000-0000-0000C7EA0000}"/>
    <cellStyle name="Total 8 2 3 5 10" xfId="60103" xr:uid="{00000000-0005-0000-0000-0000C8EA0000}"/>
    <cellStyle name="Total 8 2 3 5 11" xfId="60104" xr:uid="{00000000-0005-0000-0000-0000C9EA0000}"/>
    <cellStyle name="Total 8 2 3 5 12" xfId="60105" xr:uid="{00000000-0005-0000-0000-0000CAEA0000}"/>
    <cellStyle name="Total 8 2 3 5 13" xfId="60106" xr:uid="{00000000-0005-0000-0000-0000CBEA0000}"/>
    <cellStyle name="Total 8 2 3 5 2" xfId="60107" xr:uid="{00000000-0005-0000-0000-0000CCEA0000}"/>
    <cellStyle name="Total 8 2 3 5 3" xfId="60108" xr:uid="{00000000-0005-0000-0000-0000CDEA0000}"/>
    <cellStyle name="Total 8 2 3 5 4" xfId="60109" xr:uid="{00000000-0005-0000-0000-0000CEEA0000}"/>
    <cellStyle name="Total 8 2 3 5 5" xfId="60110" xr:uid="{00000000-0005-0000-0000-0000CFEA0000}"/>
    <cellStyle name="Total 8 2 3 5 6" xfId="60111" xr:uid="{00000000-0005-0000-0000-0000D0EA0000}"/>
    <cellStyle name="Total 8 2 3 5 7" xfId="60112" xr:uid="{00000000-0005-0000-0000-0000D1EA0000}"/>
    <cellStyle name="Total 8 2 3 5 8" xfId="60113" xr:uid="{00000000-0005-0000-0000-0000D2EA0000}"/>
    <cellStyle name="Total 8 2 3 5 9" xfId="60114" xr:uid="{00000000-0005-0000-0000-0000D3EA0000}"/>
    <cellStyle name="Total 8 2 3 6" xfId="60115" xr:uid="{00000000-0005-0000-0000-0000D4EA0000}"/>
    <cellStyle name="Total 8 2 3 7" xfId="60116" xr:uid="{00000000-0005-0000-0000-0000D5EA0000}"/>
    <cellStyle name="Total 8 2 3 8" xfId="60117" xr:uid="{00000000-0005-0000-0000-0000D6EA0000}"/>
    <cellStyle name="Total 8 2 3 9" xfId="60118" xr:uid="{00000000-0005-0000-0000-0000D7EA0000}"/>
    <cellStyle name="Total 8 2 4" xfId="60119" xr:uid="{00000000-0005-0000-0000-0000D8EA0000}"/>
    <cellStyle name="Total 8 2 4 10" xfId="60120" xr:uid="{00000000-0005-0000-0000-0000D9EA0000}"/>
    <cellStyle name="Total 8 2 4 11" xfId="60121" xr:uid="{00000000-0005-0000-0000-0000DAEA0000}"/>
    <cellStyle name="Total 8 2 4 12" xfId="60122" xr:uid="{00000000-0005-0000-0000-0000DBEA0000}"/>
    <cellStyle name="Total 8 2 4 13" xfId="60123" xr:uid="{00000000-0005-0000-0000-0000DCEA0000}"/>
    <cellStyle name="Total 8 2 4 14" xfId="60124" xr:uid="{00000000-0005-0000-0000-0000DDEA0000}"/>
    <cellStyle name="Total 8 2 4 2" xfId="60125" xr:uid="{00000000-0005-0000-0000-0000DEEA0000}"/>
    <cellStyle name="Total 8 2 4 3" xfId="60126" xr:uid="{00000000-0005-0000-0000-0000DFEA0000}"/>
    <cellStyle name="Total 8 2 4 4" xfId="60127" xr:uid="{00000000-0005-0000-0000-0000E0EA0000}"/>
    <cellStyle name="Total 8 2 4 5" xfId="60128" xr:uid="{00000000-0005-0000-0000-0000E1EA0000}"/>
    <cellStyle name="Total 8 2 4 6" xfId="60129" xr:uid="{00000000-0005-0000-0000-0000E2EA0000}"/>
    <cellStyle name="Total 8 2 4 7" xfId="60130" xr:uid="{00000000-0005-0000-0000-0000E3EA0000}"/>
    <cellStyle name="Total 8 2 4 8" xfId="60131" xr:uid="{00000000-0005-0000-0000-0000E4EA0000}"/>
    <cellStyle name="Total 8 2 4 9" xfId="60132" xr:uid="{00000000-0005-0000-0000-0000E5EA0000}"/>
    <cellStyle name="Total 8 2 5" xfId="60133" xr:uid="{00000000-0005-0000-0000-0000E6EA0000}"/>
    <cellStyle name="Total 8 2 5 10" xfId="60134" xr:uid="{00000000-0005-0000-0000-0000E7EA0000}"/>
    <cellStyle name="Total 8 2 5 11" xfId="60135" xr:uid="{00000000-0005-0000-0000-0000E8EA0000}"/>
    <cellStyle name="Total 8 2 5 12" xfId="60136" xr:uid="{00000000-0005-0000-0000-0000E9EA0000}"/>
    <cellStyle name="Total 8 2 5 13" xfId="60137" xr:uid="{00000000-0005-0000-0000-0000EAEA0000}"/>
    <cellStyle name="Total 8 2 5 14" xfId="60138" xr:uid="{00000000-0005-0000-0000-0000EBEA0000}"/>
    <cellStyle name="Total 8 2 5 2" xfId="60139" xr:uid="{00000000-0005-0000-0000-0000ECEA0000}"/>
    <cellStyle name="Total 8 2 5 3" xfId="60140" xr:uid="{00000000-0005-0000-0000-0000EDEA0000}"/>
    <cellStyle name="Total 8 2 5 4" xfId="60141" xr:uid="{00000000-0005-0000-0000-0000EEEA0000}"/>
    <cellStyle name="Total 8 2 5 5" xfId="60142" xr:uid="{00000000-0005-0000-0000-0000EFEA0000}"/>
    <cellStyle name="Total 8 2 5 6" xfId="60143" xr:uid="{00000000-0005-0000-0000-0000F0EA0000}"/>
    <cellStyle name="Total 8 2 5 7" xfId="60144" xr:uid="{00000000-0005-0000-0000-0000F1EA0000}"/>
    <cellStyle name="Total 8 2 5 8" xfId="60145" xr:uid="{00000000-0005-0000-0000-0000F2EA0000}"/>
    <cellStyle name="Total 8 2 5 9" xfId="60146" xr:uid="{00000000-0005-0000-0000-0000F3EA0000}"/>
    <cellStyle name="Total 8 2 6" xfId="60147" xr:uid="{00000000-0005-0000-0000-0000F4EA0000}"/>
    <cellStyle name="Total 8 2 6 10" xfId="60148" xr:uid="{00000000-0005-0000-0000-0000F5EA0000}"/>
    <cellStyle name="Total 8 2 6 11" xfId="60149" xr:uid="{00000000-0005-0000-0000-0000F6EA0000}"/>
    <cellStyle name="Total 8 2 6 12" xfId="60150" xr:uid="{00000000-0005-0000-0000-0000F7EA0000}"/>
    <cellStyle name="Total 8 2 6 13" xfId="60151" xr:uid="{00000000-0005-0000-0000-0000F8EA0000}"/>
    <cellStyle name="Total 8 2 6 14" xfId="60152" xr:uid="{00000000-0005-0000-0000-0000F9EA0000}"/>
    <cellStyle name="Total 8 2 6 2" xfId="60153" xr:uid="{00000000-0005-0000-0000-0000FAEA0000}"/>
    <cellStyle name="Total 8 2 6 3" xfId="60154" xr:uid="{00000000-0005-0000-0000-0000FBEA0000}"/>
    <cellStyle name="Total 8 2 6 4" xfId="60155" xr:uid="{00000000-0005-0000-0000-0000FCEA0000}"/>
    <cellStyle name="Total 8 2 6 5" xfId="60156" xr:uid="{00000000-0005-0000-0000-0000FDEA0000}"/>
    <cellStyle name="Total 8 2 6 6" xfId="60157" xr:uid="{00000000-0005-0000-0000-0000FEEA0000}"/>
    <cellStyle name="Total 8 2 6 7" xfId="60158" xr:uid="{00000000-0005-0000-0000-0000FFEA0000}"/>
    <cellStyle name="Total 8 2 6 8" xfId="60159" xr:uid="{00000000-0005-0000-0000-000000EB0000}"/>
    <cellStyle name="Total 8 2 6 9" xfId="60160" xr:uid="{00000000-0005-0000-0000-000001EB0000}"/>
    <cellStyle name="Total 8 2 7" xfId="60161" xr:uid="{00000000-0005-0000-0000-000002EB0000}"/>
    <cellStyle name="Total 8 2 7 10" xfId="60162" xr:uid="{00000000-0005-0000-0000-000003EB0000}"/>
    <cellStyle name="Total 8 2 7 11" xfId="60163" xr:uid="{00000000-0005-0000-0000-000004EB0000}"/>
    <cellStyle name="Total 8 2 7 12" xfId="60164" xr:uid="{00000000-0005-0000-0000-000005EB0000}"/>
    <cellStyle name="Total 8 2 7 13" xfId="60165" xr:uid="{00000000-0005-0000-0000-000006EB0000}"/>
    <cellStyle name="Total 8 2 7 14" xfId="60166" xr:uid="{00000000-0005-0000-0000-000007EB0000}"/>
    <cellStyle name="Total 8 2 7 2" xfId="60167" xr:uid="{00000000-0005-0000-0000-000008EB0000}"/>
    <cellStyle name="Total 8 2 7 3" xfId="60168" xr:uid="{00000000-0005-0000-0000-000009EB0000}"/>
    <cellStyle name="Total 8 2 7 4" xfId="60169" xr:uid="{00000000-0005-0000-0000-00000AEB0000}"/>
    <cellStyle name="Total 8 2 7 5" xfId="60170" xr:uid="{00000000-0005-0000-0000-00000BEB0000}"/>
    <cellStyle name="Total 8 2 7 6" xfId="60171" xr:uid="{00000000-0005-0000-0000-00000CEB0000}"/>
    <cellStyle name="Total 8 2 7 7" xfId="60172" xr:uid="{00000000-0005-0000-0000-00000DEB0000}"/>
    <cellStyle name="Total 8 2 7 8" xfId="60173" xr:uid="{00000000-0005-0000-0000-00000EEB0000}"/>
    <cellStyle name="Total 8 2 7 9" xfId="60174" xr:uid="{00000000-0005-0000-0000-00000FEB0000}"/>
    <cellStyle name="Total 8 2 8" xfId="60175" xr:uid="{00000000-0005-0000-0000-000010EB0000}"/>
    <cellStyle name="Total 8 2 8 10" xfId="60176" xr:uid="{00000000-0005-0000-0000-000011EB0000}"/>
    <cellStyle name="Total 8 2 8 11" xfId="60177" xr:uid="{00000000-0005-0000-0000-000012EB0000}"/>
    <cellStyle name="Total 8 2 8 12" xfId="60178" xr:uid="{00000000-0005-0000-0000-000013EB0000}"/>
    <cellStyle name="Total 8 2 8 13" xfId="60179" xr:uid="{00000000-0005-0000-0000-000014EB0000}"/>
    <cellStyle name="Total 8 2 8 14" xfId="60180" xr:uid="{00000000-0005-0000-0000-000015EB0000}"/>
    <cellStyle name="Total 8 2 8 2" xfId="60181" xr:uid="{00000000-0005-0000-0000-000016EB0000}"/>
    <cellStyle name="Total 8 2 8 3" xfId="60182" xr:uid="{00000000-0005-0000-0000-000017EB0000}"/>
    <cellStyle name="Total 8 2 8 4" xfId="60183" xr:uid="{00000000-0005-0000-0000-000018EB0000}"/>
    <cellStyle name="Total 8 2 8 5" xfId="60184" xr:uid="{00000000-0005-0000-0000-000019EB0000}"/>
    <cellStyle name="Total 8 2 8 6" xfId="60185" xr:uid="{00000000-0005-0000-0000-00001AEB0000}"/>
    <cellStyle name="Total 8 2 8 7" xfId="60186" xr:uid="{00000000-0005-0000-0000-00001BEB0000}"/>
    <cellStyle name="Total 8 2 8 8" xfId="60187" xr:uid="{00000000-0005-0000-0000-00001CEB0000}"/>
    <cellStyle name="Total 8 2 8 9" xfId="60188" xr:uid="{00000000-0005-0000-0000-00001DEB0000}"/>
    <cellStyle name="Total 8 2 9" xfId="60189" xr:uid="{00000000-0005-0000-0000-00001EEB0000}"/>
    <cellStyle name="Total 8 2 9 10" xfId="60190" xr:uid="{00000000-0005-0000-0000-00001FEB0000}"/>
    <cellStyle name="Total 8 2 9 11" xfId="60191" xr:uid="{00000000-0005-0000-0000-000020EB0000}"/>
    <cellStyle name="Total 8 2 9 12" xfId="60192" xr:uid="{00000000-0005-0000-0000-000021EB0000}"/>
    <cellStyle name="Total 8 2 9 13" xfId="60193" xr:uid="{00000000-0005-0000-0000-000022EB0000}"/>
    <cellStyle name="Total 8 2 9 14" xfId="60194" xr:uid="{00000000-0005-0000-0000-000023EB0000}"/>
    <cellStyle name="Total 8 2 9 2" xfId="60195" xr:uid="{00000000-0005-0000-0000-000024EB0000}"/>
    <cellStyle name="Total 8 2 9 3" xfId="60196" xr:uid="{00000000-0005-0000-0000-000025EB0000}"/>
    <cellStyle name="Total 8 2 9 4" xfId="60197" xr:uid="{00000000-0005-0000-0000-000026EB0000}"/>
    <cellStyle name="Total 8 2 9 5" xfId="60198" xr:uid="{00000000-0005-0000-0000-000027EB0000}"/>
    <cellStyle name="Total 8 2 9 6" xfId="60199" xr:uid="{00000000-0005-0000-0000-000028EB0000}"/>
    <cellStyle name="Total 8 2 9 7" xfId="60200" xr:uid="{00000000-0005-0000-0000-000029EB0000}"/>
    <cellStyle name="Total 8 2 9 8" xfId="60201" xr:uid="{00000000-0005-0000-0000-00002AEB0000}"/>
    <cellStyle name="Total 8 2 9 9" xfId="60202" xr:uid="{00000000-0005-0000-0000-00002BEB0000}"/>
    <cellStyle name="Total 8 3" xfId="60203" xr:uid="{00000000-0005-0000-0000-00002CEB0000}"/>
    <cellStyle name="Total 8 3 10" xfId="60204" xr:uid="{00000000-0005-0000-0000-00002DEB0000}"/>
    <cellStyle name="Total 8 3 11" xfId="60205" xr:uid="{00000000-0005-0000-0000-00002EEB0000}"/>
    <cellStyle name="Total 8 3 12" xfId="60206" xr:uid="{00000000-0005-0000-0000-00002FEB0000}"/>
    <cellStyle name="Total 8 3 13" xfId="60207" xr:uid="{00000000-0005-0000-0000-000030EB0000}"/>
    <cellStyle name="Total 8 3 14" xfId="60208" xr:uid="{00000000-0005-0000-0000-000031EB0000}"/>
    <cellStyle name="Total 8 3 15" xfId="60209" xr:uid="{00000000-0005-0000-0000-000032EB0000}"/>
    <cellStyle name="Total 8 3 16" xfId="60210" xr:uid="{00000000-0005-0000-0000-000033EB0000}"/>
    <cellStyle name="Total 8 3 17" xfId="60211" xr:uid="{00000000-0005-0000-0000-000034EB0000}"/>
    <cellStyle name="Total 8 3 18" xfId="60212" xr:uid="{00000000-0005-0000-0000-000035EB0000}"/>
    <cellStyle name="Total 8 3 19" xfId="60213" xr:uid="{00000000-0005-0000-0000-000036EB0000}"/>
    <cellStyle name="Total 8 3 2" xfId="60214" xr:uid="{00000000-0005-0000-0000-000037EB0000}"/>
    <cellStyle name="Total 8 3 2 10" xfId="60215" xr:uid="{00000000-0005-0000-0000-000038EB0000}"/>
    <cellStyle name="Total 8 3 2 11" xfId="60216" xr:uid="{00000000-0005-0000-0000-000039EB0000}"/>
    <cellStyle name="Total 8 3 2 12" xfId="60217" xr:uid="{00000000-0005-0000-0000-00003AEB0000}"/>
    <cellStyle name="Total 8 3 2 13" xfId="60218" xr:uid="{00000000-0005-0000-0000-00003BEB0000}"/>
    <cellStyle name="Total 8 3 2 14" xfId="60219" xr:uid="{00000000-0005-0000-0000-00003CEB0000}"/>
    <cellStyle name="Total 8 3 2 15" xfId="60220" xr:uid="{00000000-0005-0000-0000-00003DEB0000}"/>
    <cellStyle name="Total 8 3 2 16" xfId="60221" xr:uid="{00000000-0005-0000-0000-00003EEB0000}"/>
    <cellStyle name="Total 8 3 2 17" xfId="60222" xr:uid="{00000000-0005-0000-0000-00003FEB0000}"/>
    <cellStyle name="Total 8 3 2 18" xfId="60223" xr:uid="{00000000-0005-0000-0000-000040EB0000}"/>
    <cellStyle name="Total 8 3 2 19" xfId="60224" xr:uid="{00000000-0005-0000-0000-000041EB0000}"/>
    <cellStyle name="Total 8 3 2 2" xfId="60225" xr:uid="{00000000-0005-0000-0000-000042EB0000}"/>
    <cellStyle name="Total 8 3 2 2 10" xfId="60226" xr:uid="{00000000-0005-0000-0000-000043EB0000}"/>
    <cellStyle name="Total 8 3 2 2 11" xfId="60227" xr:uid="{00000000-0005-0000-0000-000044EB0000}"/>
    <cellStyle name="Total 8 3 2 2 12" xfId="60228" xr:uid="{00000000-0005-0000-0000-000045EB0000}"/>
    <cellStyle name="Total 8 3 2 2 13" xfId="60229" xr:uid="{00000000-0005-0000-0000-000046EB0000}"/>
    <cellStyle name="Total 8 3 2 2 14" xfId="60230" xr:uid="{00000000-0005-0000-0000-000047EB0000}"/>
    <cellStyle name="Total 8 3 2 2 2" xfId="60231" xr:uid="{00000000-0005-0000-0000-000048EB0000}"/>
    <cellStyle name="Total 8 3 2 2 3" xfId="60232" xr:uid="{00000000-0005-0000-0000-000049EB0000}"/>
    <cellStyle name="Total 8 3 2 2 4" xfId="60233" xr:uid="{00000000-0005-0000-0000-00004AEB0000}"/>
    <cellStyle name="Total 8 3 2 2 5" xfId="60234" xr:uid="{00000000-0005-0000-0000-00004BEB0000}"/>
    <cellStyle name="Total 8 3 2 2 6" xfId="60235" xr:uid="{00000000-0005-0000-0000-00004CEB0000}"/>
    <cellStyle name="Total 8 3 2 2 7" xfId="60236" xr:uid="{00000000-0005-0000-0000-00004DEB0000}"/>
    <cellStyle name="Total 8 3 2 2 8" xfId="60237" xr:uid="{00000000-0005-0000-0000-00004EEB0000}"/>
    <cellStyle name="Total 8 3 2 2 9" xfId="60238" xr:uid="{00000000-0005-0000-0000-00004FEB0000}"/>
    <cellStyle name="Total 8 3 2 20" xfId="60239" xr:uid="{00000000-0005-0000-0000-000050EB0000}"/>
    <cellStyle name="Total 8 3 2 3" xfId="60240" xr:uid="{00000000-0005-0000-0000-000051EB0000}"/>
    <cellStyle name="Total 8 3 2 3 10" xfId="60241" xr:uid="{00000000-0005-0000-0000-000052EB0000}"/>
    <cellStyle name="Total 8 3 2 3 11" xfId="60242" xr:uid="{00000000-0005-0000-0000-000053EB0000}"/>
    <cellStyle name="Total 8 3 2 3 12" xfId="60243" xr:uid="{00000000-0005-0000-0000-000054EB0000}"/>
    <cellStyle name="Total 8 3 2 3 13" xfId="60244" xr:uid="{00000000-0005-0000-0000-000055EB0000}"/>
    <cellStyle name="Total 8 3 2 3 14" xfId="60245" xr:uid="{00000000-0005-0000-0000-000056EB0000}"/>
    <cellStyle name="Total 8 3 2 3 2" xfId="60246" xr:uid="{00000000-0005-0000-0000-000057EB0000}"/>
    <cellStyle name="Total 8 3 2 3 3" xfId="60247" xr:uid="{00000000-0005-0000-0000-000058EB0000}"/>
    <cellStyle name="Total 8 3 2 3 4" xfId="60248" xr:uid="{00000000-0005-0000-0000-000059EB0000}"/>
    <cellStyle name="Total 8 3 2 3 5" xfId="60249" xr:uid="{00000000-0005-0000-0000-00005AEB0000}"/>
    <cellStyle name="Total 8 3 2 3 6" xfId="60250" xr:uid="{00000000-0005-0000-0000-00005BEB0000}"/>
    <cellStyle name="Total 8 3 2 3 7" xfId="60251" xr:uid="{00000000-0005-0000-0000-00005CEB0000}"/>
    <cellStyle name="Total 8 3 2 3 8" xfId="60252" xr:uid="{00000000-0005-0000-0000-00005DEB0000}"/>
    <cellStyle name="Total 8 3 2 3 9" xfId="60253" xr:uid="{00000000-0005-0000-0000-00005EEB0000}"/>
    <cellStyle name="Total 8 3 2 4" xfId="60254" xr:uid="{00000000-0005-0000-0000-00005FEB0000}"/>
    <cellStyle name="Total 8 3 2 4 10" xfId="60255" xr:uid="{00000000-0005-0000-0000-000060EB0000}"/>
    <cellStyle name="Total 8 3 2 4 11" xfId="60256" xr:uid="{00000000-0005-0000-0000-000061EB0000}"/>
    <cellStyle name="Total 8 3 2 4 12" xfId="60257" xr:uid="{00000000-0005-0000-0000-000062EB0000}"/>
    <cellStyle name="Total 8 3 2 4 13" xfId="60258" xr:uid="{00000000-0005-0000-0000-000063EB0000}"/>
    <cellStyle name="Total 8 3 2 4 14" xfId="60259" xr:uid="{00000000-0005-0000-0000-000064EB0000}"/>
    <cellStyle name="Total 8 3 2 4 2" xfId="60260" xr:uid="{00000000-0005-0000-0000-000065EB0000}"/>
    <cellStyle name="Total 8 3 2 4 3" xfId="60261" xr:uid="{00000000-0005-0000-0000-000066EB0000}"/>
    <cellStyle name="Total 8 3 2 4 4" xfId="60262" xr:uid="{00000000-0005-0000-0000-000067EB0000}"/>
    <cellStyle name="Total 8 3 2 4 5" xfId="60263" xr:uid="{00000000-0005-0000-0000-000068EB0000}"/>
    <cellStyle name="Total 8 3 2 4 6" xfId="60264" xr:uid="{00000000-0005-0000-0000-000069EB0000}"/>
    <cellStyle name="Total 8 3 2 4 7" xfId="60265" xr:uid="{00000000-0005-0000-0000-00006AEB0000}"/>
    <cellStyle name="Total 8 3 2 4 8" xfId="60266" xr:uid="{00000000-0005-0000-0000-00006BEB0000}"/>
    <cellStyle name="Total 8 3 2 4 9" xfId="60267" xr:uid="{00000000-0005-0000-0000-00006CEB0000}"/>
    <cellStyle name="Total 8 3 2 5" xfId="60268" xr:uid="{00000000-0005-0000-0000-00006DEB0000}"/>
    <cellStyle name="Total 8 3 2 5 10" xfId="60269" xr:uid="{00000000-0005-0000-0000-00006EEB0000}"/>
    <cellStyle name="Total 8 3 2 5 11" xfId="60270" xr:uid="{00000000-0005-0000-0000-00006FEB0000}"/>
    <cellStyle name="Total 8 3 2 5 12" xfId="60271" xr:uid="{00000000-0005-0000-0000-000070EB0000}"/>
    <cellStyle name="Total 8 3 2 5 13" xfId="60272" xr:uid="{00000000-0005-0000-0000-000071EB0000}"/>
    <cellStyle name="Total 8 3 2 5 2" xfId="60273" xr:uid="{00000000-0005-0000-0000-000072EB0000}"/>
    <cellStyle name="Total 8 3 2 5 3" xfId="60274" xr:uid="{00000000-0005-0000-0000-000073EB0000}"/>
    <cellStyle name="Total 8 3 2 5 4" xfId="60275" xr:uid="{00000000-0005-0000-0000-000074EB0000}"/>
    <cellStyle name="Total 8 3 2 5 5" xfId="60276" xr:uid="{00000000-0005-0000-0000-000075EB0000}"/>
    <cellStyle name="Total 8 3 2 5 6" xfId="60277" xr:uid="{00000000-0005-0000-0000-000076EB0000}"/>
    <cellStyle name="Total 8 3 2 5 7" xfId="60278" xr:uid="{00000000-0005-0000-0000-000077EB0000}"/>
    <cellStyle name="Total 8 3 2 5 8" xfId="60279" xr:uid="{00000000-0005-0000-0000-000078EB0000}"/>
    <cellStyle name="Total 8 3 2 5 9" xfId="60280" xr:uid="{00000000-0005-0000-0000-000079EB0000}"/>
    <cellStyle name="Total 8 3 2 6" xfId="60281" xr:uid="{00000000-0005-0000-0000-00007AEB0000}"/>
    <cellStyle name="Total 8 3 2 7" xfId="60282" xr:uid="{00000000-0005-0000-0000-00007BEB0000}"/>
    <cellStyle name="Total 8 3 2 8" xfId="60283" xr:uid="{00000000-0005-0000-0000-00007CEB0000}"/>
    <cellStyle name="Total 8 3 2 9" xfId="60284" xr:uid="{00000000-0005-0000-0000-00007DEB0000}"/>
    <cellStyle name="Total 8 3 20" xfId="60285" xr:uid="{00000000-0005-0000-0000-00007EEB0000}"/>
    <cellStyle name="Total 8 3 21" xfId="60286" xr:uid="{00000000-0005-0000-0000-00007FEB0000}"/>
    <cellStyle name="Total 8 3 22" xfId="60287" xr:uid="{00000000-0005-0000-0000-000080EB0000}"/>
    <cellStyle name="Total 8 3 3" xfId="60288" xr:uid="{00000000-0005-0000-0000-000081EB0000}"/>
    <cellStyle name="Total 8 3 3 10" xfId="60289" xr:uid="{00000000-0005-0000-0000-000082EB0000}"/>
    <cellStyle name="Total 8 3 3 11" xfId="60290" xr:uid="{00000000-0005-0000-0000-000083EB0000}"/>
    <cellStyle name="Total 8 3 3 12" xfId="60291" xr:uid="{00000000-0005-0000-0000-000084EB0000}"/>
    <cellStyle name="Total 8 3 3 13" xfId="60292" xr:uid="{00000000-0005-0000-0000-000085EB0000}"/>
    <cellStyle name="Total 8 3 3 14" xfId="60293" xr:uid="{00000000-0005-0000-0000-000086EB0000}"/>
    <cellStyle name="Total 8 3 3 15" xfId="60294" xr:uid="{00000000-0005-0000-0000-000087EB0000}"/>
    <cellStyle name="Total 8 3 3 16" xfId="60295" xr:uid="{00000000-0005-0000-0000-000088EB0000}"/>
    <cellStyle name="Total 8 3 3 17" xfId="60296" xr:uid="{00000000-0005-0000-0000-000089EB0000}"/>
    <cellStyle name="Total 8 3 3 18" xfId="60297" xr:uid="{00000000-0005-0000-0000-00008AEB0000}"/>
    <cellStyle name="Total 8 3 3 19" xfId="60298" xr:uid="{00000000-0005-0000-0000-00008BEB0000}"/>
    <cellStyle name="Total 8 3 3 2" xfId="60299" xr:uid="{00000000-0005-0000-0000-00008CEB0000}"/>
    <cellStyle name="Total 8 3 3 2 10" xfId="60300" xr:uid="{00000000-0005-0000-0000-00008DEB0000}"/>
    <cellStyle name="Total 8 3 3 2 11" xfId="60301" xr:uid="{00000000-0005-0000-0000-00008EEB0000}"/>
    <cellStyle name="Total 8 3 3 2 12" xfId="60302" xr:uid="{00000000-0005-0000-0000-00008FEB0000}"/>
    <cellStyle name="Total 8 3 3 2 13" xfId="60303" xr:uid="{00000000-0005-0000-0000-000090EB0000}"/>
    <cellStyle name="Total 8 3 3 2 14" xfId="60304" xr:uid="{00000000-0005-0000-0000-000091EB0000}"/>
    <cellStyle name="Total 8 3 3 2 2" xfId="60305" xr:uid="{00000000-0005-0000-0000-000092EB0000}"/>
    <cellStyle name="Total 8 3 3 2 3" xfId="60306" xr:uid="{00000000-0005-0000-0000-000093EB0000}"/>
    <cellStyle name="Total 8 3 3 2 4" xfId="60307" xr:uid="{00000000-0005-0000-0000-000094EB0000}"/>
    <cellStyle name="Total 8 3 3 2 5" xfId="60308" xr:uid="{00000000-0005-0000-0000-000095EB0000}"/>
    <cellStyle name="Total 8 3 3 2 6" xfId="60309" xr:uid="{00000000-0005-0000-0000-000096EB0000}"/>
    <cellStyle name="Total 8 3 3 2 7" xfId="60310" xr:uid="{00000000-0005-0000-0000-000097EB0000}"/>
    <cellStyle name="Total 8 3 3 2 8" xfId="60311" xr:uid="{00000000-0005-0000-0000-000098EB0000}"/>
    <cellStyle name="Total 8 3 3 2 9" xfId="60312" xr:uid="{00000000-0005-0000-0000-000099EB0000}"/>
    <cellStyle name="Total 8 3 3 20" xfId="60313" xr:uid="{00000000-0005-0000-0000-00009AEB0000}"/>
    <cellStyle name="Total 8 3 3 3" xfId="60314" xr:uid="{00000000-0005-0000-0000-00009BEB0000}"/>
    <cellStyle name="Total 8 3 3 3 10" xfId="60315" xr:uid="{00000000-0005-0000-0000-00009CEB0000}"/>
    <cellStyle name="Total 8 3 3 3 11" xfId="60316" xr:uid="{00000000-0005-0000-0000-00009DEB0000}"/>
    <cellStyle name="Total 8 3 3 3 12" xfId="60317" xr:uid="{00000000-0005-0000-0000-00009EEB0000}"/>
    <cellStyle name="Total 8 3 3 3 13" xfId="60318" xr:uid="{00000000-0005-0000-0000-00009FEB0000}"/>
    <cellStyle name="Total 8 3 3 3 14" xfId="60319" xr:uid="{00000000-0005-0000-0000-0000A0EB0000}"/>
    <cellStyle name="Total 8 3 3 3 2" xfId="60320" xr:uid="{00000000-0005-0000-0000-0000A1EB0000}"/>
    <cellStyle name="Total 8 3 3 3 3" xfId="60321" xr:uid="{00000000-0005-0000-0000-0000A2EB0000}"/>
    <cellStyle name="Total 8 3 3 3 4" xfId="60322" xr:uid="{00000000-0005-0000-0000-0000A3EB0000}"/>
    <cellStyle name="Total 8 3 3 3 5" xfId="60323" xr:uid="{00000000-0005-0000-0000-0000A4EB0000}"/>
    <cellStyle name="Total 8 3 3 3 6" xfId="60324" xr:uid="{00000000-0005-0000-0000-0000A5EB0000}"/>
    <cellStyle name="Total 8 3 3 3 7" xfId="60325" xr:uid="{00000000-0005-0000-0000-0000A6EB0000}"/>
    <cellStyle name="Total 8 3 3 3 8" xfId="60326" xr:uid="{00000000-0005-0000-0000-0000A7EB0000}"/>
    <cellStyle name="Total 8 3 3 3 9" xfId="60327" xr:uid="{00000000-0005-0000-0000-0000A8EB0000}"/>
    <cellStyle name="Total 8 3 3 4" xfId="60328" xr:uid="{00000000-0005-0000-0000-0000A9EB0000}"/>
    <cellStyle name="Total 8 3 3 4 10" xfId="60329" xr:uid="{00000000-0005-0000-0000-0000AAEB0000}"/>
    <cellStyle name="Total 8 3 3 4 11" xfId="60330" xr:uid="{00000000-0005-0000-0000-0000ABEB0000}"/>
    <cellStyle name="Total 8 3 3 4 12" xfId="60331" xr:uid="{00000000-0005-0000-0000-0000ACEB0000}"/>
    <cellStyle name="Total 8 3 3 4 13" xfId="60332" xr:uid="{00000000-0005-0000-0000-0000ADEB0000}"/>
    <cellStyle name="Total 8 3 3 4 14" xfId="60333" xr:uid="{00000000-0005-0000-0000-0000AEEB0000}"/>
    <cellStyle name="Total 8 3 3 4 2" xfId="60334" xr:uid="{00000000-0005-0000-0000-0000AFEB0000}"/>
    <cellStyle name="Total 8 3 3 4 3" xfId="60335" xr:uid="{00000000-0005-0000-0000-0000B0EB0000}"/>
    <cellStyle name="Total 8 3 3 4 4" xfId="60336" xr:uid="{00000000-0005-0000-0000-0000B1EB0000}"/>
    <cellStyle name="Total 8 3 3 4 5" xfId="60337" xr:uid="{00000000-0005-0000-0000-0000B2EB0000}"/>
    <cellStyle name="Total 8 3 3 4 6" xfId="60338" xr:uid="{00000000-0005-0000-0000-0000B3EB0000}"/>
    <cellStyle name="Total 8 3 3 4 7" xfId="60339" xr:uid="{00000000-0005-0000-0000-0000B4EB0000}"/>
    <cellStyle name="Total 8 3 3 4 8" xfId="60340" xr:uid="{00000000-0005-0000-0000-0000B5EB0000}"/>
    <cellStyle name="Total 8 3 3 4 9" xfId="60341" xr:uid="{00000000-0005-0000-0000-0000B6EB0000}"/>
    <cellStyle name="Total 8 3 3 5" xfId="60342" xr:uid="{00000000-0005-0000-0000-0000B7EB0000}"/>
    <cellStyle name="Total 8 3 3 5 10" xfId="60343" xr:uid="{00000000-0005-0000-0000-0000B8EB0000}"/>
    <cellStyle name="Total 8 3 3 5 11" xfId="60344" xr:uid="{00000000-0005-0000-0000-0000B9EB0000}"/>
    <cellStyle name="Total 8 3 3 5 12" xfId="60345" xr:uid="{00000000-0005-0000-0000-0000BAEB0000}"/>
    <cellStyle name="Total 8 3 3 5 13" xfId="60346" xr:uid="{00000000-0005-0000-0000-0000BBEB0000}"/>
    <cellStyle name="Total 8 3 3 5 2" xfId="60347" xr:uid="{00000000-0005-0000-0000-0000BCEB0000}"/>
    <cellStyle name="Total 8 3 3 5 3" xfId="60348" xr:uid="{00000000-0005-0000-0000-0000BDEB0000}"/>
    <cellStyle name="Total 8 3 3 5 4" xfId="60349" xr:uid="{00000000-0005-0000-0000-0000BEEB0000}"/>
    <cellStyle name="Total 8 3 3 5 5" xfId="60350" xr:uid="{00000000-0005-0000-0000-0000BFEB0000}"/>
    <cellStyle name="Total 8 3 3 5 6" xfId="60351" xr:uid="{00000000-0005-0000-0000-0000C0EB0000}"/>
    <cellStyle name="Total 8 3 3 5 7" xfId="60352" xr:uid="{00000000-0005-0000-0000-0000C1EB0000}"/>
    <cellStyle name="Total 8 3 3 5 8" xfId="60353" xr:uid="{00000000-0005-0000-0000-0000C2EB0000}"/>
    <cellStyle name="Total 8 3 3 5 9" xfId="60354" xr:uid="{00000000-0005-0000-0000-0000C3EB0000}"/>
    <cellStyle name="Total 8 3 3 6" xfId="60355" xr:uid="{00000000-0005-0000-0000-0000C4EB0000}"/>
    <cellStyle name="Total 8 3 3 7" xfId="60356" xr:uid="{00000000-0005-0000-0000-0000C5EB0000}"/>
    <cellStyle name="Total 8 3 3 8" xfId="60357" xr:uid="{00000000-0005-0000-0000-0000C6EB0000}"/>
    <cellStyle name="Total 8 3 3 9" xfId="60358" xr:uid="{00000000-0005-0000-0000-0000C7EB0000}"/>
    <cellStyle name="Total 8 3 4" xfId="60359" xr:uid="{00000000-0005-0000-0000-0000C8EB0000}"/>
    <cellStyle name="Total 8 3 4 10" xfId="60360" xr:uid="{00000000-0005-0000-0000-0000C9EB0000}"/>
    <cellStyle name="Total 8 3 4 11" xfId="60361" xr:uid="{00000000-0005-0000-0000-0000CAEB0000}"/>
    <cellStyle name="Total 8 3 4 12" xfId="60362" xr:uid="{00000000-0005-0000-0000-0000CBEB0000}"/>
    <cellStyle name="Total 8 3 4 13" xfId="60363" xr:uid="{00000000-0005-0000-0000-0000CCEB0000}"/>
    <cellStyle name="Total 8 3 4 14" xfId="60364" xr:uid="{00000000-0005-0000-0000-0000CDEB0000}"/>
    <cellStyle name="Total 8 3 4 2" xfId="60365" xr:uid="{00000000-0005-0000-0000-0000CEEB0000}"/>
    <cellStyle name="Total 8 3 4 3" xfId="60366" xr:uid="{00000000-0005-0000-0000-0000CFEB0000}"/>
    <cellStyle name="Total 8 3 4 4" xfId="60367" xr:uid="{00000000-0005-0000-0000-0000D0EB0000}"/>
    <cellStyle name="Total 8 3 4 5" xfId="60368" xr:uid="{00000000-0005-0000-0000-0000D1EB0000}"/>
    <cellStyle name="Total 8 3 4 6" xfId="60369" xr:uid="{00000000-0005-0000-0000-0000D2EB0000}"/>
    <cellStyle name="Total 8 3 4 7" xfId="60370" xr:uid="{00000000-0005-0000-0000-0000D3EB0000}"/>
    <cellStyle name="Total 8 3 4 8" xfId="60371" xr:uid="{00000000-0005-0000-0000-0000D4EB0000}"/>
    <cellStyle name="Total 8 3 4 9" xfId="60372" xr:uid="{00000000-0005-0000-0000-0000D5EB0000}"/>
    <cellStyle name="Total 8 3 5" xfId="60373" xr:uid="{00000000-0005-0000-0000-0000D6EB0000}"/>
    <cellStyle name="Total 8 3 5 10" xfId="60374" xr:uid="{00000000-0005-0000-0000-0000D7EB0000}"/>
    <cellStyle name="Total 8 3 5 11" xfId="60375" xr:uid="{00000000-0005-0000-0000-0000D8EB0000}"/>
    <cellStyle name="Total 8 3 5 12" xfId="60376" xr:uid="{00000000-0005-0000-0000-0000D9EB0000}"/>
    <cellStyle name="Total 8 3 5 13" xfId="60377" xr:uid="{00000000-0005-0000-0000-0000DAEB0000}"/>
    <cellStyle name="Total 8 3 5 14" xfId="60378" xr:uid="{00000000-0005-0000-0000-0000DBEB0000}"/>
    <cellStyle name="Total 8 3 5 2" xfId="60379" xr:uid="{00000000-0005-0000-0000-0000DCEB0000}"/>
    <cellStyle name="Total 8 3 5 3" xfId="60380" xr:uid="{00000000-0005-0000-0000-0000DDEB0000}"/>
    <cellStyle name="Total 8 3 5 4" xfId="60381" xr:uid="{00000000-0005-0000-0000-0000DEEB0000}"/>
    <cellStyle name="Total 8 3 5 5" xfId="60382" xr:uid="{00000000-0005-0000-0000-0000DFEB0000}"/>
    <cellStyle name="Total 8 3 5 6" xfId="60383" xr:uid="{00000000-0005-0000-0000-0000E0EB0000}"/>
    <cellStyle name="Total 8 3 5 7" xfId="60384" xr:uid="{00000000-0005-0000-0000-0000E1EB0000}"/>
    <cellStyle name="Total 8 3 5 8" xfId="60385" xr:uid="{00000000-0005-0000-0000-0000E2EB0000}"/>
    <cellStyle name="Total 8 3 5 9" xfId="60386" xr:uid="{00000000-0005-0000-0000-0000E3EB0000}"/>
    <cellStyle name="Total 8 3 6" xfId="60387" xr:uid="{00000000-0005-0000-0000-0000E4EB0000}"/>
    <cellStyle name="Total 8 3 6 10" xfId="60388" xr:uid="{00000000-0005-0000-0000-0000E5EB0000}"/>
    <cellStyle name="Total 8 3 6 11" xfId="60389" xr:uid="{00000000-0005-0000-0000-0000E6EB0000}"/>
    <cellStyle name="Total 8 3 6 12" xfId="60390" xr:uid="{00000000-0005-0000-0000-0000E7EB0000}"/>
    <cellStyle name="Total 8 3 6 13" xfId="60391" xr:uid="{00000000-0005-0000-0000-0000E8EB0000}"/>
    <cellStyle name="Total 8 3 6 14" xfId="60392" xr:uid="{00000000-0005-0000-0000-0000E9EB0000}"/>
    <cellStyle name="Total 8 3 6 2" xfId="60393" xr:uid="{00000000-0005-0000-0000-0000EAEB0000}"/>
    <cellStyle name="Total 8 3 6 3" xfId="60394" xr:uid="{00000000-0005-0000-0000-0000EBEB0000}"/>
    <cellStyle name="Total 8 3 6 4" xfId="60395" xr:uid="{00000000-0005-0000-0000-0000ECEB0000}"/>
    <cellStyle name="Total 8 3 6 5" xfId="60396" xr:uid="{00000000-0005-0000-0000-0000EDEB0000}"/>
    <cellStyle name="Total 8 3 6 6" xfId="60397" xr:uid="{00000000-0005-0000-0000-0000EEEB0000}"/>
    <cellStyle name="Total 8 3 6 7" xfId="60398" xr:uid="{00000000-0005-0000-0000-0000EFEB0000}"/>
    <cellStyle name="Total 8 3 6 8" xfId="60399" xr:uid="{00000000-0005-0000-0000-0000F0EB0000}"/>
    <cellStyle name="Total 8 3 6 9" xfId="60400" xr:uid="{00000000-0005-0000-0000-0000F1EB0000}"/>
    <cellStyle name="Total 8 3 7" xfId="60401" xr:uid="{00000000-0005-0000-0000-0000F2EB0000}"/>
    <cellStyle name="Total 8 3 7 10" xfId="60402" xr:uid="{00000000-0005-0000-0000-0000F3EB0000}"/>
    <cellStyle name="Total 8 3 7 11" xfId="60403" xr:uid="{00000000-0005-0000-0000-0000F4EB0000}"/>
    <cellStyle name="Total 8 3 7 12" xfId="60404" xr:uid="{00000000-0005-0000-0000-0000F5EB0000}"/>
    <cellStyle name="Total 8 3 7 13" xfId="60405" xr:uid="{00000000-0005-0000-0000-0000F6EB0000}"/>
    <cellStyle name="Total 8 3 7 2" xfId="60406" xr:uid="{00000000-0005-0000-0000-0000F7EB0000}"/>
    <cellStyle name="Total 8 3 7 3" xfId="60407" xr:uid="{00000000-0005-0000-0000-0000F8EB0000}"/>
    <cellStyle name="Total 8 3 7 4" xfId="60408" xr:uid="{00000000-0005-0000-0000-0000F9EB0000}"/>
    <cellStyle name="Total 8 3 7 5" xfId="60409" xr:uid="{00000000-0005-0000-0000-0000FAEB0000}"/>
    <cellStyle name="Total 8 3 7 6" xfId="60410" xr:uid="{00000000-0005-0000-0000-0000FBEB0000}"/>
    <cellStyle name="Total 8 3 7 7" xfId="60411" xr:uid="{00000000-0005-0000-0000-0000FCEB0000}"/>
    <cellStyle name="Total 8 3 7 8" xfId="60412" xr:uid="{00000000-0005-0000-0000-0000FDEB0000}"/>
    <cellStyle name="Total 8 3 7 9" xfId="60413" xr:uid="{00000000-0005-0000-0000-0000FEEB0000}"/>
    <cellStyle name="Total 8 3 8" xfId="60414" xr:uid="{00000000-0005-0000-0000-0000FFEB0000}"/>
    <cellStyle name="Total 8 3 9" xfId="60415" xr:uid="{00000000-0005-0000-0000-000000EC0000}"/>
    <cellStyle name="Total 8 4" xfId="60416" xr:uid="{00000000-0005-0000-0000-000001EC0000}"/>
    <cellStyle name="Total 8 4 10" xfId="60417" xr:uid="{00000000-0005-0000-0000-000002EC0000}"/>
    <cellStyle name="Total 8 4 11" xfId="60418" xr:uid="{00000000-0005-0000-0000-000003EC0000}"/>
    <cellStyle name="Total 8 4 12" xfId="60419" xr:uid="{00000000-0005-0000-0000-000004EC0000}"/>
    <cellStyle name="Total 8 4 13" xfId="60420" xr:uid="{00000000-0005-0000-0000-000005EC0000}"/>
    <cellStyle name="Total 8 4 14" xfId="60421" xr:uid="{00000000-0005-0000-0000-000006EC0000}"/>
    <cellStyle name="Total 8 4 15" xfId="60422" xr:uid="{00000000-0005-0000-0000-000007EC0000}"/>
    <cellStyle name="Total 8 4 16" xfId="60423" xr:uid="{00000000-0005-0000-0000-000008EC0000}"/>
    <cellStyle name="Total 8 4 17" xfId="60424" xr:uid="{00000000-0005-0000-0000-000009EC0000}"/>
    <cellStyle name="Total 8 4 18" xfId="60425" xr:uid="{00000000-0005-0000-0000-00000AEC0000}"/>
    <cellStyle name="Total 8 4 19" xfId="60426" xr:uid="{00000000-0005-0000-0000-00000BEC0000}"/>
    <cellStyle name="Total 8 4 2" xfId="60427" xr:uid="{00000000-0005-0000-0000-00000CEC0000}"/>
    <cellStyle name="Total 8 4 2 10" xfId="60428" xr:uid="{00000000-0005-0000-0000-00000DEC0000}"/>
    <cellStyle name="Total 8 4 2 11" xfId="60429" xr:uid="{00000000-0005-0000-0000-00000EEC0000}"/>
    <cellStyle name="Total 8 4 2 12" xfId="60430" xr:uid="{00000000-0005-0000-0000-00000FEC0000}"/>
    <cellStyle name="Total 8 4 2 13" xfId="60431" xr:uid="{00000000-0005-0000-0000-000010EC0000}"/>
    <cellStyle name="Total 8 4 2 14" xfId="60432" xr:uid="{00000000-0005-0000-0000-000011EC0000}"/>
    <cellStyle name="Total 8 4 2 15" xfId="60433" xr:uid="{00000000-0005-0000-0000-000012EC0000}"/>
    <cellStyle name="Total 8 4 2 16" xfId="60434" xr:uid="{00000000-0005-0000-0000-000013EC0000}"/>
    <cellStyle name="Total 8 4 2 17" xfId="60435" xr:uid="{00000000-0005-0000-0000-000014EC0000}"/>
    <cellStyle name="Total 8 4 2 18" xfId="60436" xr:uid="{00000000-0005-0000-0000-000015EC0000}"/>
    <cellStyle name="Total 8 4 2 19" xfId="60437" xr:uid="{00000000-0005-0000-0000-000016EC0000}"/>
    <cellStyle name="Total 8 4 2 2" xfId="60438" xr:uid="{00000000-0005-0000-0000-000017EC0000}"/>
    <cellStyle name="Total 8 4 2 2 10" xfId="60439" xr:uid="{00000000-0005-0000-0000-000018EC0000}"/>
    <cellStyle name="Total 8 4 2 2 11" xfId="60440" xr:uid="{00000000-0005-0000-0000-000019EC0000}"/>
    <cellStyle name="Total 8 4 2 2 12" xfId="60441" xr:uid="{00000000-0005-0000-0000-00001AEC0000}"/>
    <cellStyle name="Total 8 4 2 2 13" xfId="60442" xr:uid="{00000000-0005-0000-0000-00001BEC0000}"/>
    <cellStyle name="Total 8 4 2 2 14" xfId="60443" xr:uid="{00000000-0005-0000-0000-00001CEC0000}"/>
    <cellStyle name="Total 8 4 2 2 2" xfId="60444" xr:uid="{00000000-0005-0000-0000-00001DEC0000}"/>
    <cellStyle name="Total 8 4 2 2 3" xfId="60445" xr:uid="{00000000-0005-0000-0000-00001EEC0000}"/>
    <cellStyle name="Total 8 4 2 2 4" xfId="60446" xr:uid="{00000000-0005-0000-0000-00001FEC0000}"/>
    <cellStyle name="Total 8 4 2 2 5" xfId="60447" xr:uid="{00000000-0005-0000-0000-000020EC0000}"/>
    <cellStyle name="Total 8 4 2 2 6" xfId="60448" xr:uid="{00000000-0005-0000-0000-000021EC0000}"/>
    <cellStyle name="Total 8 4 2 2 7" xfId="60449" xr:uid="{00000000-0005-0000-0000-000022EC0000}"/>
    <cellStyle name="Total 8 4 2 2 8" xfId="60450" xr:uid="{00000000-0005-0000-0000-000023EC0000}"/>
    <cellStyle name="Total 8 4 2 2 9" xfId="60451" xr:uid="{00000000-0005-0000-0000-000024EC0000}"/>
    <cellStyle name="Total 8 4 2 20" xfId="60452" xr:uid="{00000000-0005-0000-0000-000025EC0000}"/>
    <cellStyle name="Total 8 4 2 3" xfId="60453" xr:uid="{00000000-0005-0000-0000-000026EC0000}"/>
    <cellStyle name="Total 8 4 2 3 10" xfId="60454" xr:uid="{00000000-0005-0000-0000-000027EC0000}"/>
    <cellStyle name="Total 8 4 2 3 11" xfId="60455" xr:uid="{00000000-0005-0000-0000-000028EC0000}"/>
    <cellStyle name="Total 8 4 2 3 12" xfId="60456" xr:uid="{00000000-0005-0000-0000-000029EC0000}"/>
    <cellStyle name="Total 8 4 2 3 13" xfId="60457" xr:uid="{00000000-0005-0000-0000-00002AEC0000}"/>
    <cellStyle name="Total 8 4 2 3 14" xfId="60458" xr:uid="{00000000-0005-0000-0000-00002BEC0000}"/>
    <cellStyle name="Total 8 4 2 3 2" xfId="60459" xr:uid="{00000000-0005-0000-0000-00002CEC0000}"/>
    <cellStyle name="Total 8 4 2 3 3" xfId="60460" xr:uid="{00000000-0005-0000-0000-00002DEC0000}"/>
    <cellStyle name="Total 8 4 2 3 4" xfId="60461" xr:uid="{00000000-0005-0000-0000-00002EEC0000}"/>
    <cellStyle name="Total 8 4 2 3 5" xfId="60462" xr:uid="{00000000-0005-0000-0000-00002FEC0000}"/>
    <cellStyle name="Total 8 4 2 3 6" xfId="60463" xr:uid="{00000000-0005-0000-0000-000030EC0000}"/>
    <cellStyle name="Total 8 4 2 3 7" xfId="60464" xr:uid="{00000000-0005-0000-0000-000031EC0000}"/>
    <cellStyle name="Total 8 4 2 3 8" xfId="60465" xr:uid="{00000000-0005-0000-0000-000032EC0000}"/>
    <cellStyle name="Total 8 4 2 3 9" xfId="60466" xr:uid="{00000000-0005-0000-0000-000033EC0000}"/>
    <cellStyle name="Total 8 4 2 4" xfId="60467" xr:uid="{00000000-0005-0000-0000-000034EC0000}"/>
    <cellStyle name="Total 8 4 2 4 10" xfId="60468" xr:uid="{00000000-0005-0000-0000-000035EC0000}"/>
    <cellStyle name="Total 8 4 2 4 11" xfId="60469" xr:uid="{00000000-0005-0000-0000-000036EC0000}"/>
    <cellStyle name="Total 8 4 2 4 12" xfId="60470" xr:uid="{00000000-0005-0000-0000-000037EC0000}"/>
    <cellStyle name="Total 8 4 2 4 13" xfId="60471" xr:uid="{00000000-0005-0000-0000-000038EC0000}"/>
    <cellStyle name="Total 8 4 2 4 14" xfId="60472" xr:uid="{00000000-0005-0000-0000-000039EC0000}"/>
    <cellStyle name="Total 8 4 2 4 2" xfId="60473" xr:uid="{00000000-0005-0000-0000-00003AEC0000}"/>
    <cellStyle name="Total 8 4 2 4 3" xfId="60474" xr:uid="{00000000-0005-0000-0000-00003BEC0000}"/>
    <cellStyle name="Total 8 4 2 4 4" xfId="60475" xr:uid="{00000000-0005-0000-0000-00003CEC0000}"/>
    <cellStyle name="Total 8 4 2 4 5" xfId="60476" xr:uid="{00000000-0005-0000-0000-00003DEC0000}"/>
    <cellStyle name="Total 8 4 2 4 6" xfId="60477" xr:uid="{00000000-0005-0000-0000-00003EEC0000}"/>
    <cellStyle name="Total 8 4 2 4 7" xfId="60478" xr:uid="{00000000-0005-0000-0000-00003FEC0000}"/>
    <cellStyle name="Total 8 4 2 4 8" xfId="60479" xr:uid="{00000000-0005-0000-0000-000040EC0000}"/>
    <cellStyle name="Total 8 4 2 4 9" xfId="60480" xr:uid="{00000000-0005-0000-0000-000041EC0000}"/>
    <cellStyle name="Total 8 4 2 5" xfId="60481" xr:uid="{00000000-0005-0000-0000-000042EC0000}"/>
    <cellStyle name="Total 8 4 2 5 10" xfId="60482" xr:uid="{00000000-0005-0000-0000-000043EC0000}"/>
    <cellStyle name="Total 8 4 2 5 11" xfId="60483" xr:uid="{00000000-0005-0000-0000-000044EC0000}"/>
    <cellStyle name="Total 8 4 2 5 12" xfId="60484" xr:uid="{00000000-0005-0000-0000-000045EC0000}"/>
    <cellStyle name="Total 8 4 2 5 13" xfId="60485" xr:uid="{00000000-0005-0000-0000-000046EC0000}"/>
    <cellStyle name="Total 8 4 2 5 2" xfId="60486" xr:uid="{00000000-0005-0000-0000-000047EC0000}"/>
    <cellStyle name="Total 8 4 2 5 3" xfId="60487" xr:uid="{00000000-0005-0000-0000-000048EC0000}"/>
    <cellStyle name="Total 8 4 2 5 4" xfId="60488" xr:uid="{00000000-0005-0000-0000-000049EC0000}"/>
    <cellStyle name="Total 8 4 2 5 5" xfId="60489" xr:uid="{00000000-0005-0000-0000-00004AEC0000}"/>
    <cellStyle name="Total 8 4 2 5 6" xfId="60490" xr:uid="{00000000-0005-0000-0000-00004BEC0000}"/>
    <cellStyle name="Total 8 4 2 5 7" xfId="60491" xr:uid="{00000000-0005-0000-0000-00004CEC0000}"/>
    <cellStyle name="Total 8 4 2 5 8" xfId="60492" xr:uid="{00000000-0005-0000-0000-00004DEC0000}"/>
    <cellStyle name="Total 8 4 2 5 9" xfId="60493" xr:uid="{00000000-0005-0000-0000-00004EEC0000}"/>
    <cellStyle name="Total 8 4 2 6" xfId="60494" xr:uid="{00000000-0005-0000-0000-00004FEC0000}"/>
    <cellStyle name="Total 8 4 2 7" xfId="60495" xr:uid="{00000000-0005-0000-0000-000050EC0000}"/>
    <cellStyle name="Total 8 4 2 8" xfId="60496" xr:uid="{00000000-0005-0000-0000-000051EC0000}"/>
    <cellStyle name="Total 8 4 2 9" xfId="60497" xr:uid="{00000000-0005-0000-0000-000052EC0000}"/>
    <cellStyle name="Total 8 4 20" xfId="60498" xr:uid="{00000000-0005-0000-0000-000053EC0000}"/>
    <cellStyle name="Total 8 4 21" xfId="60499" xr:uid="{00000000-0005-0000-0000-000054EC0000}"/>
    <cellStyle name="Total 8 4 22" xfId="60500" xr:uid="{00000000-0005-0000-0000-000055EC0000}"/>
    <cellStyle name="Total 8 4 3" xfId="60501" xr:uid="{00000000-0005-0000-0000-000056EC0000}"/>
    <cellStyle name="Total 8 4 3 10" xfId="60502" xr:uid="{00000000-0005-0000-0000-000057EC0000}"/>
    <cellStyle name="Total 8 4 3 11" xfId="60503" xr:uid="{00000000-0005-0000-0000-000058EC0000}"/>
    <cellStyle name="Total 8 4 3 12" xfId="60504" xr:uid="{00000000-0005-0000-0000-000059EC0000}"/>
    <cellStyle name="Total 8 4 3 13" xfId="60505" xr:uid="{00000000-0005-0000-0000-00005AEC0000}"/>
    <cellStyle name="Total 8 4 3 14" xfId="60506" xr:uid="{00000000-0005-0000-0000-00005BEC0000}"/>
    <cellStyle name="Total 8 4 3 15" xfId="60507" xr:uid="{00000000-0005-0000-0000-00005CEC0000}"/>
    <cellStyle name="Total 8 4 3 16" xfId="60508" xr:uid="{00000000-0005-0000-0000-00005DEC0000}"/>
    <cellStyle name="Total 8 4 3 17" xfId="60509" xr:uid="{00000000-0005-0000-0000-00005EEC0000}"/>
    <cellStyle name="Total 8 4 3 18" xfId="60510" xr:uid="{00000000-0005-0000-0000-00005FEC0000}"/>
    <cellStyle name="Total 8 4 3 19" xfId="60511" xr:uid="{00000000-0005-0000-0000-000060EC0000}"/>
    <cellStyle name="Total 8 4 3 2" xfId="60512" xr:uid="{00000000-0005-0000-0000-000061EC0000}"/>
    <cellStyle name="Total 8 4 3 2 10" xfId="60513" xr:uid="{00000000-0005-0000-0000-000062EC0000}"/>
    <cellStyle name="Total 8 4 3 2 11" xfId="60514" xr:uid="{00000000-0005-0000-0000-000063EC0000}"/>
    <cellStyle name="Total 8 4 3 2 12" xfId="60515" xr:uid="{00000000-0005-0000-0000-000064EC0000}"/>
    <cellStyle name="Total 8 4 3 2 13" xfId="60516" xr:uid="{00000000-0005-0000-0000-000065EC0000}"/>
    <cellStyle name="Total 8 4 3 2 14" xfId="60517" xr:uid="{00000000-0005-0000-0000-000066EC0000}"/>
    <cellStyle name="Total 8 4 3 2 2" xfId="60518" xr:uid="{00000000-0005-0000-0000-000067EC0000}"/>
    <cellStyle name="Total 8 4 3 2 3" xfId="60519" xr:uid="{00000000-0005-0000-0000-000068EC0000}"/>
    <cellStyle name="Total 8 4 3 2 4" xfId="60520" xr:uid="{00000000-0005-0000-0000-000069EC0000}"/>
    <cellStyle name="Total 8 4 3 2 5" xfId="60521" xr:uid="{00000000-0005-0000-0000-00006AEC0000}"/>
    <cellStyle name="Total 8 4 3 2 6" xfId="60522" xr:uid="{00000000-0005-0000-0000-00006BEC0000}"/>
    <cellStyle name="Total 8 4 3 2 7" xfId="60523" xr:uid="{00000000-0005-0000-0000-00006CEC0000}"/>
    <cellStyle name="Total 8 4 3 2 8" xfId="60524" xr:uid="{00000000-0005-0000-0000-00006DEC0000}"/>
    <cellStyle name="Total 8 4 3 2 9" xfId="60525" xr:uid="{00000000-0005-0000-0000-00006EEC0000}"/>
    <cellStyle name="Total 8 4 3 20" xfId="60526" xr:uid="{00000000-0005-0000-0000-00006FEC0000}"/>
    <cellStyle name="Total 8 4 3 3" xfId="60527" xr:uid="{00000000-0005-0000-0000-000070EC0000}"/>
    <cellStyle name="Total 8 4 3 3 10" xfId="60528" xr:uid="{00000000-0005-0000-0000-000071EC0000}"/>
    <cellStyle name="Total 8 4 3 3 11" xfId="60529" xr:uid="{00000000-0005-0000-0000-000072EC0000}"/>
    <cellStyle name="Total 8 4 3 3 12" xfId="60530" xr:uid="{00000000-0005-0000-0000-000073EC0000}"/>
    <cellStyle name="Total 8 4 3 3 13" xfId="60531" xr:uid="{00000000-0005-0000-0000-000074EC0000}"/>
    <cellStyle name="Total 8 4 3 3 14" xfId="60532" xr:uid="{00000000-0005-0000-0000-000075EC0000}"/>
    <cellStyle name="Total 8 4 3 3 2" xfId="60533" xr:uid="{00000000-0005-0000-0000-000076EC0000}"/>
    <cellStyle name="Total 8 4 3 3 3" xfId="60534" xr:uid="{00000000-0005-0000-0000-000077EC0000}"/>
    <cellStyle name="Total 8 4 3 3 4" xfId="60535" xr:uid="{00000000-0005-0000-0000-000078EC0000}"/>
    <cellStyle name="Total 8 4 3 3 5" xfId="60536" xr:uid="{00000000-0005-0000-0000-000079EC0000}"/>
    <cellStyle name="Total 8 4 3 3 6" xfId="60537" xr:uid="{00000000-0005-0000-0000-00007AEC0000}"/>
    <cellStyle name="Total 8 4 3 3 7" xfId="60538" xr:uid="{00000000-0005-0000-0000-00007BEC0000}"/>
    <cellStyle name="Total 8 4 3 3 8" xfId="60539" xr:uid="{00000000-0005-0000-0000-00007CEC0000}"/>
    <cellStyle name="Total 8 4 3 3 9" xfId="60540" xr:uid="{00000000-0005-0000-0000-00007DEC0000}"/>
    <cellStyle name="Total 8 4 3 4" xfId="60541" xr:uid="{00000000-0005-0000-0000-00007EEC0000}"/>
    <cellStyle name="Total 8 4 3 4 10" xfId="60542" xr:uid="{00000000-0005-0000-0000-00007FEC0000}"/>
    <cellStyle name="Total 8 4 3 4 11" xfId="60543" xr:uid="{00000000-0005-0000-0000-000080EC0000}"/>
    <cellStyle name="Total 8 4 3 4 12" xfId="60544" xr:uid="{00000000-0005-0000-0000-000081EC0000}"/>
    <cellStyle name="Total 8 4 3 4 13" xfId="60545" xr:uid="{00000000-0005-0000-0000-000082EC0000}"/>
    <cellStyle name="Total 8 4 3 4 14" xfId="60546" xr:uid="{00000000-0005-0000-0000-000083EC0000}"/>
    <cellStyle name="Total 8 4 3 4 2" xfId="60547" xr:uid="{00000000-0005-0000-0000-000084EC0000}"/>
    <cellStyle name="Total 8 4 3 4 3" xfId="60548" xr:uid="{00000000-0005-0000-0000-000085EC0000}"/>
    <cellStyle name="Total 8 4 3 4 4" xfId="60549" xr:uid="{00000000-0005-0000-0000-000086EC0000}"/>
    <cellStyle name="Total 8 4 3 4 5" xfId="60550" xr:uid="{00000000-0005-0000-0000-000087EC0000}"/>
    <cellStyle name="Total 8 4 3 4 6" xfId="60551" xr:uid="{00000000-0005-0000-0000-000088EC0000}"/>
    <cellStyle name="Total 8 4 3 4 7" xfId="60552" xr:uid="{00000000-0005-0000-0000-000089EC0000}"/>
    <cellStyle name="Total 8 4 3 4 8" xfId="60553" xr:uid="{00000000-0005-0000-0000-00008AEC0000}"/>
    <cellStyle name="Total 8 4 3 4 9" xfId="60554" xr:uid="{00000000-0005-0000-0000-00008BEC0000}"/>
    <cellStyle name="Total 8 4 3 5" xfId="60555" xr:uid="{00000000-0005-0000-0000-00008CEC0000}"/>
    <cellStyle name="Total 8 4 3 5 10" xfId="60556" xr:uid="{00000000-0005-0000-0000-00008DEC0000}"/>
    <cellStyle name="Total 8 4 3 5 11" xfId="60557" xr:uid="{00000000-0005-0000-0000-00008EEC0000}"/>
    <cellStyle name="Total 8 4 3 5 12" xfId="60558" xr:uid="{00000000-0005-0000-0000-00008FEC0000}"/>
    <cellStyle name="Total 8 4 3 5 13" xfId="60559" xr:uid="{00000000-0005-0000-0000-000090EC0000}"/>
    <cellStyle name="Total 8 4 3 5 2" xfId="60560" xr:uid="{00000000-0005-0000-0000-000091EC0000}"/>
    <cellStyle name="Total 8 4 3 5 3" xfId="60561" xr:uid="{00000000-0005-0000-0000-000092EC0000}"/>
    <cellStyle name="Total 8 4 3 5 4" xfId="60562" xr:uid="{00000000-0005-0000-0000-000093EC0000}"/>
    <cellStyle name="Total 8 4 3 5 5" xfId="60563" xr:uid="{00000000-0005-0000-0000-000094EC0000}"/>
    <cellStyle name="Total 8 4 3 5 6" xfId="60564" xr:uid="{00000000-0005-0000-0000-000095EC0000}"/>
    <cellStyle name="Total 8 4 3 5 7" xfId="60565" xr:uid="{00000000-0005-0000-0000-000096EC0000}"/>
    <cellStyle name="Total 8 4 3 5 8" xfId="60566" xr:uid="{00000000-0005-0000-0000-000097EC0000}"/>
    <cellStyle name="Total 8 4 3 5 9" xfId="60567" xr:uid="{00000000-0005-0000-0000-000098EC0000}"/>
    <cellStyle name="Total 8 4 3 6" xfId="60568" xr:uid="{00000000-0005-0000-0000-000099EC0000}"/>
    <cellStyle name="Total 8 4 3 7" xfId="60569" xr:uid="{00000000-0005-0000-0000-00009AEC0000}"/>
    <cellStyle name="Total 8 4 3 8" xfId="60570" xr:uid="{00000000-0005-0000-0000-00009BEC0000}"/>
    <cellStyle name="Total 8 4 3 9" xfId="60571" xr:uid="{00000000-0005-0000-0000-00009CEC0000}"/>
    <cellStyle name="Total 8 4 4" xfId="60572" xr:uid="{00000000-0005-0000-0000-00009DEC0000}"/>
    <cellStyle name="Total 8 4 4 10" xfId="60573" xr:uid="{00000000-0005-0000-0000-00009EEC0000}"/>
    <cellStyle name="Total 8 4 4 11" xfId="60574" xr:uid="{00000000-0005-0000-0000-00009FEC0000}"/>
    <cellStyle name="Total 8 4 4 12" xfId="60575" xr:uid="{00000000-0005-0000-0000-0000A0EC0000}"/>
    <cellStyle name="Total 8 4 4 13" xfId="60576" xr:uid="{00000000-0005-0000-0000-0000A1EC0000}"/>
    <cellStyle name="Total 8 4 4 14" xfId="60577" xr:uid="{00000000-0005-0000-0000-0000A2EC0000}"/>
    <cellStyle name="Total 8 4 4 2" xfId="60578" xr:uid="{00000000-0005-0000-0000-0000A3EC0000}"/>
    <cellStyle name="Total 8 4 4 3" xfId="60579" xr:uid="{00000000-0005-0000-0000-0000A4EC0000}"/>
    <cellStyle name="Total 8 4 4 4" xfId="60580" xr:uid="{00000000-0005-0000-0000-0000A5EC0000}"/>
    <cellStyle name="Total 8 4 4 5" xfId="60581" xr:uid="{00000000-0005-0000-0000-0000A6EC0000}"/>
    <cellStyle name="Total 8 4 4 6" xfId="60582" xr:uid="{00000000-0005-0000-0000-0000A7EC0000}"/>
    <cellStyle name="Total 8 4 4 7" xfId="60583" xr:uid="{00000000-0005-0000-0000-0000A8EC0000}"/>
    <cellStyle name="Total 8 4 4 8" xfId="60584" xr:uid="{00000000-0005-0000-0000-0000A9EC0000}"/>
    <cellStyle name="Total 8 4 4 9" xfId="60585" xr:uid="{00000000-0005-0000-0000-0000AAEC0000}"/>
    <cellStyle name="Total 8 4 5" xfId="60586" xr:uid="{00000000-0005-0000-0000-0000ABEC0000}"/>
    <cellStyle name="Total 8 4 5 10" xfId="60587" xr:uid="{00000000-0005-0000-0000-0000ACEC0000}"/>
    <cellStyle name="Total 8 4 5 11" xfId="60588" xr:uid="{00000000-0005-0000-0000-0000ADEC0000}"/>
    <cellStyle name="Total 8 4 5 12" xfId="60589" xr:uid="{00000000-0005-0000-0000-0000AEEC0000}"/>
    <cellStyle name="Total 8 4 5 13" xfId="60590" xr:uid="{00000000-0005-0000-0000-0000AFEC0000}"/>
    <cellStyle name="Total 8 4 5 14" xfId="60591" xr:uid="{00000000-0005-0000-0000-0000B0EC0000}"/>
    <cellStyle name="Total 8 4 5 2" xfId="60592" xr:uid="{00000000-0005-0000-0000-0000B1EC0000}"/>
    <cellStyle name="Total 8 4 5 3" xfId="60593" xr:uid="{00000000-0005-0000-0000-0000B2EC0000}"/>
    <cellStyle name="Total 8 4 5 4" xfId="60594" xr:uid="{00000000-0005-0000-0000-0000B3EC0000}"/>
    <cellStyle name="Total 8 4 5 5" xfId="60595" xr:uid="{00000000-0005-0000-0000-0000B4EC0000}"/>
    <cellStyle name="Total 8 4 5 6" xfId="60596" xr:uid="{00000000-0005-0000-0000-0000B5EC0000}"/>
    <cellStyle name="Total 8 4 5 7" xfId="60597" xr:uid="{00000000-0005-0000-0000-0000B6EC0000}"/>
    <cellStyle name="Total 8 4 5 8" xfId="60598" xr:uid="{00000000-0005-0000-0000-0000B7EC0000}"/>
    <cellStyle name="Total 8 4 5 9" xfId="60599" xr:uid="{00000000-0005-0000-0000-0000B8EC0000}"/>
    <cellStyle name="Total 8 4 6" xfId="60600" xr:uid="{00000000-0005-0000-0000-0000B9EC0000}"/>
    <cellStyle name="Total 8 4 6 10" xfId="60601" xr:uid="{00000000-0005-0000-0000-0000BAEC0000}"/>
    <cellStyle name="Total 8 4 6 11" xfId="60602" xr:uid="{00000000-0005-0000-0000-0000BBEC0000}"/>
    <cellStyle name="Total 8 4 6 12" xfId="60603" xr:uid="{00000000-0005-0000-0000-0000BCEC0000}"/>
    <cellStyle name="Total 8 4 6 13" xfId="60604" xr:uid="{00000000-0005-0000-0000-0000BDEC0000}"/>
    <cellStyle name="Total 8 4 6 14" xfId="60605" xr:uid="{00000000-0005-0000-0000-0000BEEC0000}"/>
    <cellStyle name="Total 8 4 6 2" xfId="60606" xr:uid="{00000000-0005-0000-0000-0000BFEC0000}"/>
    <cellStyle name="Total 8 4 6 3" xfId="60607" xr:uid="{00000000-0005-0000-0000-0000C0EC0000}"/>
    <cellStyle name="Total 8 4 6 4" xfId="60608" xr:uid="{00000000-0005-0000-0000-0000C1EC0000}"/>
    <cellStyle name="Total 8 4 6 5" xfId="60609" xr:uid="{00000000-0005-0000-0000-0000C2EC0000}"/>
    <cellStyle name="Total 8 4 6 6" xfId="60610" xr:uid="{00000000-0005-0000-0000-0000C3EC0000}"/>
    <cellStyle name="Total 8 4 6 7" xfId="60611" xr:uid="{00000000-0005-0000-0000-0000C4EC0000}"/>
    <cellStyle name="Total 8 4 6 8" xfId="60612" xr:uid="{00000000-0005-0000-0000-0000C5EC0000}"/>
    <cellStyle name="Total 8 4 6 9" xfId="60613" xr:uid="{00000000-0005-0000-0000-0000C6EC0000}"/>
    <cellStyle name="Total 8 4 7" xfId="60614" xr:uid="{00000000-0005-0000-0000-0000C7EC0000}"/>
    <cellStyle name="Total 8 4 7 10" xfId="60615" xr:uid="{00000000-0005-0000-0000-0000C8EC0000}"/>
    <cellStyle name="Total 8 4 7 11" xfId="60616" xr:uid="{00000000-0005-0000-0000-0000C9EC0000}"/>
    <cellStyle name="Total 8 4 7 12" xfId="60617" xr:uid="{00000000-0005-0000-0000-0000CAEC0000}"/>
    <cellStyle name="Total 8 4 7 13" xfId="60618" xr:uid="{00000000-0005-0000-0000-0000CBEC0000}"/>
    <cellStyle name="Total 8 4 7 2" xfId="60619" xr:uid="{00000000-0005-0000-0000-0000CCEC0000}"/>
    <cellStyle name="Total 8 4 7 3" xfId="60620" xr:uid="{00000000-0005-0000-0000-0000CDEC0000}"/>
    <cellStyle name="Total 8 4 7 4" xfId="60621" xr:uid="{00000000-0005-0000-0000-0000CEEC0000}"/>
    <cellStyle name="Total 8 4 7 5" xfId="60622" xr:uid="{00000000-0005-0000-0000-0000CFEC0000}"/>
    <cellStyle name="Total 8 4 7 6" xfId="60623" xr:uid="{00000000-0005-0000-0000-0000D0EC0000}"/>
    <cellStyle name="Total 8 4 7 7" xfId="60624" xr:uid="{00000000-0005-0000-0000-0000D1EC0000}"/>
    <cellStyle name="Total 8 4 7 8" xfId="60625" xr:uid="{00000000-0005-0000-0000-0000D2EC0000}"/>
    <cellStyle name="Total 8 4 7 9" xfId="60626" xr:uid="{00000000-0005-0000-0000-0000D3EC0000}"/>
    <cellStyle name="Total 8 4 8" xfId="60627" xr:uid="{00000000-0005-0000-0000-0000D4EC0000}"/>
    <cellStyle name="Total 8 4 9" xfId="60628" xr:uid="{00000000-0005-0000-0000-0000D5EC0000}"/>
    <cellStyle name="Total 8 5" xfId="60629" xr:uid="{00000000-0005-0000-0000-0000D6EC0000}"/>
    <cellStyle name="Total 8 5 10" xfId="60630" xr:uid="{00000000-0005-0000-0000-0000D7EC0000}"/>
    <cellStyle name="Total 8 5 11" xfId="60631" xr:uid="{00000000-0005-0000-0000-0000D8EC0000}"/>
    <cellStyle name="Total 8 5 12" xfId="60632" xr:uid="{00000000-0005-0000-0000-0000D9EC0000}"/>
    <cellStyle name="Total 8 5 13" xfId="60633" xr:uid="{00000000-0005-0000-0000-0000DAEC0000}"/>
    <cellStyle name="Total 8 5 14" xfId="60634" xr:uid="{00000000-0005-0000-0000-0000DBEC0000}"/>
    <cellStyle name="Total 8 5 15" xfId="60635" xr:uid="{00000000-0005-0000-0000-0000DCEC0000}"/>
    <cellStyle name="Total 8 5 16" xfId="60636" xr:uid="{00000000-0005-0000-0000-0000DDEC0000}"/>
    <cellStyle name="Total 8 5 17" xfId="60637" xr:uid="{00000000-0005-0000-0000-0000DEEC0000}"/>
    <cellStyle name="Total 8 5 18" xfId="60638" xr:uid="{00000000-0005-0000-0000-0000DFEC0000}"/>
    <cellStyle name="Total 8 5 19" xfId="60639" xr:uid="{00000000-0005-0000-0000-0000E0EC0000}"/>
    <cellStyle name="Total 8 5 2" xfId="60640" xr:uid="{00000000-0005-0000-0000-0000E1EC0000}"/>
    <cellStyle name="Total 8 5 2 10" xfId="60641" xr:uid="{00000000-0005-0000-0000-0000E2EC0000}"/>
    <cellStyle name="Total 8 5 2 11" xfId="60642" xr:uid="{00000000-0005-0000-0000-0000E3EC0000}"/>
    <cellStyle name="Total 8 5 2 12" xfId="60643" xr:uid="{00000000-0005-0000-0000-0000E4EC0000}"/>
    <cellStyle name="Total 8 5 2 13" xfId="60644" xr:uid="{00000000-0005-0000-0000-0000E5EC0000}"/>
    <cellStyle name="Total 8 5 2 14" xfId="60645" xr:uid="{00000000-0005-0000-0000-0000E6EC0000}"/>
    <cellStyle name="Total 8 5 2 2" xfId="60646" xr:uid="{00000000-0005-0000-0000-0000E7EC0000}"/>
    <cellStyle name="Total 8 5 2 3" xfId="60647" xr:uid="{00000000-0005-0000-0000-0000E8EC0000}"/>
    <cellStyle name="Total 8 5 2 4" xfId="60648" xr:uid="{00000000-0005-0000-0000-0000E9EC0000}"/>
    <cellStyle name="Total 8 5 2 5" xfId="60649" xr:uid="{00000000-0005-0000-0000-0000EAEC0000}"/>
    <cellStyle name="Total 8 5 2 6" xfId="60650" xr:uid="{00000000-0005-0000-0000-0000EBEC0000}"/>
    <cellStyle name="Total 8 5 2 7" xfId="60651" xr:uid="{00000000-0005-0000-0000-0000ECEC0000}"/>
    <cellStyle name="Total 8 5 2 8" xfId="60652" xr:uid="{00000000-0005-0000-0000-0000EDEC0000}"/>
    <cellStyle name="Total 8 5 2 9" xfId="60653" xr:uid="{00000000-0005-0000-0000-0000EEEC0000}"/>
    <cellStyle name="Total 8 5 20" xfId="60654" xr:uid="{00000000-0005-0000-0000-0000EFEC0000}"/>
    <cellStyle name="Total 8 5 3" xfId="60655" xr:uid="{00000000-0005-0000-0000-0000F0EC0000}"/>
    <cellStyle name="Total 8 5 3 10" xfId="60656" xr:uid="{00000000-0005-0000-0000-0000F1EC0000}"/>
    <cellStyle name="Total 8 5 3 11" xfId="60657" xr:uid="{00000000-0005-0000-0000-0000F2EC0000}"/>
    <cellStyle name="Total 8 5 3 12" xfId="60658" xr:uid="{00000000-0005-0000-0000-0000F3EC0000}"/>
    <cellStyle name="Total 8 5 3 13" xfId="60659" xr:uid="{00000000-0005-0000-0000-0000F4EC0000}"/>
    <cellStyle name="Total 8 5 3 14" xfId="60660" xr:uid="{00000000-0005-0000-0000-0000F5EC0000}"/>
    <cellStyle name="Total 8 5 3 2" xfId="60661" xr:uid="{00000000-0005-0000-0000-0000F6EC0000}"/>
    <cellStyle name="Total 8 5 3 3" xfId="60662" xr:uid="{00000000-0005-0000-0000-0000F7EC0000}"/>
    <cellStyle name="Total 8 5 3 4" xfId="60663" xr:uid="{00000000-0005-0000-0000-0000F8EC0000}"/>
    <cellStyle name="Total 8 5 3 5" xfId="60664" xr:uid="{00000000-0005-0000-0000-0000F9EC0000}"/>
    <cellStyle name="Total 8 5 3 6" xfId="60665" xr:uid="{00000000-0005-0000-0000-0000FAEC0000}"/>
    <cellStyle name="Total 8 5 3 7" xfId="60666" xr:uid="{00000000-0005-0000-0000-0000FBEC0000}"/>
    <cellStyle name="Total 8 5 3 8" xfId="60667" xr:uid="{00000000-0005-0000-0000-0000FCEC0000}"/>
    <cellStyle name="Total 8 5 3 9" xfId="60668" xr:uid="{00000000-0005-0000-0000-0000FDEC0000}"/>
    <cellStyle name="Total 8 5 4" xfId="60669" xr:uid="{00000000-0005-0000-0000-0000FEEC0000}"/>
    <cellStyle name="Total 8 5 4 10" xfId="60670" xr:uid="{00000000-0005-0000-0000-0000FFEC0000}"/>
    <cellStyle name="Total 8 5 4 11" xfId="60671" xr:uid="{00000000-0005-0000-0000-000000ED0000}"/>
    <cellStyle name="Total 8 5 4 12" xfId="60672" xr:uid="{00000000-0005-0000-0000-000001ED0000}"/>
    <cellStyle name="Total 8 5 4 13" xfId="60673" xr:uid="{00000000-0005-0000-0000-000002ED0000}"/>
    <cellStyle name="Total 8 5 4 14" xfId="60674" xr:uid="{00000000-0005-0000-0000-000003ED0000}"/>
    <cellStyle name="Total 8 5 4 2" xfId="60675" xr:uid="{00000000-0005-0000-0000-000004ED0000}"/>
    <cellStyle name="Total 8 5 4 3" xfId="60676" xr:uid="{00000000-0005-0000-0000-000005ED0000}"/>
    <cellStyle name="Total 8 5 4 4" xfId="60677" xr:uid="{00000000-0005-0000-0000-000006ED0000}"/>
    <cellStyle name="Total 8 5 4 5" xfId="60678" xr:uid="{00000000-0005-0000-0000-000007ED0000}"/>
    <cellStyle name="Total 8 5 4 6" xfId="60679" xr:uid="{00000000-0005-0000-0000-000008ED0000}"/>
    <cellStyle name="Total 8 5 4 7" xfId="60680" xr:uid="{00000000-0005-0000-0000-000009ED0000}"/>
    <cellStyle name="Total 8 5 4 8" xfId="60681" xr:uid="{00000000-0005-0000-0000-00000AED0000}"/>
    <cellStyle name="Total 8 5 4 9" xfId="60682" xr:uid="{00000000-0005-0000-0000-00000BED0000}"/>
    <cellStyle name="Total 8 5 5" xfId="60683" xr:uid="{00000000-0005-0000-0000-00000CED0000}"/>
    <cellStyle name="Total 8 5 5 10" xfId="60684" xr:uid="{00000000-0005-0000-0000-00000DED0000}"/>
    <cellStyle name="Total 8 5 5 11" xfId="60685" xr:uid="{00000000-0005-0000-0000-00000EED0000}"/>
    <cellStyle name="Total 8 5 5 12" xfId="60686" xr:uid="{00000000-0005-0000-0000-00000FED0000}"/>
    <cellStyle name="Total 8 5 5 13" xfId="60687" xr:uid="{00000000-0005-0000-0000-000010ED0000}"/>
    <cellStyle name="Total 8 5 5 2" xfId="60688" xr:uid="{00000000-0005-0000-0000-000011ED0000}"/>
    <cellStyle name="Total 8 5 5 3" xfId="60689" xr:uid="{00000000-0005-0000-0000-000012ED0000}"/>
    <cellStyle name="Total 8 5 5 4" xfId="60690" xr:uid="{00000000-0005-0000-0000-000013ED0000}"/>
    <cellStyle name="Total 8 5 5 5" xfId="60691" xr:uid="{00000000-0005-0000-0000-000014ED0000}"/>
    <cellStyle name="Total 8 5 5 6" xfId="60692" xr:uid="{00000000-0005-0000-0000-000015ED0000}"/>
    <cellStyle name="Total 8 5 5 7" xfId="60693" xr:uid="{00000000-0005-0000-0000-000016ED0000}"/>
    <cellStyle name="Total 8 5 5 8" xfId="60694" xr:uid="{00000000-0005-0000-0000-000017ED0000}"/>
    <cellStyle name="Total 8 5 5 9" xfId="60695" xr:uid="{00000000-0005-0000-0000-000018ED0000}"/>
    <cellStyle name="Total 8 5 6" xfId="60696" xr:uid="{00000000-0005-0000-0000-000019ED0000}"/>
    <cellStyle name="Total 8 5 7" xfId="60697" xr:uid="{00000000-0005-0000-0000-00001AED0000}"/>
    <cellStyle name="Total 8 5 8" xfId="60698" xr:uid="{00000000-0005-0000-0000-00001BED0000}"/>
    <cellStyle name="Total 8 5 9" xfId="60699" xr:uid="{00000000-0005-0000-0000-00001CED0000}"/>
    <cellStyle name="Total 8 6" xfId="60700" xr:uid="{00000000-0005-0000-0000-00001DED0000}"/>
    <cellStyle name="Total 8 6 10" xfId="60701" xr:uid="{00000000-0005-0000-0000-00001EED0000}"/>
    <cellStyle name="Total 8 6 11" xfId="60702" xr:uid="{00000000-0005-0000-0000-00001FED0000}"/>
    <cellStyle name="Total 8 6 12" xfId="60703" xr:uid="{00000000-0005-0000-0000-000020ED0000}"/>
    <cellStyle name="Total 8 6 13" xfId="60704" xr:uid="{00000000-0005-0000-0000-000021ED0000}"/>
    <cellStyle name="Total 8 6 14" xfId="60705" xr:uid="{00000000-0005-0000-0000-000022ED0000}"/>
    <cellStyle name="Total 8 6 15" xfId="60706" xr:uid="{00000000-0005-0000-0000-000023ED0000}"/>
    <cellStyle name="Total 8 6 16" xfId="60707" xr:uid="{00000000-0005-0000-0000-000024ED0000}"/>
    <cellStyle name="Total 8 6 17" xfId="60708" xr:uid="{00000000-0005-0000-0000-000025ED0000}"/>
    <cellStyle name="Total 8 6 18" xfId="60709" xr:uid="{00000000-0005-0000-0000-000026ED0000}"/>
    <cellStyle name="Total 8 6 19" xfId="60710" xr:uid="{00000000-0005-0000-0000-000027ED0000}"/>
    <cellStyle name="Total 8 6 2" xfId="60711" xr:uid="{00000000-0005-0000-0000-000028ED0000}"/>
    <cellStyle name="Total 8 6 2 10" xfId="60712" xr:uid="{00000000-0005-0000-0000-000029ED0000}"/>
    <cellStyle name="Total 8 6 2 11" xfId="60713" xr:uid="{00000000-0005-0000-0000-00002AED0000}"/>
    <cellStyle name="Total 8 6 2 12" xfId="60714" xr:uid="{00000000-0005-0000-0000-00002BED0000}"/>
    <cellStyle name="Total 8 6 2 13" xfId="60715" xr:uid="{00000000-0005-0000-0000-00002CED0000}"/>
    <cellStyle name="Total 8 6 2 14" xfId="60716" xr:uid="{00000000-0005-0000-0000-00002DED0000}"/>
    <cellStyle name="Total 8 6 2 2" xfId="60717" xr:uid="{00000000-0005-0000-0000-00002EED0000}"/>
    <cellStyle name="Total 8 6 2 3" xfId="60718" xr:uid="{00000000-0005-0000-0000-00002FED0000}"/>
    <cellStyle name="Total 8 6 2 4" xfId="60719" xr:uid="{00000000-0005-0000-0000-000030ED0000}"/>
    <cellStyle name="Total 8 6 2 5" xfId="60720" xr:uid="{00000000-0005-0000-0000-000031ED0000}"/>
    <cellStyle name="Total 8 6 2 6" xfId="60721" xr:uid="{00000000-0005-0000-0000-000032ED0000}"/>
    <cellStyle name="Total 8 6 2 7" xfId="60722" xr:uid="{00000000-0005-0000-0000-000033ED0000}"/>
    <cellStyle name="Total 8 6 2 8" xfId="60723" xr:uid="{00000000-0005-0000-0000-000034ED0000}"/>
    <cellStyle name="Total 8 6 2 9" xfId="60724" xr:uid="{00000000-0005-0000-0000-000035ED0000}"/>
    <cellStyle name="Total 8 6 20" xfId="60725" xr:uid="{00000000-0005-0000-0000-000036ED0000}"/>
    <cellStyle name="Total 8 6 3" xfId="60726" xr:uid="{00000000-0005-0000-0000-000037ED0000}"/>
    <cellStyle name="Total 8 6 3 10" xfId="60727" xr:uid="{00000000-0005-0000-0000-000038ED0000}"/>
    <cellStyle name="Total 8 6 3 11" xfId="60728" xr:uid="{00000000-0005-0000-0000-000039ED0000}"/>
    <cellStyle name="Total 8 6 3 12" xfId="60729" xr:uid="{00000000-0005-0000-0000-00003AED0000}"/>
    <cellStyle name="Total 8 6 3 13" xfId="60730" xr:uid="{00000000-0005-0000-0000-00003BED0000}"/>
    <cellStyle name="Total 8 6 3 14" xfId="60731" xr:uid="{00000000-0005-0000-0000-00003CED0000}"/>
    <cellStyle name="Total 8 6 3 2" xfId="60732" xr:uid="{00000000-0005-0000-0000-00003DED0000}"/>
    <cellStyle name="Total 8 6 3 3" xfId="60733" xr:uid="{00000000-0005-0000-0000-00003EED0000}"/>
    <cellStyle name="Total 8 6 3 4" xfId="60734" xr:uid="{00000000-0005-0000-0000-00003FED0000}"/>
    <cellStyle name="Total 8 6 3 5" xfId="60735" xr:uid="{00000000-0005-0000-0000-000040ED0000}"/>
    <cellStyle name="Total 8 6 3 6" xfId="60736" xr:uid="{00000000-0005-0000-0000-000041ED0000}"/>
    <cellStyle name="Total 8 6 3 7" xfId="60737" xr:uid="{00000000-0005-0000-0000-000042ED0000}"/>
    <cellStyle name="Total 8 6 3 8" xfId="60738" xr:uid="{00000000-0005-0000-0000-000043ED0000}"/>
    <cellStyle name="Total 8 6 3 9" xfId="60739" xr:uid="{00000000-0005-0000-0000-000044ED0000}"/>
    <cellStyle name="Total 8 6 4" xfId="60740" xr:uid="{00000000-0005-0000-0000-000045ED0000}"/>
    <cellStyle name="Total 8 6 4 10" xfId="60741" xr:uid="{00000000-0005-0000-0000-000046ED0000}"/>
    <cellStyle name="Total 8 6 4 11" xfId="60742" xr:uid="{00000000-0005-0000-0000-000047ED0000}"/>
    <cellStyle name="Total 8 6 4 12" xfId="60743" xr:uid="{00000000-0005-0000-0000-000048ED0000}"/>
    <cellStyle name="Total 8 6 4 13" xfId="60744" xr:uid="{00000000-0005-0000-0000-000049ED0000}"/>
    <cellStyle name="Total 8 6 4 14" xfId="60745" xr:uid="{00000000-0005-0000-0000-00004AED0000}"/>
    <cellStyle name="Total 8 6 4 2" xfId="60746" xr:uid="{00000000-0005-0000-0000-00004BED0000}"/>
    <cellStyle name="Total 8 6 4 3" xfId="60747" xr:uid="{00000000-0005-0000-0000-00004CED0000}"/>
    <cellStyle name="Total 8 6 4 4" xfId="60748" xr:uid="{00000000-0005-0000-0000-00004DED0000}"/>
    <cellStyle name="Total 8 6 4 5" xfId="60749" xr:uid="{00000000-0005-0000-0000-00004EED0000}"/>
    <cellStyle name="Total 8 6 4 6" xfId="60750" xr:uid="{00000000-0005-0000-0000-00004FED0000}"/>
    <cellStyle name="Total 8 6 4 7" xfId="60751" xr:uid="{00000000-0005-0000-0000-000050ED0000}"/>
    <cellStyle name="Total 8 6 4 8" xfId="60752" xr:uid="{00000000-0005-0000-0000-000051ED0000}"/>
    <cellStyle name="Total 8 6 4 9" xfId="60753" xr:uid="{00000000-0005-0000-0000-000052ED0000}"/>
    <cellStyle name="Total 8 6 5" xfId="60754" xr:uid="{00000000-0005-0000-0000-000053ED0000}"/>
    <cellStyle name="Total 8 6 5 10" xfId="60755" xr:uid="{00000000-0005-0000-0000-000054ED0000}"/>
    <cellStyle name="Total 8 6 5 11" xfId="60756" xr:uid="{00000000-0005-0000-0000-000055ED0000}"/>
    <cellStyle name="Total 8 6 5 12" xfId="60757" xr:uid="{00000000-0005-0000-0000-000056ED0000}"/>
    <cellStyle name="Total 8 6 5 13" xfId="60758" xr:uid="{00000000-0005-0000-0000-000057ED0000}"/>
    <cellStyle name="Total 8 6 5 2" xfId="60759" xr:uid="{00000000-0005-0000-0000-000058ED0000}"/>
    <cellStyle name="Total 8 6 5 3" xfId="60760" xr:uid="{00000000-0005-0000-0000-000059ED0000}"/>
    <cellStyle name="Total 8 6 5 4" xfId="60761" xr:uid="{00000000-0005-0000-0000-00005AED0000}"/>
    <cellStyle name="Total 8 6 5 5" xfId="60762" xr:uid="{00000000-0005-0000-0000-00005BED0000}"/>
    <cellStyle name="Total 8 6 5 6" xfId="60763" xr:uid="{00000000-0005-0000-0000-00005CED0000}"/>
    <cellStyle name="Total 8 6 5 7" xfId="60764" xr:uid="{00000000-0005-0000-0000-00005DED0000}"/>
    <cellStyle name="Total 8 6 5 8" xfId="60765" xr:uid="{00000000-0005-0000-0000-00005EED0000}"/>
    <cellStyle name="Total 8 6 5 9" xfId="60766" xr:uid="{00000000-0005-0000-0000-00005FED0000}"/>
    <cellStyle name="Total 8 6 6" xfId="60767" xr:uid="{00000000-0005-0000-0000-000060ED0000}"/>
    <cellStyle name="Total 8 6 7" xfId="60768" xr:uid="{00000000-0005-0000-0000-000061ED0000}"/>
    <cellStyle name="Total 8 6 8" xfId="60769" xr:uid="{00000000-0005-0000-0000-000062ED0000}"/>
    <cellStyle name="Total 8 6 9" xfId="60770" xr:uid="{00000000-0005-0000-0000-000063ED0000}"/>
    <cellStyle name="Total 8 7" xfId="60771" xr:uid="{00000000-0005-0000-0000-000064ED0000}"/>
    <cellStyle name="Total 8 7 10" xfId="60772" xr:uid="{00000000-0005-0000-0000-000065ED0000}"/>
    <cellStyle name="Total 8 7 11" xfId="60773" xr:uid="{00000000-0005-0000-0000-000066ED0000}"/>
    <cellStyle name="Total 8 7 12" xfId="60774" xr:uid="{00000000-0005-0000-0000-000067ED0000}"/>
    <cellStyle name="Total 8 7 13" xfId="60775" xr:uid="{00000000-0005-0000-0000-000068ED0000}"/>
    <cellStyle name="Total 8 7 14" xfId="60776" xr:uid="{00000000-0005-0000-0000-000069ED0000}"/>
    <cellStyle name="Total 8 7 2" xfId="60777" xr:uid="{00000000-0005-0000-0000-00006AED0000}"/>
    <cellStyle name="Total 8 7 3" xfId="60778" xr:uid="{00000000-0005-0000-0000-00006BED0000}"/>
    <cellStyle name="Total 8 7 4" xfId="60779" xr:uid="{00000000-0005-0000-0000-00006CED0000}"/>
    <cellStyle name="Total 8 7 5" xfId="60780" xr:uid="{00000000-0005-0000-0000-00006DED0000}"/>
    <cellStyle name="Total 8 7 6" xfId="60781" xr:uid="{00000000-0005-0000-0000-00006EED0000}"/>
    <cellStyle name="Total 8 7 7" xfId="60782" xr:uid="{00000000-0005-0000-0000-00006FED0000}"/>
    <cellStyle name="Total 8 7 8" xfId="60783" xr:uid="{00000000-0005-0000-0000-000070ED0000}"/>
    <cellStyle name="Total 8 7 9" xfId="60784" xr:uid="{00000000-0005-0000-0000-000071ED0000}"/>
    <cellStyle name="Total 8 8" xfId="60785" xr:uid="{00000000-0005-0000-0000-000072ED0000}"/>
    <cellStyle name="Total 8 8 10" xfId="60786" xr:uid="{00000000-0005-0000-0000-000073ED0000}"/>
    <cellStyle name="Total 8 8 11" xfId="60787" xr:uid="{00000000-0005-0000-0000-000074ED0000}"/>
    <cellStyle name="Total 8 8 12" xfId="60788" xr:uid="{00000000-0005-0000-0000-000075ED0000}"/>
    <cellStyle name="Total 8 8 13" xfId="60789" xr:uid="{00000000-0005-0000-0000-000076ED0000}"/>
    <cellStyle name="Total 8 8 14" xfId="60790" xr:uid="{00000000-0005-0000-0000-000077ED0000}"/>
    <cellStyle name="Total 8 8 2" xfId="60791" xr:uid="{00000000-0005-0000-0000-000078ED0000}"/>
    <cellStyle name="Total 8 8 3" xfId="60792" xr:uid="{00000000-0005-0000-0000-000079ED0000}"/>
    <cellStyle name="Total 8 8 4" xfId="60793" xr:uid="{00000000-0005-0000-0000-00007AED0000}"/>
    <cellStyle name="Total 8 8 5" xfId="60794" xr:uid="{00000000-0005-0000-0000-00007BED0000}"/>
    <cellStyle name="Total 8 8 6" xfId="60795" xr:uid="{00000000-0005-0000-0000-00007CED0000}"/>
    <cellStyle name="Total 8 8 7" xfId="60796" xr:uid="{00000000-0005-0000-0000-00007DED0000}"/>
    <cellStyle name="Total 8 8 8" xfId="60797" xr:uid="{00000000-0005-0000-0000-00007EED0000}"/>
    <cellStyle name="Total 8 8 9" xfId="60798" xr:uid="{00000000-0005-0000-0000-00007FED0000}"/>
    <cellStyle name="Total 8 9" xfId="60799" xr:uid="{00000000-0005-0000-0000-000080ED0000}"/>
    <cellStyle name="Total 8 9 10" xfId="60800" xr:uid="{00000000-0005-0000-0000-000081ED0000}"/>
    <cellStyle name="Total 8 9 11" xfId="60801" xr:uid="{00000000-0005-0000-0000-000082ED0000}"/>
    <cellStyle name="Total 8 9 12" xfId="60802" xr:uid="{00000000-0005-0000-0000-000083ED0000}"/>
    <cellStyle name="Total 8 9 13" xfId="60803" xr:uid="{00000000-0005-0000-0000-000084ED0000}"/>
    <cellStyle name="Total 8 9 14" xfId="60804" xr:uid="{00000000-0005-0000-0000-000085ED0000}"/>
    <cellStyle name="Total 8 9 2" xfId="60805" xr:uid="{00000000-0005-0000-0000-000086ED0000}"/>
    <cellStyle name="Total 8 9 3" xfId="60806" xr:uid="{00000000-0005-0000-0000-000087ED0000}"/>
    <cellStyle name="Total 8 9 4" xfId="60807" xr:uid="{00000000-0005-0000-0000-000088ED0000}"/>
    <cellStyle name="Total 8 9 5" xfId="60808" xr:uid="{00000000-0005-0000-0000-000089ED0000}"/>
    <cellStyle name="Total 8 9 6" xfId="60809" xr:uid="{00000000-0005-0000-0000-00008AED0000}"/>
    <cellStyle name="Total 8 9 7" xfId="60810" xr:uid="{00000000-0005-0000-0000-00008BED0000}"/>
    <cellStyle name="Total 8 9 8" xfId="60811" xr:uid="{00000000-0005-0000-0000-00008CED0000}"/>
    <cellStyle name="Total 8 9 9" xfId="60812" xr:uid="{00000000-0005-0000-0000-00008DED0000}"/>
    <cellStyle name="Total 9" xfId="60813" xr:uid="{00000000-0005-0000-0000-00008EED0000}"/>
    <cellStyle name="Total 9 10" xfId="60814" xr:uid="{00000000-0005-0000-0000-00008FED0000}"/>
    <cellStyle name="Total 9 10 10" xfId="60815" xr:uid="{00000000-0005-0000-0000-000090ED0000}"/>
    <cellStyle name="Total 9 10 11" xfId="60816" xr:uid="{00000000-0005-0000-0000-000091ED0000}"/>
    <cellStyle name="Total 9 10 12" xfId="60817" xr:uid="{00000000-0005-0000-0000-000092ED0000}"/>
    <cellStyle name="Total 9 10 13" xfId="60818" xr:uid="{00000000-0005-0000-0000-000093ED0000}"/>
    <cellStyle name="Total 9 10 2" xfId="60819" xr:uid="{00000000-0005-0000-0000-000094ED0000}"/>
    <cellStyle name="Total 9 10 3" xfId="60820" xr:uid="{00000000-0005-0000-0000-000095ED0000}"/>
    <cellStyle name="Total 9 10 4" xfId="60821" xr:uid="{00000000-0005-0000-0000-000096ED0000}"/>
    <cellStyle name="Total 9 10 5" xfId="60822" xr:uid="{00000000-0005-0000-0000-000097ED0000}"/>
    <cellStyle name="Total 9 10 6" xfId="60823" xr:uid="{00000000-0005-0000-0000-000098ED0000}"/>
    <cellStyle name="Total 9 10 7" xfId="60824" xr:uid="{00000000-0005-0000-0000-000099ED0000}"/>
    <cellStyle name="Total 9 10 8" xfId="60825" xr:uid="{00000000-0005-0000-0000-00009AED0000}"/>
    <cellStyle name="Total 9 10 9" xfId="60826" xr:uid="{00000000-0005-0000-0000-00009BED0000}"/>
    <cellStyle name="Total 9 11" xfId="60827" xr:uid="{00000000-0005-0000-0000-00009CED0000}"/>
    <cellStyle name="Total 9 12" xfId="60828" xr:uid="{00000000-0005-0000-0000-00009DED0000}"/>
    <cellStyle name="Total 9 13" xfId="60829" xr:uid="{00000000-0005-0000-0000-00009EED0000}"/>
    <cellStyle name="Total 9 14" xfId="60830" xr:uid="{00000000-0005-0000-0000-00009FED0000}"/>
    <cellStyle name="Total 9 15" xfId="60831" xr:uid="{00000000-0005-0000-0000-0000A0ED0000}"/>
    <cellStyle name="Total 9 16" xfId="60832" xr:uid="{00000000-0005-0000-0000-0000A1ED0000}"/>
    <cellStyle name="Total 9 17" xfId="60833" xr:uid="{00000000-0005-0000-0000-0000A2ED0000}"/>
    <cellStyle name="Total 9 18" xfId="60834" xr:uid="{00000000-0005-0000-0000-0000A3ED0000}"/>
    <cellStyle name="Total 9 19" xfId="60835" xr:uid="{00000000-0005-0000-0000-0000A4ED0000}"/>
    <cellStyle name="Total 9 2" xfId="60836" xr:uid="{00000000-0005-0000-0000-0000A5ED0000}"/>
    <cellStyle name="Total 9 2 10" xfId="60837" xr:uid="{00000000-0005-0000-0000-0000A6ED0000}"/>
    <cellStyle name="Total 9 2 10 10" xfId="60838" xr:uid="{00000000-0005-0000-0000-0000A7ED0000}"/>
    <cellStyle name="Total 9 2 10 11" xfId="60839" xr:uid="{00000000-0005-0000-0000-0000A8ED0000}"/>
    <cellStyle name="Total 9 2 10 12" xfId="60840" xr:uid="{00000000-0005-0000-0000-0000A9ED0000}"/>
    <cellStyle name="Total 9 2 10 13" xfId="60841" xr:uid="{00000000-0005-0000-0000-0000AAED0000}"/>
    <cellStyle name="Total 9 2 10 2" xfId="60842" xr:uid="{00000000-0005-0000-0000-0000ABED0000}"/>
    <cellStyle name="Total 9 2 10 3" xfId="60843" xr:uid="{00000000-0005-0000-0000-0000ACED0000}"/>
    <cellStyle name="Total 9 2 10 4" xfId="60844" xr:uid="{00000000-0005-0000-0000-0000ADED0000}"/>
    <cellStyle name="Total 9 2 10 5" xfId="60845" xr:uid="{00000000-0005-0000-0000-0000AEED0000}"/>
    <cellStyle name="Total 9 2 10 6" xfId="60846" xr:uid="{00000000-0005-0000-0000-0000AFED0000}"/>
    <cellStyle name="Total 9 2 10 7" xfId="60847" xr:uid="{00000000-0005-0000-0000-0000B0ED0000}"/>
    <cellStyle name="Total 9 2 10 8" xfId="60848" xr:uid="{00000000-0005-0000-0000-0000B1ED0000}"/>
    <cellStyle name="Total 9 2 10 9" xfId="60849" xr:uid="{00000000-0005-0000-0000-0000B2ED0000}"/>
    <cellStyle name="Total 9 2 11" xfId="60850" xr:uid="{00000000-0005-0000-0000-0000B3ED0000}"/>
    <cellStyle name="Total 9 2 12" xfId="60851" xr:uid="{00000000-0005-0000-0000-0000B4ED0000}"/>
    <cellStyle name="Total 9 2 13" xfId="60852" xr:uid="{00000000-0005-0000-0000-0000B5ED0000}"/>
    <cellStyle name="Total 9 2 14" xfId="60853" xr:uid="{00000000-0005-0000-0000-0000B6ED0000}"/>
    <cellStyle name="Total 9 2 15" xfId="60854" xr:uid="{00000000-0005-0000-0000-0000B7ED0000}"/>
    <cellStyle name="Total 9 2 16" xfId="60855" xr:uid="{00000000-0005-0000-0000-0000B8ED0000}"/>
    <cellStyle name="Total 9 2 17" xfId="60856" xr:uid="{00000000-0005-0000-0000-0000B9ED0000}"/>
    <cellStyle name="Total 9 2 18" xfId="60857" xr:uid="{00000000-0005-0000-0000-0000BAED0000}"/>
    <cellStyle name="Total 9 2 19" xfId="60858" xr:uid="{00000000-0005-0000-0000-0000BBED0000}"/>
    <cellStyle name="Total 9 2 2" xfId="60859" xr:uid="{00000000-0005-0000-0000-0000BCED0000}"/>
    <cellStyle name="Total 9 2 2 10" xfId="60860" xr:uid="{00000000-0005-0000-0000-0000BDED0000}"/>
    <cellStyle name="Total 9 2 2 11" xfId="60861" xr:uid="{00000000-0005-0000-0000-0000BEED0000}"/>
    <cellStyle name="Total 9 2 2 12" xfId="60862" xr:uid="{00000000-0005-0000-0000-0000BFED0000}"/>
    <cellStyle name="Total 9 2 2 13" xfId="60863" xr:uid="{00000000-0005-0000-0000-0000C0ED0000}"/>
    <cellStyle name="Total 9 2 2 14" xfId="60864" xr:uid="{00000000-0005-0000-0000-0000C1ED0000}"/>
    <cellStyle name="Total 9 2 2 15" xfId="60865" xr:uid="{00000000-0005-0000-0000-0000C2ED0000}"/>
    <cellStyle name="Total 9 2 2 16" xfId="60866" xr:uid="{00000000-0005-0000-0000-0000C3ED0000}"/>
    <cellStyle name="Total 9 2 2 17" xfId="60867" xr:uid="{00000000-0005-0000-0000-0000C4ED0000}"/>
    <cellStyle name="Total 9 2 2 18" xfId="60868" xr:uid="{00000000-0005-0000-0000-0000C5ED0000}"/>
    <cellStyle name="Total 9 2 2 19" xfId="60869" xr:uid="{00000000-0005-0000-0000-0000C6ED0000}"/>
    <cellStyle name="Total 9 2 2 2" xfId="60870" xr:uid="{00000000-0005-0000-0000-0000C7ED0000}"/>
    <cellStyle name="Total 9 2 2 2 10" xfId="60871" xr:uid="{00000000-0005-0000-0000-0000C8ED0000}"/>
    <cellStyle name="Total 9 2 2 2 11" xfId="60872" xr:uid="{00000000-0005-0000-0000-0000C9ED0000}"/>
    <cellStyle name="Total 9 2 2 2 12" xfId="60873" xr:uid="{00000000-0005-0000-0000-0000CAED0000}"/>
    <cellStyle name="Total 9 2 2 2 13" xfId="60874" xr:uid="{00000000-0005-0000-0000-0000CBED0000}"/>
    <cellStyle name="Total 9 2 2 2 14" xfId="60875" xr:uid="{00000000-0005-0000-0000-0000CCED0000}"/>
    <cellStyle name="Total 9 2 2 2 2" xfId="60876" xr:uid="{00000000-0005-0000-0000-0000CDED0000}"/>
    <cellStyle name="Total 9 2 2 2 3" xfId="60877" xr:uid="{00000000-0005-0000-0000-0000CEED0000}"/>
    <cellStyle name="Total 9 2 2 2 4" xfId="60878" xr:uid="{00000000-0005-0000-0000-0000CFED0000}"/>
    <cellStyle name="Total 9 2 2 2 5" xfId="60879" xr:uid="{00000000-0005-0000-0000-0000D0ED0000}"/>
    <cellStyle name="Total 9 2 2 2 6" xfId="60880" xr:uid="{00000000-0005-0000-0000-0000D1ED0000}"/>
    <cellStyle name="Total 9 2 2 2 7" xfId="60881" xr:uid="{00000000-0005-0000-0000-0000D2ED0000}"/>
    <cellStyle name="Total 9 2 2 2 8" xfId="60882" xr:uid="{00000000-0005-0000-0000-0000D3ED0000}"/>
    <cellStyle name="Total 9 2 2 2 9" xfId="60883" xr:uid="{00000000-0005-0000-0000-0000D4ED0000}"/>
    <cellStyle name="Total 9 2 2 20" xfId="60884" xr:uid="{00000000-0005-0000-0000-0000D5ED0000}"/>
    <cellStyle name="Total 9 2 2 3" xfId="60885" xr:uid="{00000000-0005-0000-0000-0000D6ED0000}"/>
    <cellStyle name="Total 9 2 2 3 10" xfId="60886" xr:uid="{00000000-0005-0000-0000-0000D7ED0000}"/>
    <cellStyle name="Total 9 2 2 3 11" xfId="60887" xr:uid="{00000000-0005-0000-0000-0000D8ED0000}"/>
    <cellStyle name="Total 9 2 2 3 12" xfId="60888" xr:uid="{00000000-0005-0000-0000-0000D9ED0000}"/>
    <cellStyle name="Total 9 2 2 3 13" xfId="60889" xr:uid="{00000000-0005-0000-0000-0000DAED0000}"/>
    <cellStyle name="Total 9 2 2 3 14" xfId="60890" xr:uid="{00000000-0005-0000-0000-0000DBED0000}"/>
    <cellStyle name="Total 9 2 2 3 2" xfId="60891" xr:uid="{00000000-0005-0000-0000-0000DCED0000}"/>
    <cellStyle name="Total 9 2 2 3 3" xfId="60892" xr:uid="{00000000-0005-0000-0000-0000DDED0000}"/>
    <cellStyle name="Total 9 2 2 3 4" xfId="60893" xr:uid="{00000000-0005-0000-0000-0000DEED0000}"/>
    <cellStyle name="Total 9 2 2 3 5" xfId="60894" xr:uid="{00000000-0005-0000-0000-0000DFED0000}"/>
    <cellStyle name="Total 9 2 2 3 6" xfId="60895" xr:uid="{00000000-0005-0000-0000-0000E0ED0000}"/>
    <cellStyle name="Total 9 2 2 3 7" xfId="60896" xr:uid="{00000000-0005-0000-0000-0000E1ED0000}"/>
    <cellStyle name="Total 9 2 2 3 8" xfId="60897" xr:uid="{00000000-0005-0000-0000-0000E2ED0000}"/>
    <cellStyle name="Total 9 2 2 3 9" xfId="60898" xr:uid="{00000000-0005-0000-0000-0000E3ED0000}"/>
    <cellStyle name="Total 9 2 2 4" xfId="60899" xr:uid="{00000000-0005-0000-0000-0000E4ED0000}"/>
    <cellStyle name="Total 9 2 2 4 10" xfId="60900" xr:uid="{00000000-0005-0000-0000-0000E5ED0000}"/>
    <cellStyle name="Total 9 2 2 4 11" xfId="60901" xr:uid="{00000000-0005-0000-0000-0000E6ED0000}"/>
    <cellStyle name="Total 9 2 2 4 12" xfId="60902" xr:uid="{00000000-0005-0000-0000-0000E7ED0000}"/>
    <cellStyle name="Total 9 2 2 4 13" xfId="60903" xr:uid="{00000000-0005-0000-0000-0000E8ED0000}"/>
    <cellStyle name="Total 9 2 2 4 14" xfId="60904" xr:uid="{00000000-0005-0000-0000-0000E9ED0000}"/>
    <cellStyle name="Total 9 2 2 4 2" xfId="60905" xr:uid="{00000000-0005-0000-0000-0000EAED0000}"/>
    <cellStyle name="Total 9 2 2 4 3" xfId="60906" xr:uid="{00000000-0005-0000-0000-0000EBED0000}"/>
    <cellStyle name="Total 9 2 2 4 4" xfId="60907" xr:uid="{00000000-0005-0000-0000-0000ECED0000}"/>
    <cellStyle name="Total 9 2 2 4 5" xfId="60908" xr:uid="{00000000-0005-0000-0000-0000EDED0000}"/>
    <cellStyle name="Total 9 2 2 4 6" xfId="60909" xr:uid="{00000000-0005-0000-0000-0000EEED0000}"/>
    <cellStyle name="Total 9 2 2 4 7" xfId="60910" xr:uid="{00000000-0005-0000-0000-0000EFED0000}"/>
    <cellStyle name="Total 9 2 2 4 8" xfId="60911" xr:uid="{00000000-0005-0000-0000-0000F0ED0000}"/>
    <cellStyle name="Total 9 2 2 4 9" xfId="60912" xr:uid="{00000000-0005-0000-0000-0000F1ED0000}"/>
    <cellStyle name="Total 9 2 2 5" xfId="60913" xr:uid="{00000000-0005-0000-0000-0000F2ED0000}"/>
    <cellStyle name="Total 9 2 2 5 10" xfId="60914" xr:uid="{00000000-0005-0000-0000-0000F3ED0000}"/>
    <cellStyle name="Total 9 2 2 5 11" xfId="60915" xr:uid="{00000000-0005-0000-0000-0000F4ED0000}"/>
    <cellStyle name="Total 9 2 2 5 12" xfId="60916" xr:uid="{00000000-0005-0000-0000-0000F5ED0000}"/>
    <cellStyle name="Total 9 2 2 5 13" xfId="60917" xr:uid="{00000000-0005-0000-0000-0000F6ED0000}"/>
    <cellStyle name="Total 9 2 2 5 2" xfId="60918" xr:uid="{00000000-0005-0000-0000-0000F7ED0000}"/>
    <cellStyle name="Total 9 2 2 5 3" xfId="60919" xr:uid="{00000000-0005-0000-0000-0000F8ED0000}"/>
    <cellStyle name="Total 9 2 2 5 4" xfId="60920" xr:uid="{00000000-0005-0000-0000-0000F9ED0000}"/>
    <cellStyle name="Total 9 2 2 5 5" xfId="60921" xr:uid="{00000000-0005-0000-0000-0000FAED0000}"/>
    <cellStyle name="Total 9 2 2 5 6" xfId="60922" xr:uid="{00000000-0005-0000-0000-0000FBED0000}"/>
    <cellStyle name="Total 9 2 2 5 7" xfId="60923" xr:uid="{00000000-0005-0000-0000-0000FCED0000}"/>
    <cellStyle name="Total 9 2 2 5 8" xfId="60924" xr:uid="{00000000-0005-0000-0000-0000FDED0000}"/>
    <cellStyle name="Total 9 2 2 5 9" xfId="60925" xr:uid="{00000000-0005-0000-0000-0000FEED0000}"/>
    <cellStyle name="Total 9 2 2 6" xfId="60926" xr:uid="{00000000-0005-0000-0000-0000FFED0000}"/>
    <cellStyle name="Total 9 2 2 7" xfId="60927" xr:uid="{00000000-0005-0000-0000-000000EE0000}"/>
    <cellStyle name="Total 9 2 2 8" xfId="60928" xr:uid="{00000000-0005-0000-0000-000001EE0000}"/>
    <cellStyle name="Total 9 2 2 9" xfId="60929" xr:uid="{00000000-0005-0000-0000-000002EE0000}"/>
    <cellStyle name="Total 9 2 20" xfId="60930" xr:uid="{00000000-0005-0000-0000-000003EE0000}"/>
    <cellStyle name="Total 9 2 21" xfId="60931" xr:uid="{00000000-0005-0000-0000-000004EE0000}"/>
    <cellStyle name="Total 9 2 22" xfId="60932" xr:uid="{00000000-0005-0000-0000-000005EE0000}"/>
    <cellStyle name="Total 9 2 23" xfId="60933" xr:uid="{00000000-0005-0000-0000-000006EE0000}"/>
    <cellStyle name="Total 9 2 24" xfId="60934" xr:uid="{00000000-0005-0000-0000-000007EE0000}"/>
    <cellStyle name="Total 9 2 25" xfId="60935" xr:uid="{00000000-0005-0000-0000-000008EE0000}"/>
    <cellStyle name="Total 9 2 26" xfId="60936" xr:uid="{00000000-0005-0000-0000-000009EE0000}"/>
    <cellStyle name="Total 9 2 27" xfId="60937" xr:uid="{00000000-0005-0000-0000-00000AEE0000}"/>
    <cellStyle name="Total 9 2 28" xfId="60938" xr:uid="{00000000-0005-0000-0000-00000BEE0000}"/>
    <cellStyle name="Total 9 2 3" xfId="60939" xr:uid="{00000000-0005-0000-0000-00000CEE0000}"/>
    <cellStyle name="Total 9 2 3 10" xfId="60940" xr:uid="{00000000-0005-0000-0000-00000DEE0000}"/>
    <cellStyle name="Total 9 2 3 11" xfId="60941" xr:uid="{00000000-0005-0000-0000-00000EEE0000}"/>
    <cellStyle name="Total 9 2 3 12" xfId="60942" xr:uid="{00000000-0005-0000-0000-00000FEE0000}"/>
    <cellStyle name="Total 9 2 3 13" xfId="60943" xr:uid="{00000000-0005-0000-0000-000010EE0000}"/>
    <cellStyle name="Total 9 2 3 14" xfId="60944" xr:uid="{00000000-0005-0000-0000-000011EE0000}"/>
    <cellStyle name="Total 9 2 3 15" xfId="60945" xr:uid="{00000000-0005-0000-0000-000012EE0000}"/>
    <cellStyle name="Total 9 2 3 16" xfId="60946" xr:uid="{00000000-0005-0000-0000-000013EE0000}"/>
    <cellStyle name="Total 9 2 3 17" xfId="60947" xr:uid="{00000000-0005-0000-0000-000014EE0000}"/>
    <cellStyle name="Total 9 2 3 18" xfId="60948" xr:uid="{00000000-0005-0000-0000-000015EE0000}"/>
    <cellStyle name="Total 9 2 3 19" xfId="60949" xr:uid="{00000000-0005-0000-0000-000016EE0000}"/>
    <cellStyle name="Total 9 2 3 2" xfId="60950" xr:uid="{00000000-0005-0000-0000-000017EE0000}"/>
    <cellStyle name="Total 9 2 3 2 10" xfId="60951" xr:uid="{00000000-0005-0000-0000-000018EE0000}"/>
    <cellStyle name="Total 9 2 3 2 11" xfId="60952" xr:uid="{00000000-0005-0000-0000-000019EE0000}"/>
    <cellStyle name="Total 9 2 3 2 12" xfId="60953" xr:uid="{00000000-0005-0000-0000-00001AEE0000}"/>
    <cellStyle name="Total 9 2 3 2 13" xfId="60954" xr:uid="{00000000-0005-0000-0000-00001BEE0000}"/>
    <cellStyle name="Total 9 2 3 2 14" xfId="60955" xr:uid="{00000000-0005-0000-0000-00001CEE0000}"/>
    <cellStyle name="Total 9 2 3 2 2" xfId="60956" xr:uid="{00000000-0005-0000-0000-00001DEE0000}"/>
    <cellStyle name="Total 9 2 3 2 3" xfId="60957" xr:uid="{00000000-0005-0000-0000-00001EEE0000}"/>
    <cellStyle name="Total 9 2 3 2 4" xfId="60958" xr:uid="{00000000-0005-0000-0000-00001FEE0000}"/>
    <cellStyle name="Total 9 2 3 2 5" xfId="60959" xr:uid="{00000000-0005-0000-0000-000020EE0000}"/>
    <cellStyle name="Total 9 2 3 2 6" xfId="60960" xr:uid="{00000000-0005-0000-0000-000021EE0000}"/>
    <cellStyle name="Total 9 2 3 2 7" xfId="60961" xr:uid="{00000000-0005-0000-0000-000022EE0000}"/>
    <cellStyle name="Total 9 2 3 2 8" xfId="60962" xr:uid="{00000000-0005-0000-0000-000023EE0000}"/>
    <cellStyle name="Total 9 2 3 2 9" xfId="60963" xr:uid="{00000000-0005-0000-0000-000024EE0000}"/>
    <cellStyle name="Total 9 2 3 20" xfId="60964" xr:uid="{00000000-0005-0000-0000-000025EE0000}"/>
    <cellStyle name="Total 9 2 3 3" xfId="60965" xr:uid="{00000000-0005-0000-0000-000026EE0000}"/>
    <cellStyle name="Total 9 2 3 3 10" xfId="60966" xr:uid="{00000000-0005-0000-0000-000027EE0000}"/>
    <cellStyle name="Total 9 2 3 3 11" xfId="60967" xr:uid="{00000000-0005-0000-0000-000028EE0000}"/>
    <cellStyle name="Total 9 2 3 3 12" xfId="60968" xr:uid="{00000000-0005-0000-0000-000029EE0000}"/>
    <cellStyle name="Total 9 2 3 3 13" xfId="60969" xr:uid="{00000000-0005-0000-0000-00002AEE0000}"/>
    <cellStyle name="Total 9 2 3 3 14" xfId="60970" xr:uid="{00000000-0005-0000-0000-00002BEE0000}"/>
    <cellStyle name="Total 9 2 3 3 2" xfId="60971" xr:uid="{00000000-0005-0000-0000-00002CEE0000}"/>
    <cellStyle name="Total 9 2 3 3 3" xfId="60972" xr:uid="{00000000-0005-0000-0000-00002DEE0000}"/>
    <cellStyle name="Total 9 2 3 3 4" xfId="60973" xr:uid="{00000000-0005-0000-0000-00002EEE0000}"/>
    <cellStyle name="Total 9 2 3 3 5" xfId="60974" xr:uid="{00000000-0005-0000-0000-00002FEE0000}"/>
    <cellStyle name="Total 9 2 3 3 6" xfId="60975" xr:uid="{00000000-0005-0000-0000-000030EE0000}"/>
    <cellStyle name="Total 9 2 3 3 7" xfId="60976" xr:uid="{00000000-0005-0000-0000-000031EE0000}"/>
    <cellStyle name="Total 9 2 3 3 8" xfId="60977" xr:uid="{00000000-0005-0000-0000-000032EE0000}"/>
    <cellStyle name="Total 9 2 3 3 9" xfId="60978" xr:uid="{00000000-0005-0000-0000-000033EE0000}"/>
    <cellStyle name="Total 9 2 3 4" xfId="60979" xr:uid="{00000000-0005-0000-0000-000034EE0000}"/>
    <cellStyle name="Total 9 2 3 4 10" xfId="60980" xr:uid="{00000000-0005-0000-0000-000035EE0000}"/>
    <cellStyle name="Total 9 2 3 4 11" xfId="60981" xr:uid="{00000000-0005-0000-0000-000036EE0000}"/>
    <cellStyle name="Total 9 2 3 4 12" xfId="60982" xr:uid="{00000000-0005-0000-0000-000037EE0000}"/>
    <cellStyle name="Total 9 2 3 4 13" xfId="60983" xr:uid="{00000000-0005-0000-0000-000038EE0000}"/>
    <cellStyle name="Total 9 2 3 4 14" xfId="60984" xr:uid="{00000000-0005-0000-0000-000039EE0000}"/>
    <cellStyle name="Total 9 2 3 4 2" xfId="60985" xr:uid="{00000000-0005-0000-0000-00003AEE0000}"/>
    <cellStyle name="Total 9 2 3 4 3" xfId="60986" xr:uid="{00000000-0005-0000-0000-00003BEE0000}"/>
    <cellStyle name="Total 9 2 3 4 4" xfId="60987" xr:uid="{00000000-0005-0000-0000-00003CEE0000}"/>
    <cellStyle name="Total 9 2 3 4 5" xfId="60988" xr:uid="{00000000-0005-0000-0000-00003DEE0000}"/>
    <cellStyle name="Total 9 2 3 4 6" xfId="60989" xr:uid="{00000000-0005-0000-0000-00003EEE0000}"/>
    <cellStyle name="Total 9 2 3 4 7" xfId="60990" xr:uid="{00000000-0005-0000-0000-00003FEE0000}"/>
    <cellStyle name="Total 9 2 3 4 8" xfId="60991" xr:uid="{00000000-0005-0000-0000-000040EE0000}"/>
    <cellStyle name="Total 9 2 3 4 9" xfId="60992" xr:uid="{00000000-0005-0000-0000-000041EE0000}"/>
    <cellStyle name="Total 9 2 3 5" xfId="60993" xr:uid="{00000000-0005-0000-0000-000042EE0000}"/>
    <cellStyle name="Total 9 2 3 5 10" xfId="60994" xr:uid="{00000000-0005-0000-0000-000043EE0000}"/>
    <cellStyle name="Total 9 2 3 5 11" xfId="60995" xr:uid="{00000000-0005-0000-0000-000044EE0000}"/>
    <cellStyle name="Total 9 2 3 5 12" xfId="60996" xr:uid="{00000000-0005-0000-0000-000045EE0000}"/>
    <cellStyle name="Total 9 2 3 5 13" xfId="60997" xr:uid="{00000000-0005-0000-0000-000046EE0000}"/>
    <cellStyle name="Total 9 2 3 5 2" xfId="60998" xr:uid="{00000000-0005-0000-0000-000047EE0000}"/>
    <cellStyle name="Total 9 2 3 5 3" xfId="60999" xr:uid="{00000000-0005-0000-0000-000048EE0000}"/>
    <cellStyle name="Total 9 2 3 5 4" xfId="61000" xr:uid="{00000000-0005-0000-0000-000049EE0000}"/>
    <cellStyle name="Total 9 2 3 5 5" xfId="61001" xr:uid="{00000000-0005-0000-0000-00004AEE0000}"/>
    <cellStyle name="Total 9 2 3 5 6" xfId="61002" xr:uid="{00000000-0005-0000-0000-00004BEE0000}"/>
    <cellStyle name="Total 9 2 3 5 7" xfId="61003" xr:uid="{00000000-0005-0000-0000-00004CEE0000}"/>
    <cellStyle name="Total 9 2 3 5 8" xfId="61004" xr:uid="{00000000-0005-0000-0000-00004DEE0000}"/>
    <cellStyle name="Total 9 2 3 5 9" xfId="61005" xr:uid="{00000000-0005-0000-0000-00004EEE0000}"/>
    <cellStyle name="Total 9 2 3 6" xfId="61006" xr:uid="{00000000-0005-0000-0000-00004FEE0000}"/>
    <cellStyle name="Total 9 2 3 7" xfId="61007" xr:uid="{00000000-0005-0000-0000-000050EE0000}"/>
    <cellStyle name="Total 9 2 3 8" xfId="61008" xr:uid="{00000000-0005-0000-0000-000051EE0000}"/>
    <cellStyle name="Total 9 2 3 9" xfId="61009" xr:uid="{00000000-0005-0000-0000-000052EE0000}"/>
    <cellStyle name="Total 9 2 4" xfId="61010" xr:uid="{00000000-0005-0000-0000-000053EE0000}"/>
    <cellStyle name="Total 9 2 4 10" xfId="61011" xr:uid="{00000000-0005-0000-0000-000054EE0000}"/>
    <cellStyle name="Total 9 2 4 11" xfId="61012" xr:uid="{00000000-0005-0000-0000-000055EE0000}"/>
    <cellStyle name="Total 9 2 4 12" xfId="61013" xr:uid="{00000000-0005-0000-0000-000056EE0000}"/>
    <cellStyle name="Total 9 2 4 13" xfId="61014" xr:uid="{00000000-0005-0000-0000-000057EE0000}"/>
    <cellStyle name="Total 9 2 4 14" xfId="61015" xr:uid="{00000000-0005-0000-0000-000058EE0000}"/>
    <cellStyle name="Total 9 2 4 2" xfId="61016" xr:uid="{00000000-0005-0000-0000-000059EE0000}"/>
    <cellStyle name="Total 9 2 4 3" xfId="61017" xr:uid="{00000000-0005-0000-0000-00005AEE0000}"/>
    <cellStyle name="Total 9 2 4 4" xfId="61018" xr:uid="{00000000-0005-0000-0000-00005BEE0000}"/>
    <cellStyle name="Total 9 2 4 5" xfId="61019" xr:uid="{00000000-0005-0000-0000-00005CEE0000}"/>
    <cellStyle name="Total 9 2 4 6" xfId="61020" xr:uid="{00000000-0005-0000-0000-00005DEE0000}"/>
    <cellStyle name="Total 9 2 4 7" xfId="61021" xr:uid="{00000000-0005-0000-0000-00005EEE0000}"/>
    <cellStyle name="Total 9 2 4 8" xfId="61022" xr:uid="{00000000-0005-0000-0000-00005FEE0000}"/>
    <cellStyle name="Total 9 2 4 9" xfId="61023" xr:uid="{00000000-0005-0000-0000-000060EE0000}"/>
    <cellStyle name="Total 9 2 5" xfId="61024" xr:uid="{00000000-0005-0000-0000-000061EE0000}"/>
    <cellStyle name="Total 9 2 5 10" xfId="61025" xr:uid="{00000000-0005-0000-0000-000062EE0000}"/>
    <cellStyle name="Total 9 2 5 11" xfId="61026" xr:uid="{00000000-0005-0000-0000-000063EE0000}"/>
    <cellStyle name="Total 9 2 5 12" xfId="61027" xr:uid="{00000000-0005-0000-0000-000064EE0000}"/>
    <cellStyle name="Total 9 2 5 13" xfId="61028" xr:uid="{00000000-0005-0000-0000-000065EE0000}"/>
    <cellStyle name="Total 9 2 5 14" xfId="61029" xr:uid="{00000000-0005-0000-0000-000066EE0000}"/>
    <cellStyle name="Total 9 2 5 2" xfId="61030" xr:uid="{00000000-0005-0000-0000-000067EE0000}"/>
    <cellStyle name="Total 9 2 5 3" xfId="61031" xr:uid="{00000000-0005-0000-0000-000068EE0000}"/>
    <cellStyle name="Total 9 2 5 4" xfId="61032" xr:uid="{00000000-0005-0000-0000-000069EE0000}"/>
    <cellStyle name="Total 9 2 5 5" xfId="61033" xr:uid="{00000000-0005-0000-0000-00006AEE0000}"/>
    <cellStyle name="Total 9 2 5 6" xfId="61034" xr:uid="{00000000-0005-0000-0000-00006BEE0000}"/>
    <cellStyle name="Total 9 2 5 7" xfId="61035" xr:uid="{00000000-0005-0000-0000-00006CEE0000}"/>
    <cellStyle name="Total 9 2 5 8" xfId="61036" xr:uid="{00000000-0005-0000-0000-00006DEE0000}"/>
    <cellStyle name="Total 9 2 5 9" xfId="61037" xr:uid="{00000000-0005-0000-0000-00006EEE0000}"/>
    <cellStyle name="Total 9 2 6" xfId="61038" xr:uid="{00000000-0005-0000-0000-00006FEE0000}"/>
    <cellStyle name="Total 9 2 6 10" xfId="61039" xr:uid="{00000000-0005-0000-0000-000070EE0000}"/>
    <cellStyle name="Total 9 2 6 11" xfId="61040" xr:uid="{00000000-0005-0000-0000-000071EE0000}"/>
    <cellStyle name="Total 9 2 6 12" xfId="61041" xr:uid="{00000000-0005-0000-0000-000072EE0000}"/>
    <cellStyle name="Total 9 2 6 13" xfId="61042" xr:uid="{00000000-0005-0000-0000-000073EE0000}"/>
    <cellStyle name="Total 9 2 6 14" xfId="61043" xr:uid="{00000000-0005-0000-0000-000074EE0000}"/>
    <cellStyle name="Total 9 2 6 2" xfId="61044" xr:uid="{00000000-0005-0000-0000-000075EE0000}"/>
    <cellStyle name="Total 9 2 6 3" xfId="61045" xr:uid="{00000000-0005-0000-0000-000076EE0000}"/>
    <cellStyle name="Total 9 2 6 4" xfId="61046" xr:uid="{00000000-0005-0000-0000-000077EE0000}"/>
    <cellStyle name="Total 9 2 6 5" xfId="61047" xr:uid="{00000000-0005-0000-0000-000078EE0000}"/>
    <cellStyle name="Total 9 2 6 6" xfId="61048" xr:uid="{00000000-0005-0000-0000-000079EE0000}"/>
    <cellStyle name="Total 9 2 6 7" xfId="61049" xr:uid="{00000000-0005-0000-0000-00007AEE0000}"/>
    <cellStyle name="Total 9 2 6 8" xfId="61050" xr:uid="{00000000-0005-0000-0000-00007BEE0000}"/>
    <cellStyle name="Total 9 2 6 9" xfId="61051" xr:uid="{00000000-0005-0000-0000-00007CEE0000}"/>
    <cellStyle name="Total 9 2 7" xfId="61052" xr:uid="{00000000-0005-0000-0000-00007DEE0000}"/>
    <cellStyle name="Total 9 2 7 10" xfId="61053" xr:uid="{00000000-0005-0000-0000-00007EEE0000}"/>
    <cellStyle name="Total 9 2 7 11" xfId="61054" xr:uid="{00000000-0005-0000-0000-00007FEE0000}"/>
    <cellStyle name="Total 9 2 7 12" xfId="61055" xr:uid="{00000000-0005-0000-0000-000080EE0000}"/>
    <cellStyle name="Total 9 2 7 13" xfId="61056" xr:uid="{00000000-0005-0000-0000-000081EE0000}"/>
    <cellStyle name="Total 9 2 7 14" xfId="61057" xr:uid="{00000000-0005-0000-0000-000082EE0000}"/>
    <cellStyle name="Total 9 2 7 2" xfId="61058" xr:uid="{00000000-0005-0000-0000-000083EE0000}"/>
    <cellStyle name="Total 9 2 7 3" xfId="61059" xr:uid="{00000000-0005-0000-0000-000084EE0000}"/>
    <cellStyle name="Total 9 2 7 4" xfId="61060" xr:uid="{00000000-0005-0000-0000-000085EE0000}"/>
    <cellStyle name="Total 9 2 7 5" xfId="61061" xr:uid="{00000000-0005-0000-0000-000086EE0000}"/>
    <cellStyle name="Total 9 2 7 6" xfId="61062" xr:uid="{00000000-0005-0000-0000-000087EE0000}"/>
    <cellStyle name="Total 9 2 7 7" xfId="61063" xr:uid="{00000000-0005-0000-0000-000088EE0000}"/>
    <cellStyle name="Total 9 2 7 8" xfId="61064" xr:uid="{00000000-0005-0000-0000-000089EE0000}"/>
    <cellStyle name="Total 9 2 7 9" xfId="61065" xr:uid="{00000000-0005-0000-0000-00008AEE0000}"/>
    <cellStyle name="Total 9 2 8" xfId="61066" xr:uid="{00000000-0005-0000-0000-00008BEE0000}"/>
    <cellStyle name="Total 9 2 8 10" xfId="61067" xr:uid="{00000000-0005-0000-0000-00008CEE0000}"/>
    <cellStyle name="Total 9 2 8 11" xfId="61068" xr:uid="{00000000-0005-0000-0000-00008DEE0000}"/>
    <cellStyle name="Total 9 2 8 12" xfId="61069" xr:uid="{00000000-0005-0000-0000-00008EEE0000}"/>
    <cellStyle name="Total 9 2 8 13" xfId="61070" xr:uid="{00000000-0005-0000-0000-00008FEE0000}"/>
    <cellStyle name="Total 9 2 8 14" xfId="61071" xr:uid="{00000000-0005-0000-0000-000090EE0000}"/>
    <cellStyle name="Total 9 2 8 2" xfId="61072" xr:uid="{00000000-0005-0000-0000-000091EE0000}"/>
    <cellStyle name="Total 9 2 8 3" xfId="61073" xr:uid="{00000000-0005-0000-0000-000092EE0000}"/>
    <cellStyle name="Total 9 2 8 4" xfId="61074" xr:uid="{00000000-0005-0000-0000-000093EE0000}"/>
    <cellStyle name="Total 9 2 8 5" xfId="61075" xr:uid="{00000000-0005-0000-0000-000094EE0000}"/>
    <cellStyle name="Total 9 2 8 6" xfId="61076" xr:uid="{00000000-0005-0000-0000-000095EE0000}"/>
    <cellStyle name="Total 9 2 8 7" xfId="61077" xr:uid="{00000000-0005-0000-0000-000096EE0000}"/>
    <cellStyle name="Total 9 2 8 8" xfId="61078" xr:uid="{00000000-0005-0000-0000-000097EE0000}"/>
    <cellStyle name="Total 9 2 8 9" xfId="61079" xr:uid="{00000000-0005-0000-0000-000098EE0000}"/>
    <cellStyle name="Total 9 2 9" xfId="61080" xr:uid="{00000000-0005-0000-0000-000099EE0000}"/>
    <cellStyle name="Total 9 2 9 10" xfId="61081" xr:uid="{00000000-0005-0000-0000-00009AEE0000}"/>
    <cellStyle name="Total 9 2 9 11" xfId="61082" xr:uid="{00000000-0005-0000-0000-00009BEE0000}"/>
    <cellStyle name="Total 9 2 9 12" xfId="61083" xr:uid="{00000000-0005-0000-0000-00009CEE0000}"/>
    <cellStyle name="Total 9 2 9 13" xfId="61084" xr:uid="{00000000-0005-0000-0000-00009DEE0000}"/>
    <cellStyle name="Total 9 2 9 14" xfId="61085" xr:uid="{00000000-0005-0000-0000-00009EEE0000}"/>
    <cellStyle name="Total 9 2 9 2" xfId="61086" xr:uid="{00000000-0005-0000-0000-00009FEE0000}"/>
    <cellStyle name="Total 9 2 9 3" xfId="61087" xr:uid="{00000000-0005-0000-0000-0000A0EE0000}"/>
    <cellStyle name="Total 9 2 9 4" xfId="61088" xr:uid="{00000000-0005-0000-0000-0000A1EE0000}"/>
    <cellStyle name="Total 9 2 9 5" xfId="61089" xr:uid="{00000000-0005-0000-0000-0000A2EE0000}"/>
    <cellStyle name="Total 9 2 9 6" xfId="61090" xr:uid="{00000000-0005-0000-0000-0000A3EE0000}"/>
    <cellStyle name="Total 9 2 9 7" xfId="61091" xr:uid="{00000000-0005-0000-0000-0000A4EE0000}"/>
    <cellStyle name="Total 9 2 9 8" xfId="61092" xr:uid="{00000000-0005-0000-0000-0000A5EE0000}"/>
    <cellStyle name="Total 9 2 9 9" xfId="61093" xr:uid="{00000000-0005-0000-0000-0000A6EE0000}"/>
    <cellStyle name="Total 9 3" xfId="61094" xr:uid="{00000000-0005-0000-0000-0000A7EE0000}"/>
    <cellStyle name="Total 9 3 10" xfId="61095" xr:uid="{00000000-0005-0000-0000-0000A8EE0000}"/>
    <cellStyle name="Total 9 3 11" xfId="61096" xr:uid="{00000000-0005-0000-0000-0000A9EE0000}"/>
    <cellStyle name="Total 9 3 12" xfId="61097" xr:uid="{00000000-0005-0000-0000-0000AAEE0000}"/>
    <cellStyle name="Total 9 3 13" xfId="61098" xr:uid="{00000000-0005-0000-0000-0000ABEE0000}"/>
    <cellStyle name="Total 9 3 14" xfId="61099" xr:uid="{00000000-0005-0000-0000-0000ACEE0000}"/>
    <cellStyle name="Total 9 3 15" xfId="61100" xr:uid="{00000000-0005-0000-0000-0000ADEE0000}"/>
    <cellStyle name="Total 9 3 16" xfId="61101" xr:uid="{00000000-0005-0000-0000-0000AEEE0000}"/>
    <cellStyle name="Total 9 3 17" xfId="61102" xr:uid="{00000000-0005-0000-0000-0000AFEE0000}"/>
    <cellStyle name="Total 9 3 18" xfId="61103" xr:uid="{00000000-0005-0000-0000-0000B0EE0000}"/>
    <cellStyle name="Total 9 3 19" xfId="61104" xr:uid="{00000000-0005-0000-0000-0000B1EE0000}"/>
    <cellStyle name="Total 9 3 2" xfId="61105" xr:uid="{00000000-0005-0000-0000-0000B2EE0000}"/>
    <cellStyle name="Total 9 3 2 10" xfId="61106" xr:uid="{00000000-0005-0000-0000-0000B3EE0000}"/>
    <cellStyle name="Total 9 3 2 11" xfId="61107" xr:uid="{00000000-0005-0000-0000-0000B4EE0000}"/>
    <cellStyle name="Total 9 3 2 12" xfId="61108" xr:uid="{00000000-0005-0000-0000-0000B5EE0000}"/>
    <cellStyle name="Total 9 3 2 13" xfId="61109" xr:uid="{00000000-0005-0000-0000-0000B6EE0000}"/>
    <cellStyle name="Total 9 3 2 14" xfId="61110" xr:uid="{00000000-0005-0000-0000-0000B7EE0000}"/>
    <cellStyle name="Total 9 3 2 15" xfId="61111" xr:uid="{00000000-0005-0000-0000-0000B8EE0000}"/>
    <cellStyle name="Total 9 3 2 16" xfId="61112" xr:uid="{00000000-0005-0000-0000-0000B9EE0000}"/>
    <cellStyle name="Total 9 3 2 17" xfId="61113" xr:uid="{00000000-0005-0000-0000-0000BAEE0000}"/>
    <cellStyle name="Total 9 3 2 18" xfId="61114" xr:uid="{00000000-0005-0000-0000-0000BBEE0000}"/>
    <cellStyle name="Total 9 3 2 19" xfId="61115" xr:uid="{00000000-0005-0000-0000-0000BCEE0000}"/>
    <cellStyle name="Total 9 3 2 2" xfId="61116" xr:uid="{00000000-0005-0000-0000-0000BDEE0000}"/>
    <cellStyle name="Total 9 3 2 2 10" xfId="61117" xr:uid="{00000000-0005-0000-0000-0000BEEE0000}"/>
    <cellStyle name="Total 9 3 2 2 11" xfId="61118" xr:uid="{00000000-0005-0000-0000-0000BFEE0000}"/>
    <cellStyle name="Total 9 3 2 2 12" xfId="61119" xr:uid="{00000000-0005-0000-0000-0000C0EE0000}"/>
    <cellStyle name="Total 9 3 2 2 13" xfId="61120" xr:uid="{00000000-0005-0000-0000-0000C1EE0000}"/>
    <cellStyle name="Total 9 3 2 2 14" xfId="61121" xr:uid="{00000000-0005-0000-0000-0000C2EE0000}"/>
    <cellStyle name="Total 9 3 2 2 2" xfId="61122" xr:uid="{00000000-0005-0000-0000-0000C3EE0000}"/>
    <cellStyle name="Total 9 3 2 2 3" xfId="61123" xr:uid="{00000000-0005-0000-0000-0000C4EE0000}"/>
    <cellStyle name="Total 9 3 2 2 4" xfId="61124" xr:uid="{00000000-0005-0000-0000-0000C5EE0000}"/>
    <cellStyle name="Total 9 3 2 2 5" xfId="61125" xr:uid="{00000000-0005-0000-0000-0000C6EE0000}"/>
    <cellStyle name="Total 9 3 2 2 6" xfId="61126" xr:uid="{00000000-0005-0000-0000-0000C7EE0000}"/>
    <cellStyle name="Total 9 3 2 2 7" xfId="61127" xr:uid="{00000000-0005-0000-0000-0000C8EE0000}"/>
    <cellStyle name="Total 9 3 2 2 8" xfId="61128" xr:uid="{00000000-0005-0000-0000-0000C9EE0000}"/>
    <cellStyle name="Total 9 3 2 2 9" xfId="61129" xr:uid="{00000000-0005-0000-0000-0000CAEE0000}"/>
    <cellStyle name="Total 9 3 2 20" xfId="61130" xr:uid="{00000000-0005-0000-0000-0000CBEE0000}"/>
    <cellStyle name="Total 9 3 2 3" xfId="61131" xr:uid="{00000000-0005-0000-0000-0000CCEE0000}"/>
    <cellStyle name="Total 9 3 2 3 10" xfId="61132" xr:uid="{00000000-0005-0000-0000-0000CDEE0000}"/>
    <cellStyle name="Total 9 3 2 3 11" xfId="61133" xr:uid="{00000000-0005-0000-0000-0000CEEE0000}"/>
    <cellStyle name="Total 9 3 2 3 12" xfId="61134" xr:uid="{00000000-0005-0000-0000-0000CFEE0000}"/>
    <cellStyle name="Total 9 3 2 3 13" xfId="61135" xr:uid="{00000000-0005-0000-0000-0000D0EE0000}"/>
    <cellStyle name="Total 9 3 2 3 14" xfId="61136" xr:uid="{00000000-0005-0000-0000-0000D1EE0000}"/>
    <cellStyle name="Total 9 3 2 3 2" xfId="61137" xr:uid="{00000000-0005-0000-0000-0000D2EE0000}"/>
    <cellStyle name="Total 9 3 2 3 3" xfId="61138" xr:uid="{00000000-0005-0000-0000-0000D3EE0000}"/>
    <cellStyle name="Total 9 3 2 3 4" xfId="61139" xr:uid="{00000000-0005-0000-0000-0000D4EE0000}"/>
    <cellStyle name="Total 9 3 2 3 5" xfId="61140" xr:uid="{00000000-0005-0000-0000-0000D5EE0000}"/>
    <cellStyle name="Total 9 3 2 3 6" xfId="61141" xr:uid="{00000000-0005-0000-0000-0000D6EE0000}"/>
    <cellStyle name="Total 9 3 2 3 7" xfId="61142" xr:uid="{00000000-0005-0000-0000-0000D7EE0000}"/>
    <cellStyle name="Total 9 3 2 3 8" xfId="61143" xr:uid="{00000000-0005-0000-0000-0000D8EE0000}"/>
    <cellStyle name="Total 9 3 2 3 9" xfId="61144" xr:uid="{00000000-0005-0000-0000-0000D9EE0000}"/>
    <cellStyle name="Total 9 3 2 4" xfId="61145" xr:uid="{00000000-0005-0000-0000-0000DAEE0000}"/>
    <cellStyle name="Total 9 3 2 4 10" xfId="61146" xr:uid="{00000000-0005-0000-0000-0000DBEE0000}"/>
    <cellStyle name="Total 9 3 2 4 11" xfId="61147" xr:uid="{00000000-0005-0000-0000-0000DCEE0000}"/>
    <cellStyle name="Total 9 3 2 4 12" xfId="61148" xr:uid="{00000000-0005-0000-0000-0000DDEE0000}"/>
    <cellStyle name="Total 9 3 2 4 13" xfId="61149" xr:uid="{00000000-0005-0000-0000-0000DEEE0000}"/>
    <cellStyle name="Total 9 3 2 4 14" xfId="61150" xr:uid="{00000000-0005-0000-0000-0000DFEE0000}"/>
    <cellStyle name="Total 9 3 2 4 2" xfId="61151" xr:uid="{00000000-0005-0000-0000-0000E0EE0000}"/>
    <cellStyle name="Total 9 3 2 4 3" xfId="61152" xr:uid="{00000000-0005-0000-0000-0000E1EE0000}"/>
    <cellStyle name="Total 9 3 2 4 4" xfId="61153" xr:uid="{00000000-0005-0000-0000-0000E2EE0000}"/>
    <cellStyle name="Total 9 3 2 4 5" xfId="61154" xr:uid="{00000000-0005-0000-0000-0000E3EE0000}"/>
    <cellStyle name="Total 9 3 2 4 6" xfId="61155" xr:uid="{00000000-0005-0000-0000-0000E4EE0000}"/>
    <cellStyle name="Total 9 3 2 4 7" xfId="61156" xr:uid="{00000000-0005-0000-0000-0000E5EE0000}"/>
    <cellStyle name="Total 9 3 2 4 8" xfId="61157" xr:uid="{00000000-0005-0000-0000-0000E6EE0000}"/>
    <cellStyle name="Total 9 3 2 4 9" xfId="61158" xr:uid="{00000000-0005-0000-0000-0000E7EE0000}"/>
    <cellStyle name="Total 9 3 2 5" xfId="61159" xr:uid="{00000000-0005-0000-0000-0000E8EE0000}"/>
    <cellStyle name="Total 9 3 2 5 10" xfId="61160" xr:uid="{00000000-0005-0000-0000-0000E9EE0000}"/>
    <cellStyle name="Total 9 3 2 5 11" xfId="61161" xr:uid="{00000000-0005-0000-0000-0000EAEE0000}"/>
    <cellStyle name="Total 9 3 2 5 12" xfId="61162" xr:uid="{00000000-0005-0000-0000-0000EBEE0000}"/>
    <cellStyle name="Total 9 3 2 5 13" xfId="61163" xr:uid="{00000000-0005-0000-0000-0000ECEE0000}"/>
    <cellStyle name="Total 9 3 2 5 2" xfId="61164" xr:uid="{00000000-0005-0000-0000-0000EDEE0000}"/>
    <cellStyle name="Total 9 3 2 5 3" xfId="61165" xr:uid="{00000000-0005-0000-0000-0000EEEE0000}"/>
    <cellStyle name="Total 9 3 2 5 4" xfId="61166" xr:uid="{00000000-0005-0000-0000-0000EFEE0000}"/>
    <cellStyle name="Total 9 3 2 5 5" xfId="61167" xr:uid="{00000000-0005-0000-0000-0000F0EE0000}"/>
    <cellStyle name="Total 9 3 2 5 6" xfId="61168" xr:uid="{00000000-0005-0000-0000-0000F1EE0000}"/>
    <cellStyle name="Total 9 3 2 5 7" xfId="61169" xr:uid="{00000000-0005-0000-0000-0000F2EE0000}"/>
    <cellStyle name="Total 9 3 2 5 8" xfId="61170" xr:uid="{00000000-0005-0000-0000-0000F3EE0000}"/>
    <cellStyle name="Total 9 3 2 5 9" xfId="61171" xr:uid="{00000000-0005-0000-0000-0000F4EE0000}"/>
    <cellStyle name="Total 9 3 2 6" xfId="61172" xr:uid="{00000000-0005-0000-0000-0000F5EE0000}"/>
    <cellStyle name="Total 9 3 2 7" xfId="61173" xr:uid="{00000000-0005-0000-0000-0000F6EE0000}"/>
    <cellStyle name="Total 9 3 2 8" xfId="61174" xr:uid="{00000000-0005-0000-0000-0000F7EE0000}"/>
    <cellStyle name="Total 9 3 2 9" xfId="61175" xr:uid="{00000000-0005-0000-0000-0000F8EE0000}"/>
    <cellStyle name="Total 9 3 20" xfId="61176" xr:uid="{00000000-0005-0000-0000-0000F9EE0000}"/>
    <cellStyle name="Total 9 3 21" xfId="61177" xr:uid="{00000000-0005-0000-0000-0000FAEE0000}"/>
    <cellStyle name="Total 9 3 22" xfId="61178" xr:uid="{00000000-0005-0000-0000-0000FBEE0000}"/>
    <cellStyle name="Total 9 3 3" xfId="61179" xr:uid="{00000000-0005-0000-0000-0000FCEE0000}"/>
    <cellStyle name="Total 9 3 3 10" xfId="61180" xr:uid="{00000000-0005-0000-0000-0000FDEE0000}"/>
    <cellStyle name="Total 9 3 3 11" xfId="61181" xr:uid="{00000000-0005-0000-0000-0000FEEE0000}"/>
    <cellStyle name="Total 9 3 3 12" xfId="61182" xr:uid="{00000000-0005-0000-0000-0000FFEE0000}"/>
    <cellStyle name="Total 9 3 3 13" xfId="61183" xr:uid="{00000000-0005-0000-0000-000000EF0000}"/>
    <cellStyle name="Total 9 3 3 14" xfId="61184" xr:uid="{00000000-0005-0000-0000-000001EF0000}"/>
    <cellStyle name="Total 9 3 3 15" xfId="61185" xr:uid="{00000000-0005-0000-0000-000002EF0000}"/>
    <cellStyle name="Total 9 3 3 16" xfId="61186" xr:uid="{00000000-0005-0000-0000-000003EF0000}"/>
    <cellStyle name="Total 9 3 3 17" xfId="61187" xr:uid="{00000000-0005-0000-0000-000004EF0000}"/>
    <cellStyle name="Total 9 3 3 18" xfId="61188" xr:uid="{00000000-0005-0000-0000-000005EF0000}"/>
    <cellStyle name="Total 9 3 3 19" xfId="61189" xr:uid="{00000000-0005-0000-0000-000006EF0000}"/>
    <cellStyle name="Total 9 3 3 2" xfId="61190" xr:uid="{00000000-0005-0000-0000-000007EF0000}"/>
    <cellStyle name="Total 9 3 3 2 10" xfId="61191" xr:uid="{00000000-0005-0000-0000-000008EF0000}"/>
    <cellStyle name="Total 9 3 3 2 11" xfId="61192" xr:uid="{00000000-0005-0000-0000-000009EF0000}"/>
    <cellStyle name="Total 9 3 3 2 12" xfId="61193" xr:uid="{00000000-0005-0000-0000-00000AEF0000}"/>
    <cellStyle name="Total 9 3 3 2 13" xfId="61194" xr:uid="{00000000-0005-0000-0000-00000BEF0000}"/>
    <cellStyle name="Total 9 3 3 2 14" xfId="61195" xr:uid="{00000000-0005-0000-0000-00000CEF0000}"/>
    <cellStyle name="Total 9 3 3 2 2" xfId="61196" xr:uid="{00000000-0005-0000-0000-00000DEF0000}"/>
    <cellStyle name="Total 9 3 3 2 3" xfId="61197" xr:uid="{00000000-0005-0000-0000-00000EEF0000}"/>
    <cellStyle name="Total 9 3 3 2 4" xfId="61198" xr:uid="{00000000-0005-0000-0000-00000FEF0000}"/>
    <cellStyle name="Total 9 3 3 2 5" xfId="61199" xr:uid="{00000000-0005-0000-0000-000010EF0000}"/>
    <cellStyle name="Total 9 3 3 2 6" xfId="61200" xr:uid="{00000000-0005-0000-0000-000011EF0000}"/>
    <cellStyle name="Total 9 3 3 2 7" xfId="61201" xr:uid="{00000000-0005-0000-0000-000012EF0000}"/>
    <cellStyle name="Total 9 3 3 2 8" xfId="61202" xr:uid="{00000000-0005-0000-0000-000013EF0000}"/>
    <cellStyle name="Total 9 3 3 2 9" xfId="61203" xr:uid="{00000000-0005-0000-0000-000014EF0000}"/>
    <cellStyle name="Total 9 3 3 20" xfId="61204" xr:uid="{00000000-0005-0000-0000-000015EF0000}"/>
    <cellStyle name="Total 9 3 3 3" xfId="61205" xr:uid="{00000000-0005-0000-0000-000016EF0000}"/>
    <cellStyle name="Total 9 3 3 3 10" xfId="61206" xr:uid="{00000000-0005-0000-0000-000017EF0000}"/>
    <cellStyle name="Total 9 3 3 3 11" xfId="61207" xr:uid="{00000000-0005-0000-0000-000018EF0000}"/>
    <cellStyle name="Total 9 3 3 3 12" xfId="61208" xr:uid="{00000000-0005-0000-0000-000019EF0000}"/>
    <cellStyle name="Total 9 3 3 3 13" xfId="61209" xr:uid="{00000000-0005-0000-0000-00001AEF0000}"/>
    <cellStyle name="Total 9 3 3 3 14" xfId="61210" xr:uid="{00000000-0005-0000-0000-00001BEF0000}"/>
    <cellStyle name="Total 9 3 3 3 2" xfId="61211" xr:uid="{00000000-0005-0000-0000-00001CEF0000}"/>
    <cellStyle name="Total 9 3 3 3 3" xfId="61212" xr:uid="{00000000-0005-0000-0000-00001DEF0000}"/>
    <cellStyle name="Total 9 3 3 3 4" xfId="61213" xr:uid="{00000000-0005-0000-0000-00001EEF0000}"/>
    <cellStyle name="Total 9 3 3 3 5" xfId="61214" xr:uid="{00000000-0005-0000-0000-00001FEF0000}"/>
    <cellStyle name="Total 9 3 3 3 6" xfId="61215" xr:uid="{00000000-0005-0000-0000-000020EF0000}"/>
    <cellStyle name="Total 9 3 3 3 7" xfId="61216" xr:uid="{00000000-0005-0000-0000-000021EF0000}"/>
    <cellStyle name="Total 9 3 3 3 8" xfId="61217" xr:uid="{00000000-0005-0000-0000-000022EF0000}"/>
    <cellStyle name="Total 9 3 3 3 9" xfId="61218" xr:uid="{00000000-0005-0000-0000-000023EF0000}"/>
    <cellStyle name="Total 9 3 3 4" xfId="61219" xr:uid="{00000000-0005-0000-0000-000024EF0000}"/>
    <cellStyle name="Total 9 3 3 4 10" xfId="61220" xr:uid="{00000000-0005-0000-0000-000025EF0000}"/>
    <cellStyle name="Total 9 3 3 4 11" xfId="61221" xr:uid="{00000000-0005-0000-0000-000026EF0000}"/>
    <cellStyle name="Total 9 3 3 4 12" xfId="61222" xr:uid="{00000000-0005-0000-0000-000027EF0000}"/>
    <cellStyle name="Total 9 3 3 4 13" xfId="61223" xr:uid="{00000000-0005-0000-0000-000028EF0000}"/>
    <cellStyle name="Total 9 3 3 4 14" xfId="61224" xr:uid="{00000000-0005-0000-0000-000029EF0000}"/>
    <cellStyle name="Total 9 3 3 4 2" xfId="61225" xr:uid="{00000000-0005-0000-0000-00002AEF0000}"/>
    <cellStyle name="Total 9 3 3 4 3" xfId="61226" xr:uid="{00000000-0005-0000-0000-00002BEF0000}"/>
    <cellStyle name="Total 9 3 3 4 4" xfId="61227" xr:uid="{00000000-0005-0000-0000-00002CEF0000}"/>
    <cellStyle name="Total 9 3 3 4 5" xfId="61228" xr:uid="{00000000-0005-0000-0000-00002DEF0000}"/>
    <cellStyle name="Total 9 3 3 4 6" xfId="61229" xr:uid="{00000000-0005-0000-0000-00002EEF0000}"/>
    <cellStyle name="Total 9 3 3 4 7" xfId="61230" xr:uid="{00000000-0005-0000-0000-00002FEF0000}"/>
    <cellStyle name="Total 9 3 3 4 8" xfId="61231" xr:uid="{00000000-0005-0000-0000-000030EF0000}"/>
    <cellStyle name="Total 9 3 3 4 9" xfId="61232" xr:uid="{00000000-0005-0000-0000-000031EF0000}"/>
    <cellStyle name="Total 9 3 3 5" xfId="61233" xr:uid="{00000000-0005-0000-0000-000032EF0000}"/>
    <cellStyle name="Total 9 3 3 5 10" xfId="61234" xr:uid="{00000000-0005-0000-0000-000033EF0000}"/>
    <cellStyle name="Total 9 3 3 5 11" xfId="61235" xr:uid="{00000000-0005-0000-0000-000034EF0000}"/>
    <cellStyle name="Total 9 3 3 5 12" xfId="61236" xr:uid="{00000000-0005-0000-0000-000035EF0000}"/>
    <cellStyle name="Total 9 3 3 5 13" xfId="61237" xr:uid="{00000000-0005-0000-0000-000036EF0000}"/>
    <cellStyle name="Total 9 3 3 5 2" xfId="61238" xr:uid="{00000000-0005-0000-0000-000037EF0000}"/>
    <cellStyle name="Total 9 3 3 5 3" xfId="61239" xr:uid="{00000000-0005-0000-0000-000038EF0000}"/>
    <cellStyle name="Total 9 3 3 5 4" xfId="61240" xr:uid="{00000000-0005-0000-0000-000039EF0000}"/>
    <cellStyle name="Total 9 3 3 5 5" xfId="61241" xr:uid="{00000000-0005-0000-0000-00003AEF0000}"/>
    <cellStyle name="Total 9 3 3 5 6" xfId="61242" xr:uid="{00000000-0005-0000-0000-00003BEF0000}"/>
    <cellStyle name="Total 9 3 3 5 7" xfId="61243" xr:uid="{00000000-0005-0000-0000-00003CEF0000}"/>
    <cellStyle name="Total 9 3 3 5 8" xfId="61244" xr:uid="{00000000-0005-0000-0000-00003DEF0000}"/>
    <cellStyle name="Total 9 3 3 5 9" xfId="61245" xr:uid="{00000000-0005-0000-0000-00003EEF0000}"/>
    <cellStyle name="Total 9 3 3 6" xfId="61246" xr:uid="{00000000-0005-0000-0000-00003FEF0000}"/>
    <cellStyle name="Total 9 3 3 7" xfId="61247" xr:uid="{00000000-0005-0000-0000-000040EF0000}"/>
    <cellStyle name="Total 9 3 3 8" xfId="61248" xr:uid="{00000000-0005-0000-0000-000041EF0000}"/>
    <cellStyle name="Total 9 3 3 9" xfId="61249" xr:uid="{00000000-0005-0000-0000-000042EF0000}"/>
    <cellStyle name="Total 9 3 4" xfId="61250" xr:uid="{00000000-0005-0000-0000-000043EF0000}"/>
    <cellStyle name="Total 9 3 4 10" xfId="61251" xr:uid="{00000000-0005-0000-0000-000044EF0000}"/>
    <cellStyle name="Total 9 3 4 11" xfId="61252" xr:uid="{00000000-0005-0000-0000-000045EF0000}"/>
    <cellStyle name="Total 9 3 4 12" xfId="61253" xr:uid="{00000000-0005-0000-0000-000046EF0000}"/>
    <cellStyle name="Total 9 3 4 13" xfId="61254" xr:uid="{00000000-0005-0000-0000-000047EF0000}"/>
    <cellStyle name="Total 9 3 4 14" xfId="61255" xr:uid="{00000000-0005-0000-0000-000048EF0000}"/>
    <cellStyle name="Total 9 3 4 2" xfId="61256" xr:uid="{00000000-0005-0000-0000-000049EF0000}"/>
    <cellStyle name="Total 9 3 4 3" xfId="61257" xr:uid="{00000000-0005-0000-0000-00004AEF0000}"/>
    <cellStyle name="Total 9 3 4 4" xfId="61258" xr:uid="{00000000-0005-0000-0000-00004BEF0000}"/>
    <cellStyle name="Total 9 3 4 5" xfId="61259" xr:uid="{00000000-0005-0000-0000-00004CEF0000}"/>
    <cellStyle name="Total 9 3 4 6" xfId="61260" xr:uid="{00000000-0005-0000-0000-00004DEF0000}"/>
    <cellStyle name="Total 9 3 4 7" xfId="61261" xr:uid="{00000000-0005-0000-0000-00004EEF0000}"/>
    <cellStyle name="Total 9 3 4 8" xfId="61262" xr:uid="{00000000-0005-0000-0000-00004FEF0000}"/>
    <cellStyle name="Total 9 3 4 9" xfId="61263" xr:uid="{00000000-0005-0000-0000-000050EF0000}"/>
    <cellStyle name="Total 9 3 5" xfId="61264" xr:uid="{00000000-0005-0000-0000-000051EF0000}"/>
    <cellStyle name="Total 9 3 5 10" xfId="61265" xr:uid="{00000000-0005-0000-0000-000052EF0000}"/>
    <cellStyle name="Total 9 3 5 11" xfId="61266" xr:uid="{00000000-0005-0000-0000-000053EF0000}"/>
    <cellStyle name="Total 9 3 5 12" xfId="61267" xr:uid="{00000000-0005-0000-0000-000054EF0000}"/>
    <cellStyle name="Total 9 3 5 13" xfId="61268" xr:uid="{00000000-0005-0000-0000-000055EF0000}"/>
    <cellStyle name="Total 9 3 5 14" xfId="61269" xr:uid="{00000000-0005-0000-0000-000056EF0000}"/>
    <cellStyle name="Total 9 3 5 2" xfId="61270" xr:uid="{00000000-0005-0000-0000-000057EF0000}"/>
    <cellStyle name="Total 9 3 5 3" xfId="61271" xr:uid="{00000000-0005-0000-0000-000058EF0000}"/>
    <cellStyle name="Total 9 3 5 4" xfId="61272" xr:uid="{00000000-0005-0000-0000-000059EF0000}"/>
    <cellStyle name="Total 9 3 5 5" xfId="61273" xr:uid="{00000000-0005-0000-0000-00005AEF0000}"/>
    <cellStyle name="Total 9 3 5 6" xfId="61274" xr:uid="{00000000-0005-0000-0000-00005BEF0000}"/>
    <cellStyle name="Total 9 3 5 7" xfId="61275" xr:uid="{00000000-0005-0000-0000-00005CEF0000}"/>
    <cellStyle name="Total 9 3 5 8" xfId="61276" xr:uid="{00000000-0005-0000-0000-00005DEF0000}"/>
    <cellStyle name="Total 9 3 5 9" xfId="61277" xr:uid="{00000000-0005-0000-0000-00005EEF0000}"/>
    <cellStyle name="Total 9 3 6" xfId="61278" xr:uid="{00000000-0005-0000-0000-00005FEF0000}"/>
    <cellStyle name="Total 9 3 6 10" xfId="61279" xr:uid="{00000000-0005-0000-0000-000060EF0000}"/>
    <cellStyle name="Total 9 3 6 11" xfId="61280" xr:uid="{00000000-0005-0000-0000-000061EF0000}"/>
    <cellStyle name="Total 9 3 6 12" xfId="61281" xr:uid="{00000000-0005-0000-0000-000062EF0000}"/>
    <cellStyle name="Total 9 3 6 13" xfId="61282" xr:uid="{00000000-0005-0000-0000-000063EF0000}"/>
    <cellStyle name="Total 9 3 6 14" xfId="61283" xr:uid="{00000000-0005-0000-0000-000064EF0000}"/>
    <cellStyle name="Total 9 3 6 2" xfId="61284" xr:uid="{00000000-0005-0000-0000-000065EF0000}"/>
    <cellStyle name="Total 9 3 6 3" xfId="61285" xr:uid="{00000000-0005-0000-0000-000066EF0000}"/>
    <cellStyle name="Total 9 3 6 4" xfId="61286" xr:uid="{00000000-0005-0000-0000-000067EF0000}"/>
    <cellStyle name="Total 9 3 6 5" xfId="61287" xr:uid="{00000000-0005-0000-0000-000068EF0000}"/>
    <cellStyle name="Total 9 3 6 6" xfId="61288" xr:uid="{00000000-0005-0000-0000-000069EF0000}"/>
    <cellStyle name="Total 9 3 6 7" xfId="61289" xr:uid="{00000000-0005-0000-0000-00006AEF0000}"/>
    <cellStyle name="Total 9 3 6 8" xfId="61290" xr:uid="{00000000-0005-0000-0000-00006BEF0000}"/>
    <cellStyle name="Total 9 3 6 9" xfId="61291" xr:uid="{00000000-0005-0000-0000-00006CEF0000}"/>
    <cellStyle name="Total 9 3 7" xfId="61292" xr:uid="{00000000-0005-0000-0000-00006DEF0000}"/>
    <cellStyle name="Total 9 3 7 10" xfId="61293" xr:uid="{00000000-0005-0000-0000-00006EEF0000}"/>
    <cellStyle name="Total 9 3 7 11" xfId="61294" xr:uid="{00000000-0005-0000-0000-00006FEF0000}"/>
    <cellStyle name="Total 9 3 7 12" xfId="61295" xr:uid="{00000000-0005-0000-0000-000070EF0000}"/>
    <cellStyle name="Total 9 3 7 13" xfId="61296" xr:uid="{00000000-0005-0000-0000-000071EF0000}"/>
    <cellStyle name="Total 9 3 7 2" xfId="61297" xr:uid="{00000000-0005-0000-0000-000072EF0000}"/>
    <cellStyle name="Total 9 3 7 3" xfId="61298" xr:uid="{00000000-0005-0000-0000-000073EF0000}"/>
    <cellStyle name="Total 9 3 7 4" xfId="61299" xr:uid="{00000000-0005-0000-0000-000074EF0000}"/>
    <cellStyle name="Total 9 3 7 5" xfId="61300" xr:uid="{00000000-0005-0000-0000-000075EF0000}"/>
    <cellStyle name="Total 9 3 7 6" xfId="61301" xr:uid="{00000000-0005-0000-0000-000076EF0000}"/>
    <cellStyle name="Total 9 3 7 7" xfId="61302" xr:uid="{00000000-0005-0000-0000-000077EF0000}"/>
    <cellStyle name="Total 9 3 7 8" xfId="61303" xr:uid="{00000000-0005-0000-0000-000078EF0000}"/>
    <cellStyle name="Total 9 3 7 9" xfId="61304" xr:uid="{00000000-0005-0000-0000-000079EF0000}"/>
    <cellStyle name="Total 9 3 8" xfId="61305" xr:uid="{00000000-0005-0000-0000-00007AEF0000}"/>
    <cellStyle name="Total 9 3 9" xfId="61306" xr:uid="{00000000-0005-0000-0000-00007BEF0000}"/>
    <cellStyle name="Total 9 4" xfId="61307" xr:uid="{00000000-0005-0000-0000-00007CEF0000}"/>
    <cellStyle name="Total 9 4 10" xfId="61308" xr:uid="{00000000-0005-0000-0000-00007DEF0000}"/>
    <cellStyle name="Total 9 4 11" xfId="61309" xr:uid="{00000000-0005-0000-0000-00007EEF0000}"/>
    <cellStyle name="Total 9 4 12" xfId="61310" xr:uid="{00000000-0005-0000-0000-00007FEF0000}"/>
    <cellStyle name="Total 9 4 13" xfId="61311" xr:uid="{00000000-0005-0000-0000-000080EF0000}"/>
    <cellStyle name="Total 9 4 14" xfId="61312" xr:uid="{00000000-0005-0000-0000-000081EF0000}"/>
    <cellStyle name="Total 9 4 15" xfId="61313" xr:uid="{00000000-0005-0000-0000-000082EF0000}"/>
    <cellStyle name="Total 9 4 16" xfId="61314" xr:uid="{00000000-0005-0000-0000-000083EF0000}"/>
    <cellStyle name="Total 9 4 17" xfId="61315" xr:uid="{00000000-0005-0000-0000-000084EF0000}"/>
    <cellStyle name="Total 9 4 18" xfId="61316" xr:uid="{00000000-0005-0000-0000-000085EF0000}"/>
    <cellStyle name="Total 9 4 19" xfId="61317" xr:uid="{00000000-0005-0000-0000-000086EF0000}"/>
    <cellStyle name="Total 9 4 2" xfId="61318" xr:uid="{00000000-0005-0000-0000-000087EF0000}"/>
    <cellStyle name="Total 9 4 2 10" xfId="61319" xr:uid="{00000000-0005-0000-0000-000088EF0000}"/>
    <cellStyle name="Total 9 4 2 11" xfId="61320" xr:uid="{00000000-0005-0000-0000-000089EF0000}"/>
    <cellStyle name="Total 9 4 2 12" xfId="61321" xr:uid="{00000000-0005-0000-0000-00008AEF0000}"/>
    <cellStyle name="Total 9 4 2 13" xfId="61322" xr:uid="{00000000-0005-0000-0000-00008BEF0000}"/>
    <cellStyle name="Total 9 4 2 14" xfId="61323" xr:uid="{00000000-0005-0000-0000-00008CEF0000}"/>
    <cellStyle name="Total 9 4 2 15" xfId="61324" xr:uid="{00000000-0005-0000-0000-00008DEF0000}"/>
    <cellStyle name="Total 9 4 2 16" xfId="61325" xr:uid="{00000000-0005-0000-0000-00008EEF0000}"/>
    <cellStyle name="Total 9 4 2 17" xfId="61326" xr:uid="{00000000-0005-0000-0000-00008FEF0000}"/>
    <cellStyle name="Total 9 4 2 18" xfId="61327" xr:uid="{00000000-0005-0000-0000-000090EF0000}"/>
    <cellStyle name="Total 9 4 2 19" xfId="61328" xr:uid="{00000000-0005-0000-0000-000091EF0000}"/>
    <cellStyle name="Total 9 4 2 2" xfId="61329" xr:uid="{00000000-0005-0000-0000-000092EF0000}"/>
    <cellStyle name="Total 9 4 2 2 10" xfId="61330" xr:uid="{00000000-0005-0000-0000-000093EF0000}"/>
    <cellStyle name="Total 9 4 2 2 11" xfId="61331" xr:uid="{00000000-0005-0000-0000-000094EF0000}"/>
    <cellStyle name="Total 9 4 2 2 12" xfId="61332" xr:uid="{00000000-0005-0000-0000-000095EF0000}"/>
    <cellStyle name="Total 9 4 2 2 13" xfId="61333" xr:uid="{00000000-0005-0000-0000-000096EF0000}"/>
    <cellStyle name="Total 9 4 2 2 14" xfId="61334" xr:uid="{00000000-0005-0000-0000-000097EF0000}"/>
    <cellStyle name="Total 9 4 2 2 2" xfId="61335" xr:uid="{00000000-0005-0000-0000-000098EF0000}"/>
    <cellStyle name="Total 9 4 2 2 3" xfId="61336" xr:uid="{00000000-0005-0000-0000-000099EF0000}"/>
    <cellStyle name="Total 9 4 2 2 4" xfId="61337" xr:uid="{00000000-0005-0000-0000-00009AEF0000}"/>
    <cellStyle name="Total 9 4 2 2 5" xfId="61338" xr:uid="{00000000-0005-0000-0000-00009BEF0000}"/>
    <cellStyle name="Total 9 4 2 2 6" xfId="61339" xr:uid="{00000000-0005-0000-0000-00009CEF0000}"/>
    <cellStyle name="Total 9 4 2 2 7" xfId="61340" xr:uid="{00000000-0005-0000-0000-00009DEF0000}"/>
    <cellStyle name="Total 9 4 2 2 8" xfId="61341" xr:uid="{00000000-0005-0000-0000-00009EEF0000}"/>
    <cellStyle name="Total 9 4 2 2 9" xfId="61342" xr:uid="{00000000-0005-0000-0000-00009FEF0000}"/>
    <cellStyle name="Total 9 4 2 20" xfId="61343" xr:uid="{00000000-0005-0000-0000-0000A0EF0000}"/>
    <cellStyle name="Total 9 4 2 3" xfId="61344" xr:uid="{00000000-0005-0000-0000-0000A1EF0000}"/>
    <cellStyle name="Total 9 4 2 3 10" xfId="61345" xr:uid="{00000000-0005-0000-0000-0000A2EF0000}"/>
    <cellStyle name="Total 9 4 2 3 11" xfId="61346" xr:uid="{00000000-0005-0000-0000-0000A3EF0000}"/>
    <cellStyle name="Total 9 4 2 3 12" xfId="61347" xr:uid="{00000000-0005-0000-0000-0000A4EF0000}"/>
    <cellStyle name="Total 9 4 2 3 13" xfId="61348" xr:uid="{00000000-0005-0000-0000-0000A5EF0000}"/>
    <cellStyle name="Total 9 4 2 3 14" xfId="61349" xr:uid="{00000000-0005-0000-0000-0000A6EF0000}"/>
    <cellStyle name="Total 9 4 2 3 2" xfId="61350" xr:uid="{00000000-0005-0000-0000-0000A7EF0000}"/>
    <cellStyle name="Total 9 4 2 3 3" xfId="61351" xr:uid="{00000000-0005-0000-0000-0000A8EF0000}"/>
    <cellStyle name="Total 9 4 2 3 4" xfId="61352" xr:uid="{00000000-0005-0000-0000-0000A9EF0000}"/>
    <cellStyle name="Total 9 4 2 3 5" xfId="61353" xr:uid="{00000000-0005-0000-0000-0000AAEF0000}"/>
    <cellStyle name="Total 9 4 2 3 6" xfId="61354" xr:uid="{00000000-0005-0000-0000-0000ABEF0000}"/>
    <cellStyle name="Total 9 4 2 3 7" xfId="61355" xr:uid="{00000000-0005-0000-0000-0000ACEF0000}"/>
    <cellStyle name="Total 9 4 2 3 8" xfId="61356" xr:uid="{00000000-0005-0000-0000-0000ADEF0000}"/>
    <cellStyle name="Total 9 4 2 3 9" xfId="61357" xr:uid="{00000000-0005-0000-0000-0000AEEF0000}"/>
    <cellStyle name="Total 9 4 2 4" xfId="61358" xr:uid="{00000000-0005-0000-0000-0000AFEF0000}"/>
    <cellStyle name="Total 9 4 2 4 10" xfId="61359" xr:uid="{00000000-0005-0000-0000-0000B0EF0000}"/>
    <cellStyle name="Total 9 4 2 4 11" xfId="61360" xr:uid="{00000000-0005-0000-0000-0000B1EF0000}"/>
    <cellStyle name="Total 9 4 2 4 12" xfId="61361" xr:uid="{00000000-0005-0000-0000-0000B2EF0000}"/>
    <cellStyle name="Total 9 4 2 4 13" xfId="61362" xr:uid="{00000000-0005-0000-0000-0000B3EF0000}"/>
    <cellStyle name="Total 9 4 2 4 14" xfId="61363" xr:uid="{00000000-0005-0000-0000-0000B4EF0000}"/>
    <cellStyle name="Total 9 4 2 4 2" xfId="61364" xr:uid="{00000000-0005-0000-0000-0000B5EF0000}"/>
    <cellStyle name="Total 9 4 2 4 3" xfId="61365" xr:uid="{00000000-0005-0000-0000-0000B6EF0000}"/>
    <cellStyle name="Total 9 4 2 4 4" xfId="61366" xr:uid="{00000000-0005-0000-0000-0000B7EF0000}"/>
    <cellStyle name="Total 9 4 2 4 5" xfId="61367" xr:uid="{00000000-0005-0000-0000-0000B8EF0000}"/>
    <cellStyle name="Total 9 4 2 4 6" xfId="61368" xr:uid="{00000000-0005-0000-0000-0000B9EF0000}"/>
    <cellStyle name="Total 9 4 2 4 7" xfId="61369" xr:uid="{00000000-0005-0000-0000-0000BAEF0000}"/>
    <cellStyle name="Total 9 4 2 4 8" xfId="61370" xr:uid="{00000000-0005-0000-0000-0000BBEF0000}"/>
    <cellStyle name="Total 9 4 2 4 9" xfId="61371" xr:uid="{00000000-0005-0000-0000-0000BCEF0000}"/>
    <cellStyle name="Total 9 4 2 5" xfId="61372" xr:uid="{00000000-0005-0000-0000-0000BDEF0000}"/>
    <cellStyle name="Total 9 4 2 5 10" xfId="61373" xr:uid="{00000000-0005-0000-0000-0000BEEF0000}"/>
    <cellStyle name="Total 9 4 2 5 11" xfId="61374" xr:uid="{00000000-0005-0000-0000-0000BFEF0000}"/>
    <cellStyle name="Total 9 4 2 5 12" xfId="61375" xr:uid="{00000000-0005-0000-0000-0000C0EF0000}"/>
    <cellStyle name="Total 9 4 2 5 13" xfId="61376" xr:uid="{00000000-0005-0000-0000-0000C1EF0000}"/>
    <cellStyle name="Total 9 4 2 5 2" xfId="61377" xr:uid="{00000000-0005-0000-0000-0000C2EF0000}"/>
    <cellStyle name="Total 9 4 2 5 3" xfId="61378" xr:uid="{00000000-0005-0000-0000-0000C3EF0000}"/>
    <cellStyle name="Total 9 4 2 5 4" xfId="61379" xr:uid="{00000000-0005-0000-0000-0000C4EF0000}"/>
    <cellStyle name="Total 9 4 2 5 5" xfId="61380" xr:uid="{00000000-0005-0000-0000-0000C5EF0000}"/>
    <cellStyle name="Total 9 4 2 5 6" xfId="61381" xr:uid="{00000000-0005-0000-0000-0000C6EF0000}"/>
    <cellStyle name="Total 9 4 2 5 7" xfId="61382" xr:uid="{00000000-0005-0000-0000-0000C7EF0000}"/>
    <cellStyle name="Total 9 4 2 5 8" xfId="61383" xr:uid="{00000000-0005-0000-0000-0000C8EF0000}"/>
    <cellStyle name="Total 9 4 2 5 9" xfId="61384" xr:uid="{00000000-0005-0000-0000-0000C9EF0000}"/>
    <cellStyle name="Total 9 4 2 6" xfId="61385" xr:uid="{00000000-0005-0000-0000-0000CAEF0000}"/>
    <cellStyle name="Total 9 4 2 7" xfId="61386" xr:uid="{00000000-0005-0000-0000-0000CBEF0000}"/>
    <cellStyle name="Total 9 4 2 8" xfId="61387" xr:uid="{00000000-0005-0000-0000-0000CCEF0000}"/>
    <cellStyle name="Total 9 4 2 9" xfId="61388" xr:uid="{00000000-0005-0000-0000-0000CDEF0000}"/>
    <cellStyle name="Total 9 4 20" xfId="61389" xr:uid="{00000000-0005-0000-0000-0000CEEF0000}"/>
    <cellStyle name="Total 9 4 21" xfId="61390" xr:uid="{00000000-0005-0000-0000-0000CFEF0000}"/>
    <cellStyle name="Total 9 4 22" xfId="61391" xr:uid="{00000000-0005-0000-0000-0000D0EF0000}"/>
    <cellStyle name="Total 9 4 3" xfId="61392" xr:uid="{00000000-0005-0000-0000-0000D1EF0000}"/>
    <cellStyle name="Total 9 4 3 10" xfId="61393" xr:uid="{00000000-0005-0000-0000-0000D2EF0000}"/>
    <cellStyle name="Total 9 4 3 11" xfId="61394" xr:uid="{00000000-0005-0000-0000-0000D3EF0000}"/>
    <cellStyle name="Total 9 4 3 12" xfId="61395" xr:uid="{00000000-0005-0000-0000-0000D4EF0000}"/>
    <cellStyle name="Total 9 4 3 13" xfId="61396" xr:uid="{00000000-0005-0000-0000-0000D5EF0000}"/>
    <cellStyle name="Total 9 4 3 14" xfId="61397" xr:uid="{00000000-0005-0000-0000-0000D6EF0000}"/>
    <cellStyle name="Total 9 4 3 15" xfId="61398" xr:uid="{00000000-0005-0000-0000-0000D7EF0000}"/>
    <cellStyle name="Total 9 4 3 16" xfId="61399" xr:uid="{00000000-0005-0000-0000-0000D8EF0000}"/>
    <cellStyle name="Total 9 4 3 17" xfId="61400" xr:uid="{00000000-0005-0000-0000-0000D9EF0000}"/>
    <cellStyle name="Total 9 4 3 18" xfId="61401" xr:uid="{00000000-0005-0000-0000-0000DAEF0000}"/>
    <cellStyle name="Total 9 4 3 19" xfId="61402" xr:uid="{00000000-0005-0000-0000-0000DBEF0000}"/>
    <cellStyle name="Total 9 4 3 2" xfId="61403" xr:uid="{00000000-0005-0000-0000-0000DCEF0000}"/>
    <cellStyle name="Total 9 4 3 2 10" xfId="61404" xr:uid="{00000000-0005-0000-0000-0000DDEF0000}"/>
    <cellStyle name="Total 9 4 3 2 11" xfId="61405" xr:uid="{00000000-0005-0000-0000-0000DEEF0000}"/>
    <cellStyle name="Total 9 4 3 2 12" xfId="61406" xr:uid="{00000000-0005-0000-0000-0000DFEF0000}"/>
    <cellStyle name="Total 9 4 3 2 13" xfId="61407" xr:uid="{00000000-0005-0000-0000-0000E0EF0000}"/>
    <cellStyle name="Total 9 4 3 2 14" xfId="61408" xr:uid="{00000000-0005-0000-0000-0000E1EF0000}"/>
    <cellStyle name="Total 9 4 3 2 2" xfId="61409" xr:uid="{00000000-0005-0000-0000-0000E2EF0000}"/>
    <cellStyle name="Total 9 4 3 2 3" xfId="61410" xr:uid="{00000000-0005-0000-0000-0000E3EF0000}"/>
    <cellStyle name="Total 9 4 3 2 4" xfId="61411" xr:uid="{00000000-0005-0000-0000-0000E4EF0000}"/>
    <cellStyle name="Total 9 4 3 2 5" xfId="61412" xr:uid="{00000000-0005-0000-0000-0000E5EF0000}"/>
    <cellStyle name="Total 9 4 3 2 6" xfId="61413" xr:uid="{00000000-0005-0000-0000-0000E6EF0000}"/>
    <cellStyle name="Total 9 4 3 2 7" xfId="61414" xr:uid="{00000000-0005-0000-0000-0000E7EF0000}"/>
    <cellStyle name="Total 9 4 3 2 8" xfId="61415" xr:uid="{00000000-0005-0000-0000-0000E8EF0000}"/>
    <cellStyle name="Total 9 4 3 2 9" xfId="61416" xr:uid="{00000000-0005-0000-0000-0000E9EF0000}"/>
    <cellStyle name="Total 9 4 3 20" xfId="61417" xr:uid="{00000000-0005-0000-0000-0000EAEF0000}"/>
    <cellStyle name="Total 9 4 3 3" xfId="61418" xr:uid="{00000000-0005-0000-0000-0000EBEF0000}"/>
    <cellStyle name="Total 9 4 3 3 10" xfId="61419" xr:uid="{00000000-0005-0000-0000-0000ECEF0000}"/>
    <cellStyle name="Total 9 4 3 3 11" xfId="61420" xr:uid="{00000000-0005-0000-0000-0000EDEF0000}"/>
    <cellStyle name="Total 9 4 3 3 12" xfId="61421" xr:uid="{00000000-0005-0000-0000-0000EEEF0000}"/>
    <cellStyle name="Total 9 4 3 3 13" xfId="61422" xr:uid="{00000000-0005-0000-0000-0000EFEF0000}"/>
    <cellStyle name="Total 9 4 3 3 14" xfId="61423" xr:uid="{00000000-0005-0000-0000-0000F0EF0000}"/>
    <cellStyle name="Total 9 4 3 3 2" xfId="61424" xr:uid="{00000000-0005-0000-0000-0000F1EF0000}"/>
    <cellStyle name="Total 9 4 3 3 3" xfId="61425" xr:uid="{00000000-0005-0000-0000-0000F2EF0000}"/>
    <cellStyle name="Total 9 4 3 3 4" xfId="61426" xr:uid="{00000000-0005-0000-0000-0000F3EF0000}"/>
    <cellStyle name="Total 9 4 3 3 5" xfId="61427" xr:uid="{00000000-0005-0000-0000-0000F4EF0000}"/>
    <cellStyle name="Total 9 4 3 3 6" xfId="61428" xr:uid="{00000000-0005-0000-0000-0000F5EF0000}"/>
    <cellStyle name="Total 9 4 3 3 7" xfId="61429" xr:uid="{00000000-0005-0000-0000-0000F6EF0000}"/>
    <cellStyle name="Total 9 4 3 3 8" xfId="61430" xr:uid="{00000000-0005-0000-0000-0000F7EF0000}"/>
    <cellStyle name="Total 9 4 3 3 9" xfId="61431" xr:uid="{00000000-0005-0000-0000-0000F8EF0000}"/>
    <cellStyle name="Total 9 4 3 4" xfId="61432" xr:uid="{00000000-0005-0000-0000-0000F9EF0000}"/>
    <cellStyle name="Total 9 4 3 4 10" xfId="61433" xr:uid="{00000000-0005-0000-0000-0000FAEF0000}"/>
    <cellStyle name="Total 9 4 3 4 11" xfId="61434" xr:uid="{00000000-0005-0000-0000-0000FBEF0000}"/>
    <cellStyle name="Total 9 4 3 4 12" xfId="61435" xr:uid="{00000000-0005-0000-0000-0000FCEF0000}"/>
    <cellStyle name="Total 9 4 3 4 13" xfId="61436" xr:uid="{00000000-0005-0000-0000-0000FDEF0000}"/>
    <cellStyle name="Total 9 4 3 4 14" xfId="61437" xr:uid="{00000000-0005-0000-0000-0000FEEF0000}"/>
    <cellStyle name="Total 9 4 3 4 2" xfId="61438" xr:uid="{00000000-0005-0000-0000-0000FFEF0000}"/>
    <cellStyle name="Total 9 4 3 4 3" xfId="61439" xr:uid="{00000000-0005-0000-0000-000000F00000}"/>
    <cellStyle name="Total 9 4 3 4 4" xfId="61440" xr:uid="{00000000-0005-0000-0000-000001F00000}"/>
    <cellStyle name="Total 9 4 3 4 5" xfId="61441" xr:uid="{00000000-0005-0000-0000-000002F00000}"/>
    <cellStyle name="Total 9 4 3 4 6" xfId="61442" xr:uid="{00000000-0005-0000-0000-000003F00000}"/>
    <cellStyle name="Total 9 4 3 4 7" xfId="61443" xr:uid="{00000000-0005-0000-0000-000004F00000}"/>
    <cellStyle name="Total 9 4 3 4 8" xfId="61444" xr:uid="{00000000-0005-0000-0000-000005F00000}"/>
    <cellStyle name="Total 9 4 3 4 9" xfId="61445" xr:uid="{00000000-0005-0000-0000-000006F00000}"/>
    <cellStyle name="Total 9 4 3 5" xfId="61446" xr:uid="{00000000-0005-0000-0000-000007F00000}"/>
    <cellStyle name="Total 9 4 3 5 10" xfId="61447" xr:uid="{00000000-0005-0000-0000-000008F00000}"/>
    <cellStyle name="Total 9 4 3 5 11" xfId="61448" xr:uid="{00000000-0005-0000-0000-000009F00000}"/>
    <cellStyle name="Total 9 4 3 5 12" xfId="61449" xr:uid="{00000000-0005-0000-0000-00000AF00000}"/>
    <cellStyle name="Total 9 4 3 5 13" xfId="61450" xr:uid="{00000000-0005-0000-0000-00000BF00000}"/>
    <cellStyle name="Total 9 4 3 5 2" xfId="61451" xr:uid="{00000000-0005-0000-0000-00000CF00000}"/>
    <cellStyle name="Total 9 4 3 5 3" xfId="61452" xr:uid="{00000000-0005-0000-0000-00000DF00000}"/>
    <cellStyle name="Total 9 4 3 5 4" xfId="61453" xr:uid="{00000000-0005-0000-0000-00000EF00000}"/>
    <cellStyle name="Total 9 4 3 5 5" xfId="61454" xr:uid="{00000000-0005-0000-0000-00000FF00000}"/>
    <cellStyle name="Total 9 4 3 5 6" xfId="61455" xr:uid="{00000000-0005-0000-0000-000010F00000}"/>
    <cellStyle name="Total 9 4 3 5 7" xfId="61456" xr:uid="{00000000-0005-0000-0000-000011F00000}"/>
    <cellStyle name="Total 9 4 3 5 8" xfId="61457" xr:uid="{00000000-0005-0000-0000-000012F00000}"/>
    <cellStyle name="Total 9 4 3 5 9" xfId="61458" xr:uid="{00000000-0005-0000-0000-000013F00000}"/>
    <cellStyle name="Total 9 4 3 6" xfId="61459" xr:uid="{00000000-0005-0000-0000-000014F00000}"/>
    <cellStyle name="Total 9 4 3 7" xfId="61460" xr:uid="{00000000-0005-0000-0000-000015F00000}"/>
    <cellStyle name="Total 9 4 3 8" xfId="61461" xr:uid="{00000000-0005-0000-0000-000016F00000}"/>
    <cellStyle name="Total 9 4 3 9" xfId="61462" xr:uid="{00000000-0005-0000-0000-000017F00000}"/>
    <cellStyle name="Total 9 4 4" xfId="61463" xr:uid="{00000000-0005-0000-0000-000018F00000}"/>
    <cellStyle name="Total 9 4 4 10" xfId="61464" xr:uid="{00000000-0005-0000-0000-000019F00000}"/>
    <cellStyle name="Total 9 4 4 11" xfId="61465" xr:uid="{00000000-0005-0000-0000-00001AF00000}"/>
    <cellStyle name="Total 9 4 4 12" xfId="61466" xr:uid="{00000000-0005-0000-0000-00001BF00000}"/>
    <cellStyle name="Total 9 4 4 13" xfId="61467" xr:uid="{00000000-0005-0000-0000-00001CF00000}"/>
    <cellStyle name="Total 9 4 4 14" xfId="61468" xr:uid="{00000000-0005-0000-0000-00001DF00000}"/>
    <cellStyle name="Total 9 4 4 2" xfId="61469" xr:uid="{00000000-0005-0000-0000-00001EF00000}"/>
    <cellStyle name="Total 9 4 4 3" xfId="61470" xr:uid="{00000000-0005-0000-0000-00001FF00000}"/>
    <cellStyle name="Total 9 4 4 4" xfId="61471" xr:uid="{00000000-0005-0000-0000-000020F00000}"/>
    <cellStyle name="Total 9 4 4 5" xfId="61472" xr:uid="{00000000-0005-0000-0000-000021F00000}"/>
    <cellStyle name="Total 9 4 4 6" xfId="61473" xr:uid="{00000000-0005-0000-0000-000022F00000}"/>
    <cellStyle name="Total 9 4 4 7" xfId="61474" xr:uid="{00000000-0005-0000-0000-000023F00000}"/>
    <cellStyle name="Total 9 4 4 8" xfId="61475" xr:uid="{00000000-0005-0000-0000-000024F00000}"/>
    <cellStyle name="Total 9 4 4 9" xfId="61476" xr:uid="{00000000-0005-0000-0000-000025F00000}"/>
    <cellStyle name="Total 9 4 5" xfId="61477" xr:uid="{00000000-0005-0000-0000-000026F00000}"/>
    <cellStyle name="Total 9 4 5 10" xfId="61478" xr:uid="{00000000-0005-0000-0000-000027F00000}"/>
    <cellStyle name="Total 9 4 5 11" xfId="61479" xr:uid="{00000000-0005-0000-0000-000028F00000}"/>
    <cellStyle name="Total 9 4 5 12" xfId="61480" xr:uid="{00000000-0005-0000-0000-000029F00000}"/>
    <cellStyle name="Total 9 4 5 13" xfId="61481" xr:uid="{00000000-0005-0000-0000-00002AF00000}"/>
    <cellStyle name="Total 9 4 5 14" xfId="61482" xr:uid="{00000000-0005-0000-0000-00002BF00000}"/>
    <cellStyle name="Total 9 4 5 2" xfId="61483" xr:uid="{00000000-0005-0000-0000-00002CF00000}"/>
    <cellStyle name="Total 9 4 5 3" xfId="61484" xr:uid="{00000000-0005-0000-0000-00002DF00000}"/>
    <cellStyle name="Total 9 4 5 4" xfId="61485" xr:uid="{00000000-0005-0000-0000-00002EF00000}"/>
    <cellStyle name="Total 9 4 5 5" xfId="61486" xr:uid="{00000000-0005-0000-0000-00002FF00000}"/>
    <cellStyle name="Total 9 4 5 6" xfId="61487" xr:uid="{00000000-0005-0000-0000-000030F00000}"/>
    <cellStyle name="Total 9 4 5 7" xfId="61488" xr:uid="{00000000-0005-0000-0000-000031F00000}"/>
    <cellStyle name="Total 9 4 5 8" xfId="61489" xr:uid="{00000000-0005-0000-0000-000032F00000}"/>
    <cellStyle name="Total 9 4 5 9" xfId="61490" xr:uid="{00000000-0005-0000-0000-000033F00000}"/>
    <cellStyle name="Total 9 4 6" xfId="61491" xr:uid="{00000000-0005-0000-0000-000034F00000}"/>
    <cellStyle name="Total 9 4 6 10" xfId="61492" xr:uid="{00000000-0005-0000-0000-000035F00000}"/>
    <cellStyle name="Total 9 4 6 11" xfId="61493" xr:uid="{00000000-0005-0000-0000-000036F00000}"/>
    <cellStyle name="Total 9 4 6 12" xfId="61494" xr:uid="{00000000-0005-0000-0000-000037F00000}"/>
    <cellStyle name="Total 9 4 6 13" xfId="61495" xr:uid="{00000000-0005-0000-0000-000038F00000}"/>
    <cellStyle name="Total 9 4 6 14" xfId="61496" xr:uid="{00000000-0005-0000-0000-000039F00000}"/>
    <cellStyle name="Total 9 4 6 2" xfId="61497" xr:uid="{00000000-0005-0000-0000-00003AF00000}"/>
    <cellStyle name="Total 9 4 6 3" xfId="61498" xr:uid="{00000000-0005-0000-0000-00003BF00000}"/>
    <cellStyle name="Total 9 4 6 4" xfId="61499" xr:uid="{00000000-0005-0000-0000-00003CF00000}"/>
    <cellStyle name="Total 9 4 6 5" xfId="61500" xr:uid="{00000000-0005-0000-0000-00003DF00000}"/>
    <cellStyle name="Total 9 4 6 6" xfId="61501" xr:uid="{00000000-0005-0000-0000-00003EF00000}"/>
    <cellStyle name="Total 9 4 6 7" xfId="61502" xr:uid="{00000000-0005-0000-0000-00003FF00000}"/>
    <cellStyle name="Total 9 4 6 8" xfId="61503" xr:uid="{00000000-0005-0000-0000-000040F00000}"/>
    <cellStyle name="Total 9 4 6 9" xfId="61504" xr:uid="{00000000-0005-0000-0000-000041F00000}"/>
    <cellStyle name="Total 9 4 7" xfId="61505" xr:uid="{00000000-0005-0000-0000-000042F00000}"/>
    <cellStyle name="Total 9 4 7 10" xfId="61506" xr:uid="{00000000-0005-0000-0000-000043F00000}"/>
    <cellStyle name="Total 9 4 7 11" xfId="61507" xr:uid="{00000000-0005-0000-0000-000044F00000}"/>
    <cellStyle name="Total 9 4 7 12" xfId="61508" xr:uid="{00000000-0005-0000-0000-000045F00000}"/>
    <cellStyle name="Total 9 4 7 13" xfId="61509" xr:uid="{00000000-0005-0000-0000-000046F00000}"/>
    <cellStyle name="Total 9 4 7 2" xfId="61510" xr:uid="{00000000-0005-0000-0000-000047F00000}"/>
    <cellStyle name="Total 9 4 7 3" xfId="61511" xr:uid="{00000000-0005-0000-0000-000048F00000}"/>
    <cellStyle name="Total 9 4 7 4" xfId="61512" xr:uid="{00000000-0005-0000-0000-000049F00000}"/>
    <cellStyle name="Total 9 4 7 5" xfId="61513" xr:uid="{00000000-0005-0000-0000-00004AF00000}"/>
    <cellStyle name="Total 9 4 7 6" xfId="61514" xr:uid="{00000000-0005-0000-0000-00004BF00000}"/>
    <cellStyle name="Total 9 4 7 7" xfId="61515" xr:uid="{00000000-0005-0000-0000-00004CF00000}"/>
    <cellStyle name="Total 9 4 7 8" xfId="61516" xr:uid="{00000000-0005-0000-0000-00004DF00000}"/>
    <cellStyle name="Total 9 4 7 9" xfId="61517" xr:uid="{00000000-0005-0000-0000-00004EF00000}"/>
    <cellStyle name="Total 9 4 8" xfId="61518" xr:uid="{00000000-0005-0000-0000-00004FF00000}"/>
    <cellStyle name="Total 9 4 9" xfId="61519" xr:uid="{00000000-0005-0000-0000-000050F00000}"/>
    <cellStyle name="Total 9 5" xfId="61520" xr:uid="{00000000-0005-0000-0000-000051F00000}"/>
    <cellStyle name="Total 9 5 10" xfId="61521" xr:uid="{00000000-0005-0000-0000-000052F00000}"/>
    <cellStyle name="Total 9 5 11" xfId="61522" xr:uid="{00000000-0005-0000-0000-000053F00000}"/>
    <cellStyle name="Total 9 5 12" xfId="61523" xr:uid="{00000000-0005-0000-0000-000054F00000}"/>
    <cellStyle name="Total 9 5 13" xfId="61524" xr:uid="{00000000-0005-0000-0000-000055F00000}"/>
    <cellStyle name="Total 9 5 14" xfId="61525" xr:uid="{00000000-0005-0000-0000-000056F00000}"/>
    <cellStyle name="Total 9 5 15" xfId="61526" xr:uid="{00000000-0005-0000-0000-000057F00000}"/>
    <cellStyle name="Total 9 5 16" xfId="61527" xr:uid="{00000000-0005-0000-0000-000058F00000}"/>
    <cellStyle name="Total 9 5 17" xfId="61528" xr:uid="{00000000-0005-0000-0000-000059F00000}"/>
    <cellStyle name="Total 9 5 18" xfId="61529" xr:uid="{00000000-0005-0000-0000-00005AF00000}"/>
    <cellStyle name="Total 9 5 19" xfId="61530" xr:uid="{00000000-0005-0000-0000-00005BF00000}"/>
    <cellStyle name="Total 9 5 2" xfId="61531" xr:uid="{00000000-0005-0000-0000-00005CF00000}"/>
    <cellStyle name="Total 9 5 2 10" xfId="61532" xr:uid="{00000000-0005-0000-0000-00005DF00000}"/>
    <cellStyle name="Total 9 5 2 11" xfId="61533" xr:uid="{00000000-0005-0000-0000-00005EF00000}"/>
    <cellStyle name="Total 9 5 2 12" xfId="61534" xr:uid="{00000000-0005-0000-0000-00005FF00000}"/>
    <cellStyle name="Total 9 5 2 13" xfId="61535" xr:uid="{00000000-0005-0000-0000-000060F00000}"/>
    <cellStyle name="Total 9 5 2 14" xfId="61536" xr:uid="{00000000-0005-0000-0000-000061F00000}"/>
    <cellStyle name="Total 9 5 2 2" xfId="61537" xr:uid="{00000000-0005-0000-0000-000062F00000}"/>
    <cellStyle name="Total 9 5 2 3" xfId="61538" xr:uid="{00000000-0005-0000-0000-000063F00000}"/>
    <cellStyle name="Total 9 5 2 4" xfId="61539" xr:uid="{00000000-0005-0000-0000-000064F00000}"/>
    <cellStyle name="Total 9 5 2 5" xfId="61540" xr:uid="{00000000-0005-0000-0000-000065F00000}"/>
    <cellStyle name="Total 9 5 2 6" xfId="61541" xr:uid="{00000000-0005-0000-0000-000066F00000}"/>
    <cellStyle name="Total 9 5 2 7" xfId="61542" xr:uid="{00000000-0005-0000-0000-000067F00000}"/>
    <cellStyle name="Total 9 5 2 8" xfId="61543" xr:uid="{00000000-0005-0000-0000-000068F00000}"/>
    <cellStyle name="Total 9 5 2 9" xfId="61544" xr:uid="{00000000-0005-0000-0000-000069F00000}"/>
    <cellStyle name="Total 9 5 20" xfId="61545" xr:uid="{00000000-0005-0000-0000-00006AF00000}"/>
    <cellStyle name="Total 9 5 3" xfId="61546" xr:uid="{00000000-0005-0000-0000-00006BF00000}"/>
    <cellStyle name="Total 9 5 3 10" xfId="61547" xr:uid="{00000000-0005-0000-0000-00006CF00000}"/>
    <cellStyle name="Total 9 5 3 11" xfId="61548" xr:uid="{00000000-0005-0000-0000-00006DF00000}"/>
    <cellStyle name="Total 9 5 3 12" xfId="61549" xr:uid="{00000000-0005-0000-0000-00006EF00000}"/>
    <cellStyle name="Total 9 5 3 13" xfId="61550" xr:uid="{00000000-0005-0000-0000-00006FF00000}"/>
    <cellStyle name="Total 9 5 3 14" xfId="61551" xr:uid="{00000000-0005-0000-0000-000070F00000}"/>
    <cellStyle name="Total 9 5 3 2" xfId="61552" xr:uid="{00000000-0005-0000-0000-000071F00000}"/>
    <cellStyle name="Total 9 5 3 3" xfId="61553" xr:uid="{00000000-0005-0000-0000-000072F00000}"/>
    <cellStyle name="Total 9 5 3 4" xfId="61554" xr:uid="{00000000-0005-0000-0000-000073F00000}"/>
    <cellStyle name="Total 9 5 3 5" xfId="61555" xr:uid="{00000000-0005-0000-0000-000074F00000}"/>
    <cellStyle name="Total 9 5 3 6" xfId="61556" xr:uid="{00000000-0005-0000-0000-000075F00000}"/>
    <cellStyle name="Total 9 5 3 7" xfId="61557" xr:uid="{00000000-0005-0000-0000-000076F00000}"/>
    <cellStyle name="Total 9 5 3 8" xfId="61558" xr:uid="{00000000-0005-0000-0000-000077F00000}"/>
    <cellStyle name="Total 9 5 3 9" xfId="61559" xr:uid="{00000000-0005-0000-0000-000078F00000}"/>
    <cellStyle name="Total 9 5 4" xfId="61560" xr:uid="{00000000-0005-0000-0000-000079F00000}"/>
    <cellStyle name="Total 9 5 4 10" xfId="61561" xr:uid="{00000000-0005-0000-0000-00007AF00000}"/>
    <cellStyle name="Total 9 5 4 11" xfId="61562" xr:uid="{00000000-0005-0000-0000-00007BF00000}"/>
    <cellStyle name="Total 9 5 4 12" xfId="61563" xr:uid="{00000000-0005-0000-0000-00007CF00000}"/>
    <cellStyle name="Total 9 5 4 13" xfId="61564" xr:uid="{00000000-0005-0000-0000-00007DF00000}"/>
    <cellStyle name="Total 9 5 4 14" xfId="61565" xr:uid="{00000000-0005-0000-0000-00007EF00000}"/>
    <cellStyle name="Total 9 5 4 2" xfId="61566" xr:uid="{00000000-0005-0000-0000-00007FF00000}"/>
    <cellStyle name="Total 9 5 4 3" xfId="61567" xr:uid="{00000000-0005-0000-0000-000080F00000}"/>
    <cellStyle name="Total 9 5 4 4" xfId="61568" xr:uid="{00000000-0005-0000-0000-000081F00000}"/>
    <cellStyle name="Total 9 5 4 5" xfId="61569" xr:uid="{00000000-0005-0000-0000-000082F00000}"/>
    <cellStyle name="Total 9 5 4 6" xfId="61570" xr:uid="{00000000-0005-0000-0000-000083F00000}"/>
    <cellStyle name="Total 9 5 4 7" xfId="61571" xr:uid="{00000000-0005-0000-0000-000084F00000}"/>
    <cellStyle name="Total 9 5 4 8" xfId="61572" xr:uid="{00000000-0005-0000-0000-000085F00000}"/>
    <cellStyle name="Total 9 5 4 9" xfId="61573" xr:uid="{00000000-0005-0000-0000-000086F00000}"/>
    <cellStyle name="Total 9 5 5" xfId="61574" xr:uid="{00000000-0005-0000-0000-000087F00000}"/>
    <cellStyle name="Total 9 5 5 10" xfId="61575" xr:uid="{00000000-0005-0000-0000-000088F00000}"/>
    <cellStyle name="Total 9 5 5 11" xfId="61576" xr:uid="{00000000-0005-0000-0000-000089F00000}"/>
    <cellStyle name="Total 9 5 5 12" xfId="61577" xr:uid="{00000000-0005-0000-0000-00008AF00000}"/>
    <cellStyle name="Total 9 5 5 13" xfId="61578" xr:uid="{00000000-0005-0000-0000-00008BF00000}"/>
    <cellStyle name="Total 9 5 5 2" xfId="61579" xr:uid="{00000000-0005-0000-0000-00008CF00000}"/>
    <cellStyle name="Total 9 5 5 3" xfId="61580" xr:uid="{00000000-0005-0000-0000-00008DF00000}"/>
    <cellStyle name="Total 9 5 5 4" xfId="61581" xr:uid="{00000000-0005-0000-0000-00008EF00000}"/>
    <cellStyle name="Total 9 5 5 5" xfId="61582" xr:uid="{00000000-0005-0000-0000-00008FF00000}"/>
    <cellStyle name="Total 9 5 5 6" xfId="61583" xr:uid="{00000000-0005-0000-0000-000090F00000}"/>
    <cellStyle name="Total 9 5 5 7" xfId="61584" xr:uid="{00000000-0005-0000-0000-000091F00000}"/>
    <cellStyle name="Total 9 5 5 8" xfId="61585" xr:uid="{00000000-0005-0000-0000-000092F00000}"/>
    <cellStyle name="Total 9 5 5 9" xfId="61586" xr:uid="{00000000-0005-0000-0000-000093F00000}"/>
    <cellStyle name="Total 9 5 6" xfId="61587" xr:uid="{00000000-0005-0000-0000-000094F00000}"/>
    <cellStyle name="Total 9 5 7" xfId="61588" xr:uid="{00000000-0005-0000-0000-000095F00000}"/>
    <cellStyle name="Total 9 5 8" xfId="61589" xr:uid="{00000000-0005-0000-0000-000096F00000}"/>
    <cellStyle name="Total 9 5 9" xfId="61590" xr:uid="{00000000-0005-0000-0000-000097F00000}"/>
    <cellStyle name="Total 9 6" xfId="61591" xr:uid="{00000000-0005-0000-0000-000098F00000}"/>
    <cellStyle name="Total 9 6 10" xfId="61592" xr:uid="{00000000-0005-0000-0000-000099F00000}"/>
    <cellStyle name="Total 9 6 11" xfId="61593" xr:uid="{00000000-0005-0000-0000-00009AF00000}"/>
    <cellStyle name="Total 9 6 12" xfId="61594" xr:uid="{00000000-0005-0000-0000-00009BF00000}"/>
    <cellStyle name="Total 9 6 13" xfId="61595" xr:uid="{00000000-0005-0000-0000-00009CF00000}"/>
    <cellStyle name="Total 9 6 14" xfId="61596" xr:uid="{00000000-0005-0000-0000-00009DF00000}"/>
    <cellStyle name="Total 9 6 15" xfId="61597" xr:uid="{00000000-0005-0000-0000-00009EF00000}"/>
    <cellStyle name="Total 9 6 16" xfId="61598" xr:uid="{00000000-0005-0000-0000-00009FF00000}"/>
    <cellStyle name="Total 9 6 17" xfId="61599" xr:uid="{00000000-0005-0000-0000-0000A0F00000}"/>
    <cellStyle name="Total 9 6 18" xfId="61600" xr:uid="{00000000-0005-0000-0000-0000A1F00000}"/>
    <cellStyle name="Total 9 6 19" xfId="61601" xr:uid="{00000000-0005-0000-0000-0000A2F00000}"/>
    <cellStyle name="Total 9 6 2" xfId="61602" xr:uid="{00000000-0005-0000-0000-0000A3F00000}"/>
    <cellStyle name="Total 9 6 2 10" xfId="61603" xr:uid="{00000000-0005-0000-0000-0000A4F00000}"/>
    <cellStyle name="Total 9 6 2 11" xfId="61604" xr:uid="{00000000-0005-0000-0000-0000A5F00000}"/>
    <cellStyle name="Total 9 6 2 12" xfId="61605" xr:uid="{00000000-0005-0000-0000-0000A6F00000}"/>
    <cellStyle name="Total 9 6 2 13" xfId="61606" xr:uid="{00000000-0005-0000-0000-0000A7F00000}"/>
    <cellStyle name="Total 9 6 2 14" xfId="61607" xr:uid="{00000000-0005-0000-0000-0000A8F00000}"/>
    <cellStyle name="Total 9 6 2 2" xfId="61608" xr:uid="{00000000-0005-0000-0000-0000A9F00000}"/>
    <cellStyle name="Total 9 6 2 3" xfId="61609" xr:uid="{00000000-0005-0000-0000-0000AAF00000}"/>
    <cellStyle name="Total 9 6 2 4" xfId="61610" xr:uid="{00000000-0005-0000-0000-0000ABF00000}"/>
    <cellStyle name="Total 9 6 2 5" xfId="61611" xr:uid="{00000000-0005-0000-0000-0000ACF00000}"/>
    <cellStyle name="Total 9 6 2 6" xfId="61612" xr:uid="{00000000-0005-0000-0000-0000ADF00000}"/>
    <cellStyle name="Total 9 6 2 7" xfId="61613" xr:uid="{00000000-0005-0000-0000-0000AEF00000}"/>
    <cellStyle name="Total 9 6 2 8" xfId="61614" xr:uid="{00000000-0005-0000-0000-0000AFF00000}"/>
    <cellStyle name="Total 9 6 2 9" xfId="61615" xr:uid="{00000000-0005-0000-0000-0000B0F00000}"/>
    <cellStyle name="Total 9 6 20" xfId="61616" xr:uid="{00000000-0005-0000-0000-0000B1F00000}"/>
    <cellStyle name="Total 9 6 3" xfId="61617" xr:uid="{00000000-0005-0000-0000-0000B2F00000}"/>
    <cellStyle name="Total 9 6 3 10" xfId="61618" xr:uid="{00000000-0005-0000-0000-0000B3F00000}"/>
    <cellStyle name="Total 9 6 3 11" xfId="61619" xr:uid="{00000000-0005-0000-0000-0000B4F00000}"/>
    <cellStyle name="Total 9 6 3 12" xfId="61620" xr:uid="{00000000-0005-0000-0000-0000B5F00000}"/>
    <cellStyle name="Total 9 6 3 13" xfId="61621" xr:uid="{00000000-0005-0000-0000-0000B6F00000}"/>
    <cellStyle name="Total 9 6 3 14" xfId="61622" xr:uid="{00000000-0005-0000-0000-0000B7F00000}"/>
    <cellStyle name="Total 9 6 3 2" xfId="61623" xr:uid="{00000000-0005-0000-0000-0000B8F00000}"/>
    <cellStyle name="Total 9 6 3 3" xfId="61624" xr:uid="{00000000-0005-0000-0000-0000B9F00000}"/>
    <cellStyle name="Total 9 6 3 4" xfId="61625" xr:uid="{00000000-0005-0000-0000-0000BAF00000}"/>
    <cellStyle name="Total 9 6 3 5" xfId="61626" xr:uid="{00000000-0005-0000-0000-0000BBF00000}"/>
    <cellStyle name="Total 9 6 3 6" xfId="61627" xr:uid="{00000000-0005-0000-0000-0000BCF00000}"/>
    <cellStyle name="Total 9 6 3 7" xfId="61628" xr:uid="{00000000-0005-0000-0000-0000BDF00000}"/>
    <cellStyle name="Total 9 6 3 8" xfId="61629" xr:uid="{00000000-0005-0000-0000-0000BEF00000}"/>
    <cellStyle name="Total 9 6 3 9" xfId="61630" xr:uid="{00000000-0005-0000-0000-0000BFF00000}"/>
    <cellStyle name="Total 9 6 4" xfId="61631" xr:uid="{00000000-0005-0000-0000-0000C0F00000}"/>
    <cellStyle name="Total 9 6 4 10" xfId="61632" xr:uid="{00000000-0005-0000-0000-0000C1F00000}"/>
    <cellStyle name="Total 9 6 4 11" xfId="61633" xr:uid="{00000000-0005-0000-0000-0000C2F00000}"/>
    <cellStyle name="Total 9 6 4 12" xfId="61634" xr:uid="{00000000-0005-0000-0000-0000C3F00000}"/>
    <cellStyle name="Total 9 6 4 13" xfId="61635" xr:uid="{00000000-0005-0000-0000-0000C4F00000}"/>
    <cellStyle name="Total 9 6 4 14" xfId="61636" xr:uid="{00000000-0005-0000-0000-0000C5F00000}"/>
    <cellStyle name="Total 9 6 4 2" xfId="61637" xr:uid="{00000000-0005-0000-0000-0000C6F00000}"/>
    <cellStyle name="Total 9 6 4 3" xfId="61638" xr:uid="{00000000-0005-0000-0000-0000C7F00000}"/>
    <cellStyle name="Total 9 6 4 4" xfId="61639" xr:uid="{00000000-0005-0000-0000-0000C8F00000}"/>
    <cellStyle name="Total 9 6 4 5" xfId="61640" xr:uid="{00000000-0005-0000-0000-0000C9F00000}"/>
    <cellStyle name="Total 9 6 4 6" xfId="61641" xr:uid="{00000000-0005-0000-0000-0000CAF00000}"/>
    <cellStyle name="Total 9 6 4 7" xfId="61642" xr:uid="{00000000-0005-0000-0000-0000CBF00000}"/>
    <cellStyle name="Total 9 6 4 8" xfId="61643" xr:uid="{00000000-0005-0000-0000-0000CCF00000}"/>
    <cellStyle name="Total 9 6 4 9" xfId="61644" xr:uid="{00000000-0005-0000-0000-0000CDF00000}"/>
    <cellStyle name="Total 9 6 5" xfId="61645" xr:uid="{00000000-0005-0000-0000-0000CEF00000}"/>
    <cellStyle name="Total 9 6 5 10" xfId="61646" xr:uid="{00000000-0005-0000-0000-0000CFF00000}"/>
    <cellStyle name="Total 9 6 5 11" xfId="61647" xr:uid="{00000000-0005-0000-0000-0000D0F00000}"/>
    <cellStyle name="Total 9 6 5 12" xfId="61648" xr:uid="{00000000-0005-0000-0000-0000D1F00000}"/>
    <cellStyle name="Total 9 6 5 13" xfId="61649" xr:uid="{00000000-0005-0000-0000-0000D2F00000}"/>
    <cellStyle name="Total 9 6 5 2" xfId="61650" xr:uid="{00000000-0005-0000-0000-0000D3F00000}"/>
    <cellStyle name="Total 9 6 5 3" xfId="61651" xr:uid="{00000000-0005-0000-0000-0000D4F00000}"/>
    <cellStyle name="Total 9 6 5 4" xfId="61652" xr:uid="{00000000-0005-0000-0000-0000D5F00000}"/>
    <cellStyle name="Total 9 6 5 5" xfId="61653" xr:uid="{00000000-0005-0000-0000-0000D6F00000}"/>
    <cellStyle name="Total 9 6 5 6" xfId="61654" xr:uid="{00000000-0005-0000-0000-0000D7F00000}"/>
    <cellStyle name="Total 9 6 5 7" xfId="61655" xr:uid="{00000000-0005-0000-0000-0000D8F00000}"/>
    <cellStyle name="Total 9 6 5 8" xfId="61656" xr:uid="{00000000-0005-0000-0000-0000D9F00000}"/>
    <cellStyle name="Total 9 6 5 9" xfId="61657" xr:uid="{00000000-0005-0000-0000-0000DAF00000}"/>
    <cellStyle name="Total 9 6 6" xfId="61658" xr:uid="{00000000-0005-0000-0000-0000DBF00000}"/>
    <cellStyle name="Total 9 6 7" xfId="61659" xr:uid="{00000000-0005-0000-0000-0000DCF00000}"/>
    <cellStyle name="Total 9 6 8" xfId="61660" xr:uid="{00000000-0005-0000-0000-0000DDF00000}"/>
    <cellStyle name="Total 9 6 9" xfId="61661" xr:uid="{00000000-0005-0000-0000-0000DEF00000}"/>
    <cellStyle name="Total 9 7" xfId="61662" xr:uid="{00000000-0005-0000-0000-0000DFF00000}"/>
    <cellStyle name="Total 9 7 10" xfId="61663" xr:uid="{00000000-0005-0000-0000-0000E0F00000}"/>
    <cellStyle name="Total 9 7 11" xfId="61664" xr:uid="{00000000-0005-0000-0000-0000E1F00000}"/>
    <cellStyle name="Total 9 7 12" xfId="61665" xr:uid="{00000000-0005-0000-0000-0000E2F00000}"/>
    <cellStyle name="Total 9 7 13" xfId="61666" xr:uid="{00000000-0005-0000-0000-0000E3F00000}"/>
    <cellStyle name="Total 9 7 14" xfId="61667" xr:uid="{00000000-0005-0000-0000-0000E4F00000}"/>
    <cellStyle name="Total 9 7 2" xfId="61668" xr:uid="{00000000-0005-0000-0000-0000E5F00000}"/>
    <cellStyle name="Total 9 7 3" xfId="61669" xr:uid="{00000000-0005-0000-0000-0000E6F00000}"/>
    <cellStyle name="Total 9 7 4" xfId="61670" xr:uid="{00000000-0005-0000-0000-0000E7F00000}"/>
    <cellStyle name="Total 9 7 5" xfId="61671" xr:uid="{00000000-0005-0000-0000-0000E8F00000}"/>
    <cellStyle name="Total 9 7 6" xfId="61672" xr:uid="{00000000-0005-0000-0000-0000E9F00000}"/>
    <cellStyle name="Total 9 7 7" xfId="61673" xr:uid="{00000000-0005-0000-0000-0000EAF00000}"/>
    <cellStyle name="Total 9 7 8" xfId="61674" xr:uid="{00000000-0005-0000-0000-0000EBF00000}"/>
    <cellStyle name="Total 9 7 9" xfId="61675" xr:uid="{00000000-0005-0000-0000-0000ECF00000}"/>
    <cellStyle name="Total 9 8" xfId="61676" xr:uid="{00000000-0005-0000-0000-0000EDF00000}"/>
    <cellStyle name="Total 9 8 10" xfId="61677" xr:uid="{00000000-0005-0000-0000-0000EEF00000}"/>
    <cellStyle name="Total 9 8 11" xfId="61678" xr:uid="{00000000-0005-0000-0000-0000EFF00000}"/>
    <cellStyle name="Total 9 8 12" xfId="61679" xr:uid="{00000000-0005-0000-0000-0000F0F00000}"/>
    <cellStyle name="Total 9 8 13" xfId="61680" xr:uid="{00000000-0005-0000-0000-0000F1F00000}"/>
    <cellStyle name="Total 9 8 14" xfId="61681" xr:uid="{00000000-0005-0000-0000-0000F2F00000}"/>
    <cellStyle name="Total 9 8 2" xfId="61682" xr:uid="{00000000-0005-0000-0000-0000F3F00000}"/>
    <cellStyle name="Total 9 8 3" xfId="61683" xr:uid="{00000000-0005-0000-0000-0000F4F00000}"/>
    <cellStyle name="Total 9 8 4" xfId="61684" xr:uid="{00000000-0005-0000-0000-0000F5F00000}"/>
    <cellStyle name="Total 9 8 5" xfId="61685" xr:uid="{00000000-0005-0000-0000-0000F6F00000}"/>
    <cellStyle name="Total 9 8 6" xfId="61686" xr:uid="{00000000-0005-0000-0000-0000F7F00000}"/>
    <cellStyle name="Total 9 8 7" xfId="61687" xr:uid="{00000000-0005-0000-0000-0000F8F00000}"/>
    <cellStyle name="Total 9 8 8" xfId="61688" xr:uid="{00000000-0005-0000-0000-0000F9F00000}"/>
    <cellStyle name="Total 9 8 9" xfId="61689" xr:uid="{00000000-0005-0000-0000-0000FAF00000}"/>
    <cellStyle name="Total 9 9" xfId="61690" xr:uid="{00000000-0005-0000-0000-0000FBF00000}"/>
    <cellStyle name="Total 9 9 10" xfId="61691" xr:uid="{00000000-0005-0000-0000-0000FCF00000}"/>
    <cellStyle name="Total 9 9 11" xfId="61692" xr:uid="{00000000-0005-0000-0000-0000FDF00000}"/>
    <cellStyle name="Total 9 9 12" xfId="61693" xr:uid="{00000000-0005-0000-0000-0000FEF00000}"/>
    <cellStyle name="Total 9 9 13" xfId="61694" xr:uid="{00000000-0005-0000-0000-0000FFF00000}"/>
    <cellStyle name="Total 9 9 14" xfId="61695" xr:uid="{00000000-0005-0000-0000-000000F10000}"/>
    <cellStyle name="Total 9 9 2" xfId="61696" xr:uid="{00000000-0005-0000-0000-000001F10000}"/>
    <cellStyle name="Total 9 9 3" xfId="61697" xr:uid="{00000000-0005-0000-0000-000002F10000}"/>
    <cellStyle name="Total 9 9 4" xfId="61698" xr:uid="{00000000-0005-0000-0000-000003F10000}"/>
    <cellStyle name="Total 9 9 5" xfId="61699" xr:uid="{00000000-0005-0000-0000-000004F10000}"/>
    <cellStyle name="Total 9 9 6" xfId="61700" xr:uid="{00000000-0005-0000-0000-000005F10000}"/>
    <cellStyle name="Total 9 9 7" xfId="61701" xr:uid="{00000000-0005-0000-0000-000006F10000}"/>
    <cellStyle name="Total 9 9 8" xfId="61702" xr:uid="{00000000-0005-0000-0000-000007F10000}"/>
    <cellStyle name="Total 9 9 9" xfId="61703" xr:uid="{00000000-0005-0000-0000-000008F1000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F0DDAE"/>
      <color rgb="FFB8C579"/>
      <color rgb="FFF4E6C4"/>
      <color rgb="FFF2F2F2"/>
      <color rgb="FF777777"/>
      <color rgb="FFEAEAEA"/>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34529</xdr:colOff>
      <xdr:row>1</xdr:row>
      <xdr:rowOff>38100</xdr:rowOff>
    </xdr:to>
    <xdr:pic>
      <xdr:nvPicPr>
        <xdr:cNvPr id="3" name="Picture 2">
          <a:extLst>
            <a:ext uri="{FF2B5EF4-FFF2-40B4-BE49-F238E27FC236}">
              <a16:creationId xmlns:a16="http://schemas.microsoft.com/office/drawing/2014/main" id="{89329CE2-5334-41C6-8AE0-15C5FAF8F9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558528"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977900</xdr:colOff>
      <xdr:row>2</xdr:row>
      <xdr:rowOff>164353</xdr:rowOff>
    </xdr:to>
    <xdr:pic>
      <xdr:nvPicPr>
        <xdr:cNvPr id="4" name="Picture 3">
          <a:extLst>
            <a:ext uri="{FF2B5EF4-FFF2-40B4-BE49-F238E27FC236}">
              <a16:creationId xmlns:a16="http://schemas.microsoft.com/office/drawing/2014/main" id="{63C9261D-CA6F-405B-A1C5-0A8A2A95BA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4842" cy="6699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733425</xdr:colOff>
      <xdr:row>2</xdr:row>
      <xdr:rowOff>57150</xdr:rowOff>
    </xdr:to>
    <xdr:pic>
      <xdr:nvPicPr>
        <xdr:cNvPr id="4" name="Picture 3">
          <a:extLst>
            <a:ext uri="{FF2B5EF4-FFF2-40B4-BE49-F238E27FC236}">
              <a16:creationId xmlns:a16="http://schemas.microsoft.com/office/drawing/2014/main" id="{1FEC3CAC-492F-4B91-9864-1884BDCF49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573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0</xdr:col>
      <xdr:colOff>1415653</xdr:colOff>
      <xdr:row>1</xdr:row>
      <xdr:rowOff>9525</xdr:rowOff>
    </xdr:to>
    <xdr:pic>
      <xdr:nvPicPr>
        <xdr:cNvPr id="4" name="Picture 3">
          <a:extLst>
            <a:ext uri="{FF2B5EF4-FFF2-40B4-BE49-F238E27FC236}">
              <a16:creationId xmlns:a16="http://schemas.microsoft.com/office/drawing/2014/main" id="{A39CE1AE-818F-498B-96CF-38F9580DB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625"/>
          <a:ext cx="1396603" cy="6572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ennifer Fundora" id="{16DEED60-A15D-406B-A3B4-FBF5BD1CC368}" userId="S::jfundora@southface.org::bbb00991-9612-41b6-bbf0-0002897c1f60" providerId="AD"/>
</personList>
</file>

<file path=xl/theme/theme1.xml><?xml version="1.0" encoding="utf-8"?>
<a:theme xmlns:a="http://schemas.openxmlformats.org/drawingml/2006/main" name="Office Theme">
  <a:themeElements>
    <a:clrScheme name="Custom 1">
      <a:dk1>
        <a:srgbClr val="6D6E71"/>
      </a:dk1>
      <a:lt1>
        <a:srgbClr val="FFFFFF"/>
      </a:lt1>
      <a:dk2>
        <a:srgbClr val="6D6E71"/>
      </a:dk2>
      <a:lt2>
        <a:srgbClr val="FFFFFF"/>
      </a:lt2>
      <a:accent1>
        <a:srgbClr val="00ACC8"/>
      </a:accent1>
      <a:accent2>
        <a:srgbClr val="C4D600"/>
      </a:accent2>
      <a:accent3>
        <a:srgbClr val="6CC04A"/>
      </a:accent3>
      <a:accent4>
        <a:srgbClr val="F5E600"/>
      </a:accent4>
      <a:accent5>
        <a:srgbClr val="6D6E71"/>
      </a:accent5>
      <a:accent6>
        <a:srgbClr val="FFFFFF"/>
      </a:accent6>
      <a:hlink>
        <a:srgbClr val="00ACC8"/>
      </a:hlink>
      <a:folHlink>
        <a:srgbClr val="6CC04A"/>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56"/>
  <sheetViews>
    <sheetView showGridLines="0" zoomScaleNormal="100" zoomScaleSheetLayoutView="100" workbookViewId="0">
      <selection sqref="A1:E1"/>
    </sheetView>
  </sheetViews>
  <sheetFormatPr defaultRowHeight="10.5" x14ac:dyDescent="0.15"/>
  <cols>
    <col min="1" max="1" width="22.85546875" style="2" bestFit="1" customWidth="1"/>
    <col min="2" max="2" width="38.5703125" style="2" customWidth="1"/>
    <col min="3" max="3" width="16.42578125" style="2" customWidth="1"/>
    <col min="4" max="4" width="20.140625" style="2" customWidth="1"/>
    <col min="5" max="5" width="19" style="2" customWidth="1"/>
    <col min="6" max="9" width="9.140625" style="2"/>
    <col min="10" max="10" width="0" style="2" hidden="1" customWidth="1"/>
    <col min="11" max="227" width="9.140625" style="2"/>
    <col min="228" max="228" width="3.7109375" style="2" customWidth="1"/>
    <col min="229" max="229" width="11.7109375" style="2" customWidth="1"/>
    <col min="230" max="230" width="3.7109375" style="2" customWidth="1"/>
    <col min="231" max="232" width="11.7109375" style="2" customWidth="1"/>
    <col min="233" max="234" width="3.7109375" style="2" customWidth="1"/>
    <col min="235" max="237" width="11.7109375" style="2" customWidth="1"/>
    <col min="238" max="238" width="3.7109375" style="2" customWidth="1"/>
    <col min="239" max="239" width="0" style="2" hidden="1" customWidth="1"/>
    <col min="240" max="483" width="9.140625" style="2"/>
    <col min="484" max="484" width="3.7109375" style="2" customWidth="1"/>
    <col min="485" max="485" width="11.7109375" style="2" customWidth="1"/>
    <col min="486" max="486" width="3.7109375" style="2" customWidth="1"/>
    <col min="487" max="488" width="11.7109375" style="2" customWidth="1"/>
    <col min="489" max="490" width="3.7109375" style="2" customWidth="1"/>
    <col min="491" max="493" width="11.7109375" style="2" customWidth="1"/>
    <col min="494" max="494" width="3.7109375" style="2" customWidth="1"/>
    <col min="495" max="495" width="0" style="2" hidden="1" customWidth="1"/>
    <col min="496" max="739" width="9.140625" style="2"/>
    <col min="740" max="740" width="3.7109375" style="2" customWidth="1"/>
    <col min="741" max="741" width="11.7109375" style="2" customWidth="1"/>
    <col min="742" max="742" width="3.7109375" style="2" customWidth="1"/>
    <col min="743" max="744" width="11.7109375" style="2" customWidth="1"/>
    <col min="745" max="746" width="3.7109375" style="2" customWidth="1"/>
    <col min="747" max="749" width="11.7109375" style="2" customWidth="1"/>
    <col min="750" max="750" width="3.7109375" style="2" customWidth="1"/>
    <col min="751" max="751" width="0" style="2" hidden="1" customWidth="1"/>
    <col min="752" max="995" width="9.140625" style="2"/>
    <col min="996" max="996" width="3.7109375" style="2" customWidth="1"/>
    <col min="997" max="997" width="11.7109375" style="2" customWidth="1"/>
    <col min="998" max="998" width="3.7109375" style="2" customWidth="1"/>
    <col min="999" max="1000" width="11.7109375" style="2" customWidth="1"/>
    <col min="1001" max="1002" width="3.7109375" style="2" customWidth="1"/>
    <col min="1003" max="1005" width="11.7109375" style="2" customWidth="1"/>
    <col min="1006" max="1006" width="3.7109375" style="2" customWidth="1"/>
    <col min="1007" max="1007" width="0" style="2" hidden="1" customWidth="1"/>
    <col min="1008" max="1251" width="9.140625" style="2"/>
    <col min="1252" max="1252" width="3.7109375" style="2" customWidth="1"/>
    <col min="1253" max="1253" width="11.7109375" style="2" customWidth="1"/>
    <col min="1254" max="1254" width="3.7109375" style="2" customWidth="1"/>
    <col min="1255" max="1256" width="11.7109375" style="2" customWidth="1"/>
    <col min="1257" max="1258" width="3.7109375" style="2" customWidth="1"/>
    <col min="1259" max="1261" width="11.7109375" style="2" customWidth="1"/>
    <col min="1262" max="1262" width="3.7109375" style="2" customWidth="1"/>
    <col min="1263" max="1263" width="0" style="2" hidden="1" customWidth="1"/>
    <col min="1264" max="1507" width="9.140625" style="2"/>
    <col min="1508" max="1508" width="3.7109375" style="2" customWidth="1"/>
    <col min="1509" max="1509" width="11.7109375" style="2" customWidth="1"/>
    <col min="1510" max="1510" width="3.7109375" style="2" customWidth="1"/>
    <col min="1511" max="1512" width="11.7109375" style="2" customWidth="1"/>
    <col min="1513" max="1514" width="3.7109375" style="2" customWidth="1"/>
    <col min="1515" max="1517" width="11.7109375" style="2" customWidth="1"/>
    <col min="1518" max="1518" width="3.7109375" style="2" customWidth="1"/>
    <col min="1519" max="1519" width="0" style="2" hidden="1" customWidth="1"/>
    <col min="1520" max="1763" width="9.140625" style="2"/>
    <col min="1764" max="1764" width="3.7109375" style="2" customWidth="1"/>
    <col min="1765" max="1765" width="11.7109375" style="2" customWidth="1"/>
    <col min="1766" max="1766" width="3.7109375" style="2" customWidth="1"/>
    <col min="1767" max="1768" width="11.7109375" style="2" customWidth="1"/>
    <col min="1769" max="1770" width="3.7109375" style="2" customWidth="1"/>
    <col min="1771" max="1773" width="11.7109375" style="2" customWidth="1"/>
    <col min="1774" max="1774" width="3.7109375" style="2" customWidth="1"/>
    <col min="1775" max="1775" width="0" style="2" hidden="1" customWidth="1"/>
    <col min="1776" max="2019" width="9.140625" style="2"/>
    <col min="2020" max="2020" width="3.7109375" style="2" customWidth="1"/>
    <col min="2021" max="2021" width="11.7109375" style="2" customWidth="1"/>
    <col min="2022" max="2022" width="3.7109375" style="2" customWidth="1"/>
    <col min="2023" max="2024" width="11.7109375" style="2" customWidth="1"/>
    <col min="2025" max="2026" width="3.7109375" style="2" customWidth="1"/>
    <col min="2027" max="2029" width="11.7109375" style="2" customWidth="1"/>
    <col min="2030" max="2030" width="3.7109375" style="2" customWidth="1"/>
    <col min="2031" max="2031" width="0" style="2" hidden="1" customWidth="1"/>
    <col min="2032" max="2275" width="9.140625" style="2"/>
    <col min="2276" max="2276" width="3.7109375" style="2" customWidth="1"/>
    <col min="2277" max="2277" width="11.7109375" style="2" customWidth="1"/>
    <col min="2278" max="2278" width="3.7109375" style="2" customWidth="1"/>
    <col min="2279" max="2280" width="11.7109375" style="2" customWidth="1"/>
    <col min="2281" max="2282" width="3.7109375" style="2" customWidth="1"/>
    <col min="2283" max="2285" width="11.7109375" style="2" customWidth="1"/>
    <col min="2286" max="2286" width="3.7109375" style="2" customWidth="1"/>
    <col min="2287" max="2287" width="0" style="2" hidden="1" customWidth="1"/>
    <col min="2288" max="2531" width="9.140625" style="2"/>
    <col min="2532" max="2532" width="3.7109375" style="2" customWidth="1"/>
    <col min="2533" max="2533" width="11.7109375" style="2" customWidth="1"/>
    <col min="2534" max="2534" width="3.7109375" style="2" customWidth="1"/>
    <col min="2535" max="2536" width="11.7109375" style="2" customWidth="1"/>
    <col min="2537" max="2538" width="3.7109375" style="2" customWidth="1"/>
    <col min="2539" max="2541" width="11.7109375" style="2" customWidth="1"/>
    <col min="2542" max="2542" width="3.7109375" style="2" customWidth="1"/>
    <col min="2543" max="2543" width="0" style="2" hidden="1" customWidth="1"/>
    <col min="2544" max="2787" width="9.140625" style="2"/>
    <col min="2788" max="2788" width="3.7109375" style="2" customWidth="1"/>
    <col min="2789" max="2789" width="11.7109375" style="2" customWidth="1"/>
    <col min="2790" max="2790" width="3.7109375" style="2" customWidth="1"/>
    <col min="2791" max="2792" width="11.7109375" style="2" customWidth="1"/>
    <col min="2793" max="2794" width="3.7109375" style="2" customWidth="1"/>
    <col min="2795" max="2797" width="11.7109375" style="2" customWidth="1"/>
    <col min="2798" max="2798" width="3.7109375" style="2" customWidth="1"/>
    <col min="2799" max="2799" width="0" style="2" hidden="1" customWidth="1"/>
    <col min="2800" max="3043" width="9.140625" style="2"/>
    <col min="3044" max="3044" width="3.7109375" style="2" customWidth="1"/>
    <col min="3045" max="3045" width="11.7109375" style="2" customWidth="1"/>
    <col min="3046" max="3046" width="3.7109375" style="2" customWidth="1"/>
    <col min="3047" max="3048" width="11.7109375" style="2" customWidth="1"/>
    <col min="3049" max="3050" width="3.7109375" style="2" customWidth="1"/>
    <col min="3051" max="3053" width="11.7109375" style="2" customWidth="1"/>
    <col min="3054" max="3054" width="3.7109375" style="2" customWidth="1"/>
    <col min="3055" max="3055" width="0" style="2" hidden="1" customWidth="1"/>
    <col min="3056" max="3299" width="9.140625" style="2"/>
    <col min="3300" max="3300" width="3.7109375" style="2" customWidth="1"/>
    <col min="3301" max="3301" width="11.7109375" style="2" customWidth="1"/>
    <col min="3302" max="3302" width="3.7109375" style="2" customWidth="1"/>
    <col min="3303" max="3304" width="11.7109375" style="2" customWidth="1"/>
    <col min="3305" max="3306" width="3.7109375" style="2" customWidth="1"/>
    <col min="3307" max="3309" width="11.7109375" style="2" customWidth="1"/>
    <col min="3310" max="3310" width="3.7109375" style="2" customWidth="1"/>
    <col min="3311" max="3311" width="0" style="2" hidden="1" customWidth="1"/>
    <col min="3312" max="3555" width="9.140625" style="2"/>
    <col min="3556" max="3556" width="3.7109375" style="2" customWidth="1"/>
    <col min="3557" max="3557" width="11.7109375" style="2" customWidth="1"/>
    <col min="3558" max="3558" width="3.7109375" style="2" customWidth="1"/>
    <col min="3559" max="3560" width="11.7109375" style="2" customWidth="1"/>
    <col min="3561" max="3562" width="3.7109375" style="2" customWidth="1"/>
    <col min="3563" max="3565" width="11.7109375" style="2" customWidth="1"/>
    <col min="3566" max="3566" width="3.7109375" style="2" customWidth="1"/>
    <col min="3567" max="3567" width="0" style="2" hidden="1" customWidth="1"/>
    <col min="3568" max="3811" width="9.140625" style="2"/>
    <col min="3812" max="3812" width="3.7109375" style="2" customWidth="1"/>
    <col min="3813" max="3813" width="11.7109375" style="2" customWidth="1"/>
    <col min="3814" max="3814" width="3.7109375" style="2" customWidth="1"/>
    <col min="3815" max="3816" width="11.7109375" style="2" customWidth="1"/>
    <col min="3817" max="3818" width="3.7109375" style="2" customWidth="1"/>
    <col min="3819" max="3821" width="11.7109375" style="2" customWidth="1"/>
    <col min="3822" max="3822" width="3.7109375" style="2" customWidth="1"/>
    <col min="3823" max="3823" width="0" style="2" hidden="1" customWidth="1"/>
    <col min="3824" max="4067" width="9.140625" style="2"/>
    <col min="4068" max="4068" width="3.7109375" style="2" customWidth="1"/>
    <col min="4069" max="4069" width="11.7109375" style="2" customWidth="1"/>
    <col min="4070" max="4070" width="3.7109375" style="2" customWidth="1"/>
    <col min="4071" max="4072" width="11.7109375" style="2" customWidth="1"/>
    <col min="4073" max="4074" width="3.7109375" style="2" customWidth="1"/>
    <col min="4075" max="4077" width="11.7109375" style="2" customWidth="1"/>
    <col min="4078" max="4078" width="3.7109375" style="2" customWidth="1"/>
    <col min="4079" max="4079" width="0" style="2" hidden="1" customWidth="1"/>
    <col min="4080" max="4323" width="9.140625" style="2"/>
    <col min="4324" max="4324" width="3.7109375" style="2" customWidth="1"/>
    <col min="4325" max="4325" width="11.7109375" style="2" customWidth="1"/>
    <col min="4326" max="4326" width="3.7109375" style="2" customWidth="1"/>
    <col min="4327" max="4328" width="11.7109375" style="2" customWidth="1"/>
    <col min="4329" max="4330" width="3.7109375" style="2" customWidth="1"/>
    <col min="4331" max="4333" width="11.7109375" style="2" customWidth="1"/>
    <col min="4334" max="4334" width="3.7109375" style="2" customWidth="1"/>
    <col min="4335" max="4335" width="0" style="2" hidden="1" customWidth="1"/>
    <col min="4336" max="4579" width="9.140625" style="2"/>
    <col min="4580" max="4580" width="3.7109375" style="2" customWidth="1"/>
    <col min="4581" max="4581" width="11.7109375" style="2" customWidth="1"/>
    <col min="4582" max="4582" width="3.7109375" style="2" customWidth="1"/>
    <col min="4583" max="4584" width="11.7109375" style="2" customWidth="1"/>
    <col min="4585" max="4586" width="3.7109375" style="2" customWidth="1"/>
    <col min="4587" max="4589" width="11.7109375" style="2" customWidth="1"/>
    <col min="4590" max="4590" width="3.7109375" style="2" customWidth="1"/>
    <col min="4591" max="4591" width="0" style="2" hidden="1" customWidth="1"/>
    <col min="4592" max="4835" width="9.140625" style="2"/>
    <col min="4836" max="4836" width="3.7109375" style="2" customWidth="1"/>
    <col min="4837" max="4837" width="11.7109375" style="2" customWidth="1"/>
    <col min="4838" max="4838" width="3.7109375" style="2" customWidth="1"/>
    <col min="4839" max="4840" width="11.7109375" style="2" customWidth="1"/>
    <col min="4841" max="4842" width="3.7109375" style="2" customWidth="1"/>
    <col min="4843" max="4845" width="11.7109375" style="2" customWidth="1"/>
    <col min="4846" max="4846" width="3.7109375" style="2" customWidth="1"/>
    <col min="4847" max="4847" width="0" style="2" hidden="1" customWidth="1"/>
    <col min="4848" max="5091" width="9.140625" style="2"/>
    <col min="5092" max="5092" width="3.7109375" style="2" customWidth="1"/>
    <col min="5093" max="5093" width="11.7109375" style="2" customWidth="1"/>
    <col min="5094" max="5094" width="3.7109375" style="2" customWidth="1"/>
    <col min="5095" max="5096" width="11.7109375" style="2" customWidth="1"/>
    <col min="5097" max="5098" width="3.7109375" style="2" customWidth="1"/>
    <col min="5099" max="5101" width="11.7109375" style="2" customWidth="1"/>
    <col min="5102" max="5102" width="3.7109375" style="2" customWidth="1"/>
    <col min="5103" max="5103" width="0" style="2" hidden="1" customWidth="1"/>
    <col min="5104" max="5347" width="9.140625" style="2"/>
    <col min="5348" max="5348" width="3.7109375" style="2" customWidth="1"/>
    <col min="5349" max="5349" width="11.7109375" style="2" customWidth="1"/>
    <col min="5350" max="5350" width="3.7109375" style="2" customWidth="1"/>
    <col min="5351" max="5352" width="11.7109375" style="2" customWidth="1"/>
    <col min="5353" max="5354" width="3.7109375" style="2" customWidth="1"/>
    <col min="5355" max="5357" width="11.7109375" style="2" customWidth="1"/>
    <col min="5358" max="5358" width="3.7109375" style="2" customWidth="1"/>
    <col min="5359" max="5359" width="0" style="2" hidden="1" customWidth="1"/>
    <col min="5360" max="5603" width="9.140625" style="2"/>
    <col min="5604" max="5604" width="3.7109375" style="2" customWidth="1"/>
    <col min="5605" max="5605" width="11.7109375" style="2" customWidth="1"/>
    <col min="5606" max="5606" width="3.7109375" style="2" customWidth="1"/>
    <col min="5607" max="5608" width="11.7109375" style="2" customWidth="1"/>
    <col min="5609" max="5610" width="3.7109375" style="2" customWidth="1"/>
    <col min="5611" max="5613" width="11.7109375" style="2" customWidth="1"/>
    <col min="5614" max="5614" width="3.7109375" style="2" customWidth="1"/>
    <col min="5615" max="5615" width="0" style="2" hidden="1" customWidth="1"/>
    <col min="5616" max="5859" width="9.140625" style="2"/>
    <col min="5860" max="5860" width="3.7109375" style="2" customWidth="1"/>
    <col min="5861" max="5861" width="11.7109375" style="2" customWidth="1"/>
    <col min="5862" max="5862" width="3.7109375" style="2" customWidth="1"/>
    <col min="5863" max="5864" width="11.7109375" style="2" customWidth="1"/>
    <col min="5865" max="5866" width="3.7109375" style="2" customWidth="1"/>
    <col min="5867" max="5869" width="11.7109375" style="2" customWidth="1"/>
    <col min="5870" max="5870" width="3.7109375" style="2" customWidth="1"/>
    <col min="5871" max="5871" width="0" style="2" hidden="1" customWidth="1"/>
    <col min="5872" max="6115" width="9.140625" style="2"/>
    <col min="6116" max="6116" width="3.7109375" style="2" customWidth="1"/>
    <col min="6117" max="6117" width="11.7109375" style="2" customWidth="1"/>
    <col min="6118" max="6118" width="3.7109375" style="2" customWidth="1"/>
    <col min="6119" max="6120" width="11.7109375" style="2" customWidth="1"/>
    <col min="6121" max="6122" width="3.7109375" style="2" customWidth="1"/>
    <col min="6123" max="6125" width="11.7109375" style="2" customWidth="1"/>
    <col min="6126" max="6126" width="3.7109375" style="2" customWidth="1"/>
    <col min="6127" max="6127" width="0" style="2" hidden="1" customWidth="1"/>
    <col min="6128" max="6371" width="9.140625" style="2"/>
    <col min="6372" max="6372" width="3.7109375" style="2" customWidth="1"/>
    <col min="6373" max="6373" width="11.7109375" style="2" customWidth="1"/>
    <col min="6374" max="6374" width="3.7109375" style="2" customWidth="1"/>
    <col min="6375" max="6376" width="11.7109375" style="2" customWidth="1"/>
    <col min="6377" max="6378" width="3.7109375" style="2" customWidth="1"/>
    <col min="6379" max="6381" width="11.7109375" style="2" customWidth="1"/>
    <col min="6382" max="6382" width="3.7109375" style="2" customWidth="1"/>
    <col min="6383" max="6383" width="0" style="2" hidden="1" customWidth="1"/>
    <col min="6384" max="6627" width="9.140625" style="2"/>
    <col min="6628" max="6628" width="3.7109375" style="2" customWidth="1"/>
    <col min="6629" max="6629" width="11.7109375" style="2" customWidth="1"/>
    <col min="6630" max="6630" width="3.7109375" style="2" customWidth="1"/>
    <col min="6631" max="6632" width="11.7109375" style="2" customWidth="1"/>
    <col min="6633" max="6634" width="3.7109375" style="2" customWidth="1"/>
    <col min="6635" max="6637" width="11.7109375" style="2" customWidth="1"/>
    <col min="6638" max="6638" width="3.7109375" style="2" customWidth="1"/>
    <col min="6639" max="6639" width="0" style="2" hidden="1" customWidth="1"/>
    <col min="6640" max="6883" width="9.140625" style="2"/>
    <col min="6884" max="6884" width="3.7109375" style="2" customWidth="1"/>
    <col min="6885" max="6885" width="11.7109375" style="2" customWidth="1"/>
    <col min="6886" max="6886" width="3.7109375" style="2" customWidth="1"/>
    <col min="6887" max="6888" width="11.7109375" style="2" customWidth="1"/>
    <col min="6889" max="6890" width="3.7109375" style="2" customWidth="1"/>
    <col min="6891" max="6893" width="11.7109375" style="2" customWidth="1"/>
    <col min="6894" max="6894" width="3.7109375" style="2" customWidth="1"/>
    <col min="6895" max="6895" width="0" style="2" hidden="1" customWidth="1"/>
    <col min="6896" max="7139" width="9.140625" style="2"/>
    <col min="7140" max="7140" width="3.7109375" style="2" customWidth="1"/>
    <col min="7141" max="7141" width="11.7109375" style="2" customWidth="1"/>
    <col min="7142" max="7142" width="3.7109375" style="2" customWidth="1"/>
    <col min="7143" max="7144" width="11.7109375" style="2" customWidth="1"/>
    <col min="7145" max="7146" width="3.7109375" style="2" customWidth="1"/>
    <col min="7147" max="7149" width="11.7109375" style="2" customWidth="1"/>
    <col min="7150" max="7150" width="3.7109375" style="2" customWidth="1"/>
    <col min="7151" max="7151" width="0" style="2" hidden="1" customWidth="1"/>
    <col min="7152" max="7395" width="9.140625" style="2"/>
    <col min="7396" max="7396" width="3.7109375" style="2" customWidth="1"/>
    <col min="7397" max="7397" width="11.7109375" style="2" customWidth="1"/>
    <col min="7398" max="7398" width="3.7109375" style="2" customWidth="1"/>
    <col min="7399" max="7400" width="11.7109375" style="2" customWidth="1"/>
    <col min="7401" max="7402" width="3.7109375" style="2" customWidth="1"/>
    <col min="7403" max="7405" width="11.7109375" style="2" customWidth="1"/>
    <col min="7406" max="7406" width="3.7109375" style="2" customWidth="1"/>
    <col min="7407" max="7407" width="0" style="2" hidden="1" customWidth="1"/>
    <col min="7408" max="7651" width="9.140625" style="2"/>
    <col min="7652" max="7652" width="3.7109375" style="2" customWidth="1"/>
    <col min="7653" max="7653" width="11.7109375" style="2" customWidth="1"/>
    <col min="7654" max="7654" width="3.7109375" style="2" customWidth="1"/>
    <col min="7655" max="7656" width="11.7109375" style="2" customWidth="1"/>
    <col min="7657" max="7658" width="3.7109375" style="2" customWidth="1"/>
    <col min="7659" max="7661" width="11.7109375" style="2" customWidth="1"/>
    <col min="7662" max="7662" width="3.7109375" style="2" customWidth="1"/>
    <col min="7663" max="7663" width="0" style="2" hidden="1" customWidth="1"/>
    <col min="7664" max="7907" width="9.140625" style="2"/>
    <col min="7908" max="7908" width="3.7109375" style="2" customWidth="1"/>
    <col min="7909" max="7909" width="11.7109375" style="2" customWidth="1"/>
    <col min="7910" max="7910" width="3.7109375" style="2" customWidth="1"/>
    <col min="7911" max="7912" width="11.7109375" style="2" customWidth="1"/>
    <col min="7913" max="7914" width="3.7109375" style="2" customWidth="1"/>
    <col min="7915" max="7917" width="11.7109375" style="2" customWidth="1"/>
    <col min="7918" max="7918" width="3.7109375" style="2" customWidth="1"/>
    <col min="7919" max="7919" width="0" style="2" hidden="1" customWidth="1"/>
    <col min="7920" max="8163" width="9.140625" style="2"/>
    <col min="8164" max="8164" width="3.7109375" style="2" customWidth="1"/>
    <col min="8165" max="8165" width="11.7109375" style="2" customWidth="1"/>
    <col min="8166" max="8166" width="3.7109375" style="2" customWidth="1"/>
    <col min="8167" max="8168" width="11.7109375" style="2" customWidth="1"/>
    <col min="8169" max="8170" width="3.7109375" style="2" customWidth="1"/>
    <col min="8171" max="8173" width="11.7109375" style="2" customWidth="1"/>
    <col min="8174" max="8174" width="3.7109375" style="2" customWidth="1"/>
    <col min="8175" max="8175" width="0" style="2" hidden="1" customWidth="1"/>
    <col min="8176" max="8419" width="9.140625" style="2"/>
    <col min="8420" max="8420" width="3.7109375" style="2" customWidth="1"/>
    <col min="8421" max="8421" width="11.7109375" style="2" customWidth="1"/>
    <col min="8422" max="8422" width="3.7109375" style="2" customWidth="1"/>
    <col min="8423" max="8424" width="11.7109375" style="2" customWidth="1"/>
    <col min="8425" max="8426" width="3.7109375" style="2" customWidth="1"/>
    <col min="8427" max="8429" width="11.7109375" style="2" customWidth="1"/>
    <col min="8430" max="8430" width="3.7109375" style="2" customWidth="1"/>
    <col min="8431" max="8431" width="0" style="2" hidden="1" customWidth="1"/>
    <col min="8432" max="8675" width="9.140625" style="2"/>
    <col min="8676" max="8676" width="3.7109375" style="2" customWidth="1"/>
    <col min="8677" max="8677" width="11.7109375" style="2" customWidth="1"/>
    <col min="8678" max="8678" width="3.7109375" style="2" customWidth="1"/>
    <col min="8679" max="8680" width="11.7109375" style="2" customWidth="1"/>
    <col min="8681" max="8682" width="3.7109375" style="2" customWidth="1"/>
    <col min="8683" max="8685" width="11.7109375" style="2" customWidth="1"/>
    <col min="8686" max="8686" width="3.7109375" style="2" customWidth="1"/>
    <col min="8687" max="8687" width="0" style="2" hidden="1" customWidth="1"/>
    <col min="8688" max="8931" width="9.140625" style="2"/>
    <col min="8932" max="8932" width="3.7109375" style="2" customWidth="1"/>
    <col min="8933" max="8933" width="11.7109375" style="2" customWidth="1"/>
    <col min="8934" max="8934" width="3.7109375" style="2" customWidth="1"/>
    <col min="8935" max="8936" width="11.7109375" style="2" customWidth="1"/>
    <col min="8937" max="8938" width="3.7109375" style="2" customWidth="1"/>
    <col min="8939" max="8941" width="11.7109375" style="2" customWidth="1"/>
    <col min="8942" max="8942" width="3.7109375" style="2" customWidth="1"/>
    <col min="8943" max="8943" width="0" style="2" hidden="1" customWidth="1"/>
    <col min="8944" max="9187" width="9.140625" style="2"/>
    <col min="9188" max="9188" width="3.7109375" style="2" customWidth="1"/>
    <col min="9189" max="9189" width="11.7109375" style="2" customWidth="1"/>
    <col min="9190" max="9190" width="3.7109375" style="2" customWidth="1"/>
    <col min="9191" max="9192" width="11.7109375" style="2" customWidth="1"/>
    <col min="9193" max="9194" width="3.7109375" style="2" customWidth="1"/>
    <col min="9195" max="9197" width="11.7109375" style="2" customWidth="1"/>
    <col min="9198" max="9198" width="3.7109375" style="2" customWidth="1"/>
    <col min="9199" max="9199" width="0" style="2" hidden="1" customWidth="1"/>
    <col min="9200" max="9443" width="9.140625" style="2"/>
    <col min="9444" max="9444" width="3.7109375" style="2" customWidth="1"/>
    <col min="9445" max="9445" width="11.7109375" style="2" customWidth="1"/>
    <col min="9446" max="9446" width="3.7109375" style="2" customWidth="1"/>
    <col min="9447" max="9448" width="11.7109375" style="2" customWidth="1"/>
    <col min="9449" max="9450" width="3.7109375" style="2" customWidth="1"/>
    <col min="9451" max="9453" width="11.7109375" style="2" customWidth="1"/>
    <col min="9454" max="9454" width="3.7109375" style="2" customWidth="1"/>
    <col min="9455" max="9455" width="0" style="2" hidden="1" customWidth="1"/>
    <col min="9456" max="9699" width="9.140625" style="2"/>
    <col min="9700" max="9700" width="3.7109375" style="2" customWidth="1"/>
    <col min="9701" max="9701" width="11.7109375" style="2" customWidth="1"/>
    <col min="9702" max="9702" width="3.7109375" style="2" customWidth="1"/>
    <col min="9703" max="9704" width="11.7109375" style="2" customWidth="1"/>
    <col min="9705" max="9706" width="3.7109375" style="2" customWidth="1"/>
    <col min="9707" max="9709" width="11.7109375" style="2" customWidth="1"/>
    <col min="9710" max="9710" width="3.7109375" style="2" customWidth="1"/>
    <col min="9711" max="9711" width="0" style="2" hidden="1" customWidth="1"/>
    <col min="9712" max="9955" width="9.140625" style="2"/>
    <col min="9956" max="9956" width="3.7109375" style="2" customWidth="1"/>
    <col min="9957" max="9957" width="11.7109375" style="2" customWidth="1"/>
    <col min="9958" max="9958" width="3.7109375" style="2" customWidth="1"/>
    <col min="9959" max="9960" width="11.7109375" style="2" customWidth="1"/>
    <col min="9961" max="9962" width="3.7109375" style="2" customWidth="1"/>
    <col min="9963" max="9965" width="11.7109375" style="2" customWidth="1"/>
    <col min="9966" max="9966" width="3.7109375" style="2" customWidth="1"/>
    <col min="9967" max="9967" width="0" style="2" hidden="1" customWidth="1"/>
    <col min="9968" max="10211" width="9.140625" style="2"/>
    <col min="10212" max="10212" width="3.7109375" style="2" customWidth="1"/>
    <col min="10213" max="10213" width="11.7109375" style="2" customWidth="1"/>
    <col min="10214" max="10214" width="3.7109375" style="2" customWidth="1"/>
    <col min="10215" max="10216" width="11.7109375" style="2" customWidth="1"/>
    <col min="10217" max="10218" width="3.7109375" style="2" customWidth="1"/>
    <col min="10219" max="10221" width="11.7109375" style="2" customWidth="1"/>
    <col min="10222" max="10222" width="3.7109375" style="2" customWidth="1"/>
    <col min="10223" max="10223" width="0" style="2" hidden="1" customWidth="1"/>
    <col min="10224" max="10467" width="9.140625" style="2"/>
    <col min="10468" max="10468" width="3.7109375" style="2" customWidth="1"/>
    <col min="10469" max="10469" width="11.7109375" style="2" customWidth="1"/>
    <col min="10470" max="10470" width="3.7109375" style="2" customWidth="1"/>
    <col min="10471" max="10472" width="11.7109375" style="2" customWidth="1"/>
    <col min="10473" max="10474" width="3.7109375" style="2" customWidth="1"/>
    <col min="10475" max="10477" width="11.7109375" style="2" customWidth="1"/>
    <col min="10478" max="10478" width="3.7109375" style="2" customWidth="1"/>
    <col min="10479" max="10479" width="0" style="2" hidden="1" customWidth="1"/>
    <col min="10480" max="10723" width="9.140625" style="2"/>
    <col min="10724" max="10724" width="3.7109375" style="2" customWidth="1"/>
    <col min="10725" max="10725" width="11.7109375" style="2" customWidth="1"/>
    <col min="10726" max="10726" width="3.7109375" style="2" customWidth="1"/>
    <col min="10727" max="10728" width="11.7109375" style="2" customWidth="1"/>
    <col min="10729" max="10730" width="3.7109375" style="2" customWidth="1"/>
    <col min="10731" max="10733" width="11.7109375" style="2" customWidth="1"/>
    <col min="10734" max="10734" width="3.7109375" style="2" customWidth="1"/>
    <col min="10735" max="10735" width="0" style="2" hidden="1" customWidth="1"/>
    <col min="10736" max="10979" width="9.140625" style="2"/>
    <col min="10980" max="10980" width="3.7109375" style="2" customWidth="1"/>
    <col min="10981" max="10981" width="11.7109375" style="2" customWidth="1"/>
    <col min="10982" max="10982" width="3.7109375" style="2" customWidth="1"/>
    <col min="10983" max="10984" width="11.7109375" style="2" customWidth="1"/>
    <col min="10985" max="10986" width="3.7109375" style="2" customWidth="1"/>
    <col min="10987" max="10989" width="11.7109375" style="2" customWidth="1"/>
    <col min="10990" max="10990" width="3.7109375" style="2" customWidth="1"/>
    <col min="10991" max="10991" width="0" style="2" hidden="1" customWidth="1"/>
    <col min="10992" max="11235" width="9.140625" style="2"/>
    <col min="11236" max="11236" width="3.7109375" style="2" customWidth="1"/>
    <col min="11237" max="11237" width="11.7109375" style="2" customWidth="1"/>
    <col min="11238" max="11238" width="3.7109375" style="2" customWidth="1"/>
    <col min="11239" max="11240" width="11.7109375" style="2" customWidth="1"/>
    <col min="11241" max="11242" width="3.7109375" style="2" customWidth="1"/>
    <col min="11243" max="11245" width="11.7109375" style="2" customWidth="1"/>
    <col min="11246" max="11246" width="3.7109375" style="2" customWidth="1"/>
    <col min="11247" max="11247" width="0" style="2" hidden="1" customWidth="1"/>
    <col min="11248" max="11491" width="9.140625" style="2"/>
    <col min="11492" max="11492" width="3.7109375" style="2" customWidth="1"/>
    <col min="11493" max="11493" width="11.7109375" style="2" customWidth="1"/>
    <col min="11494" max="11494" width="3.7109375" style="2" customWidth="1"/>
    <col min="11495" max="11496" width="11.7109375" style="2" customWidth="1"/>
    <col min="11497" max="11498" width="3.7109375" style="2" customWidth="1"/>
    <col min="11499" max="11501" width="11.7109375" style="2" customWidth="1"/>
    <col min="11502" max="11502" width="3.7109375" style="2" customWidth="1"/>
    <col min="11503" max="11503" width="0" style="2" hidden="1" customWidth="1"/>
    <col min="11504" max="11747" width="9.140625" style="2"/>
    <col min="11748" max="11748" width="3.7109375" style="2" customWidth="1"/>
    <col min="11749" max="11749" width="11.7109375" style="2" customWidth="1"/>
    <col min="11750" max="11750" width="3.7109375" style="2" customWidth="1"/>
    <col min="11751" max="11752" width="11.7109375" style="2" customWidth="1"/>
    <col min="11753" max="11754" width="3.7109375" style="2" customWidth="1"/>
    <col min="11755" max="11757" width="11.7109375" style="2" customWidth="1"/>
    <col min="11758" max="11758" width="3.7109375" style="2" customWidth="1"/>
    <col min="11759" max="11759" width="0" style="2" hidden="1" customWidth="1"/>
    <col min="11760" max="12003" width="9.140625" style="2"/>
    <col min="12004" max="12004" width="3.7109375" style="2" customWidth="1"/>
    <col min="12005" max="12005" width="11.7109375" style="2" customWidth="1"/>
    <col min="12006" max="12006" width="3.7109375" style="2" customWidth="1"/>
    <col min="12007" max="12008" width="11.7109375" style="2" customWidth="1"/>
    <col min="12009" max="12010" width="3.7109375" style="2" customWidth="1"/>
    <col min="12011" max="12013" width="11.7109375" style="2" customWidth="1"/>
    <col min="12014" max="12014" width="3.7109375" style="2" customWidth="1"/>
    <col min="12015" max="12015" width="0" style="2" hidden="1" customWidth="1"/>
    <col min="12016" max="12259" width="9.140625" style="2"/>
    <col min="12260" max="12260" width="3.7109375" style="2" customWidth="1"/>
    <col min="12261" max="12261" width="11.7109375" style="2" customWidth="1"/>
    <col min="12262" max="12262" width="3.7109375" style="2" customWidth="1"/>
    <col min="12263" max="12264" width="11.7109375" style="2" customWidth="1"/>
    <col min="12265" max="12266" width="3.7109375" style="2" customWidth="1"/>
    <col min="12267" max="12269" width="11.7109375" style="2" customWidth="1"/>
    <col min="12270" max="12270" width="3.7109375" style="2" customWidth="1"/>
    <col min="12271" max="12271" width="0" style="2" hidden="1" customWidth="1"/>
    <col min="12272" max="12515" width="9.140625" style="2"/>
    <col min="12516" max="12516" width="3.7109375" style="2" customWidth="1"/>
    <col min="12517" max="12517" width="11.7109375" style="2" customWidth="1"/>
    <col min="12518" max="12518" width="3.7109375" style="2" customWidth="1"/>
    <col min="12519" max="12520" width="11.7109375" style="2" customWidth="1"/>
    <col min="12521" max="12522" width="3.7109375" style="2" customWidth="1"/>
    <col min="12523" max="12525" width="11.7109375" style="2" customWidth="1"/>
    <col min="12526" max="12526" width="3.7109375" style="2" customWidth="1"/>
    <col min="12527" max="12527" width="0" style="2" hidden="1" customWidth="1"/>
    <col min="12528" max="12771" width="9.140625" style="2"/>
    <col min="12772" max="12772" width="3.7109375" style="2" customWidth="1"/>
    <col min="12773" max="12773" width="11.7109375" style="2" customWidth="1"/>
    <col min="12774" max="12774" width="3.7109375" style="2" customWidth="1"/>
    <col min="12775" max="12776" width="11.7109375" style="2" customWidth="1"/>
    <col min="12777" max="12778" width="3.7109375" style="2" customWidth="1"/>
    <col min="12779" max="12781" width="11.7109375" style="2" customWidth="1"/>
    <col min="12782" max="12782" width="3.7109375" style="2" customWidth="1"/>
    <col min="12783" max="12783" width="0" style="2" hidden="1" customWidth="1"/>
    <col min="12784" max="13027" width="9.140625" style="2"/>
    <col min="13028" max="13028" width="3.7109375" style="2" customWidth="1"/>
    <col min="13029" max="13029" width="11.7109375" style="2" customWidth="1"/>
    <col min="13030" max="13030" width="3.7109375" style="2" customWidth="1"/>
    <col min="13031" max="13032" width="11.7109375" style="2" customWidth="1"/>
    <col min="13033" max="13034" width="3.7109375" style="2" customWidth="1"/>
    <col min="13035" max="13037" width="11.7109375" style="2" customWidth="1"/>
    <col min="13038" max="13038" width="3.7109375" style="2" customWidth="1"/>
    <col min="13039" max="13039" width="0" style="2" hidden="1" customWidth="1"/>
    <col min="13040" max="13283" width="9.140625" style="2"/>
    <col min="13284" max="13284" width="3.7109375" style="2" customWidth="1"/>
    <col min="13285" max="13285" width="11.7109375" style="2" customWidth="1"/>
    <col min="13286" max="13286" width="3.7109375" style="2" customWidth="1"/>
    <col min="13287" max="13288" width="11.7109375" style="2" customWidth="1"/>
    <col min="13289" max="13290" width="3.7109375" style="2" customWidth="1"/>
    <col min="13291" max="13293" width="11.7109375" style="2" customWidth="1"/>
    <col min="13294" max="13294" width="3.7109375" style="2" customWidth="1"/>
    <col min="13295" max="13295" width="0" style="2" hidden="1" customWidth="1"/>
    <col min="13296" max="13539" width="9.140625" style="2"/>
    <col min="13540" max="13540" width="3.7109375" style="2" customWidth="1"/>
    <col min="13541" max="13541" width="11.7109375" style="2" customWidth="1"/>
    <col min="13542" max="13542" width="3.7109375" style="2" customWidth="1"/>
    <col min="13543" max="13544" width="11.7109375" style="2" customWidth="1"/>
    <col min="13545" max="13546" width="3.7109375" style="2" customWidth="1"/>
    <col min="13547" max="13549" width="11.7109375" style="2" customWidth="1"/>
    <col min="13550" max="13550" width="3.7109375" style="2" customWidth="1"/>
    <col min="13551" max="13551" width="0" style="2" hidden="1" customWidth="1"/>
    <col min="13552" max="13795" width="9.140625" style="2"/>
    <col min="13796" max="13796" width="3.7109375" style="2" customWidth="1"/>
    <col min="13797" max="13797" width="11.7109375" style="2" customWidth="1"/>
    <col min="13798" max="13798" width="3.7109375" style="2" customWidth="1"/>
    <col min="13799" max="13800" width="11.7109375" style="2" customWidth="1"/>
    <col min="13801" max="13802" width="3.7109375" style="2" customWidth="1"/>
    <col min="13803" max="13805" width="11.7109375" style="2" customWidth="1"/>
    <col min="13806" max="13806" width="3.7109375" style="2" customWidth="1"/>
    <col min="13807" max="13807" width="0" style="2" hidden="1" customWidth="1"/>
    <col min="13808" max="14051" width="9.140625" style="2"/>
    <col min="14052" max="14052" width="3.7109375" style="2" customWidth="1"/>
    <col min="14053" max="14053" width="11.7109375" style="2" customWidth="1"/>
    <col min="14054" max="14054" width="3.7109375" style="2" customWidth="1"/>
    <col min="14055" max="14056" width="11.7109375" style="2" customWidth="1"/>
    <col min="14057" max="14058" width="3.7109375" style="2" customWidth="1"/>
    <col min="14059" max="14061" width="11.7109375" style="2" customWidth="1"/>
    <col min="14062" max="14062" width="3.7109375" style="2" customWidth="1"/>
    <col min="14063" max="14063" width="0" style="2" hidden="1" customWidth="1"/>
    <col min="14064" max="14307" width="9.140625" style="2"/>
    <col min="14308" max="14308" width="3.7109375" style="2" customWidth="1"/>
    <col min="14309" max="14309" width="11.7109375" style="2" customWidth="1"/>
    <col min="14310" max="14310" width="3.7109375" style="2" customWidth="1"/>
    <col min="14311" max="14312" width="11.7109375" style="2" customWidth="1"/>
    <col min="14313" max="14314" width="3.7109375" style="2" customWidth="1"/>
    <col min="14315" max="14317" width="11.7109375" style="2" customWidth="1"/>
    <col min="14318" max="14318" width="3.7109375" style="2" customWidth="1"/>
    <col min="14319" max="14319" width="0" style="2" hidden="1" customWidth="1"/>
    <col min="14320" max="14563" width="9.140625" style="2"/>
    <col min="14564" max="14564" width="3.7109375" style="2" customWidth="1"/>
    <col min="14565" max="14565" width="11.7109375" style="2" customWidth="1"/>
    <col min="14566" max="14566" width="3.7109375" style="2" customWidth="1"/>
    <col min="14567" max="14568" width="11.7109375" style="2" customWidth="1"/>
    <col min="14569" max="14570" width="3.7109375" style="2" customWidth="1"/>
    <col min="14571" max="14573" width="11.7109375" style="2" customWidth="1"/>
    <col min="14574" max="14574" width="3.7109375" style="2" customWidth="1"/>
    <col min="14575" max="14575" width="0" style="2" hidden="1" customWidth="1"/>
    <col min="14576" max="14819" width="9.140625" style="2"/>
    <col min="14820" max="14820" width="3.7109375" style="2" customWidth="1"/>
    <col min="14821" max="14821" width="11.7109375" style="2" customWidth="1"/>
    <col min="14822" max="14822" width="3.7109375" style="2" customWidth="1"/>
    <col min="14823" max="14824" width="11.7109375" style="2" customWidth="1"/>
    <col min="14825" max="14826" width="3.7109375" style="2" customWidth="1"/>
    <col min="14827" max="14829" width="11.7109375" style="2" customWidth="1"/>
    <col min="14830" max="14830" width="3.7109375" style="2" customWidth="1"/>
    <col min="14831" max="14831" width="0" style="2" hidden="1" customWidth="1"/>
    <col min="14832" max="15075" width="9.140625" style="2"/>
    <col min="15076" max="15076" width="3.7109375" style="2" customWidth="1"/>
    <col min="15077" max="15077" width="11.7109375" style="2" customWidth="1"/>
    <col min="15078" max="15078" width="3.7109375" style="2" customWidth="1"/>
    <col min="15079" max="15080" width="11.7109375" style="2" customWidth="1"/>
    <col min="15081" max="15082" width="3.7109375" style="2" customWidth="1"/>
    <col min="15083" max="15085" width="11.7109375" style="2" customWidth="1"/>
    <col min="15086" max="15086" width="3.7109375" style="2" customWidth="1"/>
    <col min="15087" max="15087" width="0" style="2" hidden="1" customWidth="1"/>
    <col min="15088" max="15331" width="9.140625" style="2"/>
    <col min="15332" max="15332" width="3.7109375" style="2" customWidth="1"/>
    <col min="15333" max="15333" width="11.7109375" style="2" customWidth="1"/>
    <col min="15334" max="15334" width="3.7109375" style="2" customWidth="1"/>
    <col min="15335" max="15336" width="11.7109375" style="2" customWidth="1"/>
    <col min="15337" max="15338" width="3.7109375" style="2" customWidth="1"/>
    <col min="15339" max="15341" width="11.7109375" style="2" customWidth="1"/>
    <col min="15342" max="15342" width="3.7109375" style="2" customWidth="1"/>
    <col min="15343" max="15343" width="0" style="2" hidden="1" customWidth="1"/>
    <col min="15344" max="15587" width="9.140625" style="2"/>
    <col min="15588" max="15588" width="3.7109375" style="2" customWidth="1"/>
    <col min="15589" max="15589" width="11.7109375" style="2" customWidth="1"/>
    <col min="15590" max="15590" width="3.7109375" style="2" customWidth="1"/>
    <col min="15591" max="15592" width="11.7109375" style="2" customWidth="1"/>
    <col min="15593" max="15594" width="3.7109375" style="2" customWidth="1"/>
    <col min="15595" max="15597" width="11.7109375" style="2" customWidth="1"/>
    <col min="15598" max="15598" width="3.7109375" style="2" customWidth="1"/>
    <col min="15599" max="15599" width="0" style="2" hidden="1" customWidth="1"/>
    <col min="15600" max="15843" width="9.140625" style="2"/>
    <col min="15844" max="15844" width="3.7109375" style="2" customWidth="1"/>
    <col min="15845" max="15845" width="11.7109375" style="2" customWidth="1"/>
    <col min="15846" max="15846" width="3.7109375" style="2" customWidth="1"/>
    <col min="15847" max="15848" width="11.7109375" style="2" customWidth="1"/>
    <col min="15849" max="15850" width="3.7109375" style="2" customWidth="1"/>
    <col min="15851" max="15853" width="11.7109375" style="2" customWidth="1"/>
    <col min="15854" max="15854" width="3.7109375" style="2" customWidth="1"/>
    <col min="15855" max="15855" width="0" style="2" hidden="1" customWidth="1"/>
    <col min="15856" max="16099" width="9.140625" style="2"/>
    <col min="16100" max="16100" width="3.7109375" style="2" customWidth="1"/>
    <col min="16101" max="16101" width="11.7109375" style="2" customWidth="1"/>
    <col min="16102" max="16102" width="3.7109375" style="2" customWidth="1"/>
    <col min="16103" max="16104" width="11.7109375" style="2" customWidth="1"/>
    <col min="16105" max="16106" width="3.7109375" style="2" customWidth="1"/>
    <col min="16107" max="16109" width="11.7109375" style="2" customWidth="1"/>
    <col min="16110" max="16110" width="3.7109375" style="2" customWidth="1"/>
    <col min="16111" max="16111" width="0" style="2" hidden="1" customWidth="1"/>
    <col min="16112" max="16384" width="9.140625" style="2"/>
  </cols>
  <sheetData>
    <row r="1" spans="1:10" s="5" customFormat="1" ht="54.75" customHeight="1" x14ac:dyDescent="0.25">
      <c r="A1" s="140" t="s">
        <v>410</v>
      </c>
      <c r="B1" s="140"/>
      <c r="C1" s="140"/>
      <c r="D1" s="140"/>
      <c r="E1" s="140"/>
    </row>
    <row r="2" spans="1:10" ht="11.25" x14ac:dyDescent="0.15">
      <c r="A2" s="141" t="s">
        <v>147</v>
      </c>
      <c r="B2" s="142"/>
      <c r="C2" s="142"/>
      <c r="D2" s="142"/>
      <c r="E2" s="143"/>
      <c r="J2" s="2" t="s">
        <v>172</v>
      </c>
    </row>
    <row r="3" spans="1:10" x14ac:dyDescent="0.15">
      <c r="A3" s="214" t="s">
        <v>152</v>
      </c>
      <c r="B3" s="230"/>
      <c r="C3" s="230"/>
      <c r="D3" s="230"/>
      <c r="E3" s="231"/>
      <c r="J3" s="2" t="s">
        <v>173</v>
      </c>
    </row>
    <row r="4" spans="1:10" x14ac:dyDescent="0.15">
      <c r="A4" s="217" t="s">
        <v>153</v>
      </c>
      <c r="B4" s="218"/>
      <c r="C4" s="218"/>
      <c r="D4" s="218"/>
      <c r="E4" s="219"/>
    </row>
    <row r="5" spans="1:10" x14ac:dyDescent="0.15">
      <c r="A5" s="217" t="s">
        <v>154</v>
      </c>
      <c r="B5" s="218"/>
      <c r="C5" s="218"/>
      <c r="D5" s="218"/>
      <c r="E5" s="219"/>
    </row>
    <row r="6" spans="1:10" x14ac:dyDescent="0.15">
      <c r="A6" s="217" t="s">
        <v>155</v>
      </c>
      <c r="B6" s="218"/>
      <c r="C6" s="218"/>
      <c r="D6" s="218"/>
      <c r="E6" s="219"/>
    </row>
    <row r="7" spans="1:10" x14ac:dyDescent="0.15">
      <c r="A7" s="220" t="s">
        <v>151</v>
      </c>
      <c r="B7" s="221"/>
      <c r="C7" s="221"/>
      <c r="D7" s="221"/>
      <c r="E7" s="222"/>
    </row>
    <row r="8" spans="1:10" x14ac:dyDescent="0.15">
      <c r="A8" s="223"/>
      <c r="B8" s="224"/>
      <c r="C8" s="224"/>
      <c r="D8" s="224"/>
      <c r="E8" s="225"/>
    </row>
    <row r="9" spans="1:10" x14ac:dyDescent="0.15">
      <c r="A9" s="226" t="s">
        <v>156</v>
      </c>
      <c r="B9" s="233"/>
      <c r="C9" s="233"/>
      <c r="D9" s="233"/>
      <c r="E9" s="234"/>
    </row>
    <row r="10" spans="1:10" x14ac:dyDescent="0.15">
      <c r="A10" s="217" t="s">
        <v>145</v>
      </c>
      <c r="B10" s="235"/>
      <c r="C10" s="235"/>
      <c r="D10" s="235"/>
      <c r="E10" s="236"/>
    </row>
    <row r="11" spans="1:10" x14ac:dyDescent="0.15">
      <c r="A11" s="220" t="s">
        <v>149</v>
      </c>
      <c r="B11" s="138"/>
      <c r="C11" s="138"/>
      <c r="D11" s="138"/>
      <c r="E11" s="139"/>
    </row>
    <row r="12" spans="1:10" ht="32.25" customHeight="1" x14ac:dyDescent="0.15"/>
    <row r="13" spans="1:10" ht="15" customHeight="1" x14ac:dyDescent="0.15">
      <c r="A13" s="130" t="s">
        <v>126</v>
      </c>
      <c r="B13" s="131"/>
      <c r="C13" s="199" t="s">
        <v>127</v>
      </c>
      <c r="D13" s="200" t="s">
        <v>128</v>
      </c>
      <c r="E13" s="201" t="s">
        <v>129</v>
      </c>
    </row>
    <row r="14" spans="1:10" ht="10.5" customHeight="1" x14ac:dyDescent="0.15">
      <c r="A14" s="132"/>
      <c r="B14" s="133"/>
      <c r="C14" s="202">
        <v>100</v>
      </c>
      <c r="D14" s="203">
        <v>150</v>
      </c>
      <c r="E14" s="204">
        <v>200</v>
      </c>
    </row>
    <row r="15" spans="1:10" ht="11.25" customHeight="1" x14ac:dyDescent="0.15">
      <c r="C15" s="237"/>
      <c r="D15" s="237"/>
    </row>
    <row r="16" spans="1:10" ht="15" customHeight="1" x14ac:dyDescent="0.15">
      <c r="A16" s="130" t="s">
        <v>130</v>
      </c>
      <c r="B16" s="131"/>
      <c r="C16" s="238" t="s">
        <v>131</v>
      </c>
      <c r="D16" s="239"/>
    </row>
    <row r="17" spans="1:5" ht="13.5" customHeight="1" x14ac:dyDescent="0.15">
      <c r="A17" s="132"/>
      <c r="B17" s="133"/>
      <c r="C17" s="205" t="s">
        <v>229</v>
      </c>
      <c r="D17" s="204" t="s">
        <v>416</v>
      </c>
    </row>
    <row r="18" spans="1:5" x14ac:dyDescent="0.15">
      <c r="A18" s="206" t="str">
        <f>'ECLC Ready Worksheet'!A6</f>
        <v>SITE PLANNING AND DEVELOPMENT (SP)</v>
      </c>
      <c r="B18" s="207"/>
      <c r="C18" s="23">
        <f>'ECLC Ready Worksheet'!D27</f>
        <v>0</v>
      </c>
      <c r="D18" s="240">
        <f>'ECLC Ready Worksheet'!E27</f>
        <v>0</v>
      </c>
    </row>
    <row r="19" spans="1:5" x14ac:dyDescent="0.15">
      <c r="A19" s="208" t="str">
        <f>'ECLC Ready Worksheet'!A28</f>
        <v>CONSTRUCTION WASTE MANAGEMENT (CW)</v>
      </c>
      <c r="B19" s="209"/>
      <c r="C19" s="24">
        <f>'ECLC Ready Worksheet'!D35</f>
        <v>0</v>
      </c>
      <c r="D19" s="25">
        <f>'ECLC Ready Worksheet'!E35</f>
        <v>0</v>
      </c>
    </row>
    <row r="20" spans="1:5" x14ac:dyDescent="0.15">
      <c r="A20" s="208" t="str">
        <f>'ECLC Ready Worksheet'!A36</f>
        <v>RESOURCE EFFICIENCY (RE)</v>
      </c>
      <c r="B20" s="209"/>
      <c r="C20" s="24">
        <f>'ECLC Ready Worksheet'!D46</f>
        <v>0</v>
      </c>
      <c r="D20" s="25">
        <f>'ECLC Ready Worksheet'!E46</f>
        <v>0</v>
      </c>
    </row>
    <row r="21" spans="1:5" x14ac:dyDescent="0.15">
      <c r="A21" s="210" t="str">
        <f>'ECLC Ready Worksheet'!A47</f>
        <v>DURABILITY AND MOISTURE MANAGEMENT  (DU)</v>
      </c>
      <c r="B21" s="211"/>
      <c r="C21" s="24">
        <f>'ECLC Ready Worksheet'!D53</f>
        <v>0</v>
      </c>
      <c r="D21" s="25">
        <f>'ECLC Ready Worksheet'!E53</f>
        <v>0</v>
      </c>
    </row>
    <row r="22" spans="1:5" x14ac:dyDescent="0.15">
      <c r="A22" s="210" t="str">
        <f>'ECLC Ready Worksheet'!A54</f>
        <v>INDOOR AIR QUALITY  (IAQ)</v>
      </c>
      <c r="B22" s="211"/>
      <c r="C22" s="24">
        <f>'ECLC Ready Worksheet'!D86</f>
        <v>0</v>
      </c>
      <c r="D22" s="25">
        <f>'ECLC Ready Worksheet'!E86</f>
        <v>0</v>
      </c>
    </row>
    <row r="23" spans="1:5" x14ac:dyDescent="0.15">
      <c r="A23" s="210" t="str">
        <f>'ECLC Ready Worksheet'!A87</f>
        <v>HIGH PERFORMANCE BUILDING ENVELOPE  (BE)</v>
      </c>
      <c r="B23" s="211"/>
      <c r="C23" s="24">
        <f>'ECLC Ready Worksheet'!D108</f>
        <v>0</v>
      </c>
      <c r="D23" s="25">
        <f>'ECLC Ready Worksheet'!E108</f>
        <v>0</v>
      </c>
    </row>
    <row r="24" spans="1:5" x14ac:dyDescent="0.15">
      <c r="A24" s="210" t="str">
        <f>'ECLC Ready Worksheet'!A109</f>
        <v>ENERGY EFFICIENT SYSTEMS (ES)</v>
      </c>
      <c r="B24" s="211"/>
      <c r="C24" s="24">
        <f>'ECLC Ready Worksheet'!D158</f>
        <v>0</v>
      </c>
      <c r="D24" s="25">
        <f>'ECLC Ready Worksheet'!E158</f>
        <v>0</v>
      </c>
    </row>
    <row r="25" spans="1:5" x14ac:dyDescent="0.15">
      <c r="A25" s="210" t="str">
        <f>'ECLC Ready Worksheet'!A159</f>
        <v>WATER EFFICIENCY (WE)</v>
      </c>
      <c r="B25" s="211"/>
      <c r="C25" s="24">
        <f>'ECLC Ready Worksheet'!D175</f>
        <v>0</v>
      </c>
      <c r="D25" s="25">
        <f>'ECLC Ready Worksheet'!E175</f>
        <v>0</v>
      </c>
    </row>
    <row r="26" spans="1:5" x14ac:dyDescent="0.15">
      <c r="A26" s="210" t="str">
        <f>'ECLC Ready Worksheet'!A176</f>
        <v>EDUCATION AND OPERATIONS (EO)</v>
      </c>
      <c r="B26" s="211"/>
      <c r="C26" s="24">
        <f>'ECLC Ready Worksheet'!D185</f>
        <v>0</v>
      </c>
      <c r="D26" s="25">
        <f>'ECLC Ready Worksheet'!E185</f>
        <v>0</v>
      </c>
    </row>
    <row r="27" spans="1:5" x14ac:dyDescent="0.15">
      <c r="A27" s="212" t="str">
        <f>'ECLC Ready Worksheet'!A186</f>
        <v>INNOVATION  (IN)</v>
      </c>
      <c r="B27" s="213"/>
      <c r="C27" s="26">
        <f>'ECLC Ready Worksheet'!D190</f>
        <v>0</v>
      </c>
      <c r="D27" s="241">
        <f>'ECLC Ready Worksheet'!E190</f>
        <v>0</v>
      </c>
    </row>
    <row r="28" spans="1:5" x14ac:dyDescent="0.15">
      <c r="A28" s="134" t="s">
        <v>132</v>
      </c>
      <c r="B28" s="135"/>
      <c r="C28" s="27">
        <f>SUM(C18:C27)</f>
        <v>0</v>
      </c>
      <c r="D28" s="28">
        <f>SUM(D18:D27)</f>
        <v>0</v>
      </c>
    </row>
    <row r="29" spans="1:5" x14ac:dyDescent="0.15">
      <c r="A29" s="3"/>
      <c r="B29" s="3"/>
      <c r="C29" s="29"/>
      <c r="D29" s="29"/>
      <c r="E29" s="30"/>
    </row>
    <row r="30" spans="1:5" x14ac:dyDescent="0.15">
      <c r="B30" s="4" t="s">
        <v>144</v>
      </c>
      <c r="C30" s="127" t="str">
        <f>IF(D28&gt;199,"Platinum",IF(D28&gt;149,"Gold",IF(D28&gt;99,"Certified","Not enough points to certify")))</f>
        <v>Not enough points to certify</v>
      </c>
      <c r="D30" s="128"/>
      <c r="E30" s="129"/>
    </row>
    <row r="31" spans="1:5" ht="32.25" customHeight="1" x14ac:dyDescent="0.15"/>
    <row r="32" spans="1:5" ht="11.25" x14ac:dyDescent="0.15">
      <c r="A32" s="141" t="s">
        <v>148</v>
      </c>
      <c r="B32" s="142"/>
      <c r="C32" s="142"/>
      <c r="D32" s="142"/>
      <c r="E32" s="143"/>
    </row>
    <row r="33" spans="1:5" x14ac:dyDescent="0.15">
      <c r="A33" s="214" t="s">
        <v>150</v>
      </c>
      <c r="B33" s="215"/>
      <c r="C33" s="215"/>
      <c r="D33" s="215"/>
      <c r="E33" s="216"/>
    </row>
    <row r="34" spans="1:5" x14ac:dyDescent="0.15">
      <c r="A34" s="217" t="s">
        <v>157</v>
      </c>
      <c r="B34" s="218"/>
      <c r="C34" s="218"/>
      <c r="D34" s="218"/>
      <c r="E34" s="219"/>
    </row>
    <row r="35" spans="1:5" x14ac:dyDescent="0.15">
      <c r="A35" s="217" t="s">
        <v>158</v>
      </c>
      <c r="B35" s="218"/>
      <c r="C35" s="218"/>
      <c r="D35" s="218"/>
      <c r="E35" s="219"/>
    </row>
    <row r="36" spans="1:5" x14ac:dyDescent="0.15">
      <c r="A36" s="220" t="s">
        <v>159</v>
      </c>
      <c r="B36" s="221"/>
      <c r="C36" s="221"/>
      <c r="D36" s="221"/>
      <c r="E36" s="222"/>
    </row>
    <row r="37" spans="1:5" ht="4.5" customHeight="1" x14ac:dyDescent="0.15">
      <c r="A37" s="223"/>
      <c r="B37" s="224"/>
      <c r="C37" s="224"/>
      <c r="D37" s="224"/>
      <c r="E37" s="225"/>
    </row>
    <row r="38" spans="1:5" x14ac:dyDescent="0.15">
      <c r="A38" s="226" t="s">
        <v>146</v>
      </c>
      <c r="B38" s="215"/>
      <c r="C38" s="215"/>
      <c r="D38" s="215"/>
      <c r="E38" s="216"/>
    </row>
    <row r="39" spans="1:5" x14ac:dyDescent="0.15">
      <c r="A39" s="217" t="s">
        <v>157</v>
      </c>
      <c r="B39" s="218"/>
      <c r="C39" s="218"/>
      <c r="D39" s="218"/>
      <c r="E39" s="219"/>
    </row>
    <row r="40" spans="1:5" x14ac:dyDescent="0.15">
      <c r="A40" s="217" t="s">
        <v>158</v>
      </c>
      <c r="B40" s="218"/>
      <c r="C40" s="218"/>
      <c r="D40" s="218"/>
      <c r="E40" s="219"/>
    </row>
    <row r="41" spans="1:5" x14ac:dyDescent="0.15">
      <c r="A41" s="220" t="s">
        <v>159</v>
      </c>
      <c r="B41" s="221"/>
      <c r="C41" s="221"/>
      <c r="D41" s="221"/>
      <c r="E41" s="222"/>
    </row>
    <row r="42" spans="1:5" ht="4.5" customHeight="1" x14ac:dyDescent="0.15">
      <c r="A42" s="223"/>
      <c r="B42" s="224"/>
      <c r="C42" s="224"/>
      <c r="D42" s="224"/>
      <c r="E42" s="225"/>
    </row>
    <row r="43" spans="1:5" x14ac:dyDescent="0.15">
      <c r="A43" s="227" t="s">
        <v>188</v>
      </c>
      <c r="B43" s="228"/>
      <c r="C43" s="228"/>
      <c r="D43" s="228"/>
      <c r="E43" s="229"/>
    </row>
    <row r="44" spans="1:5" x14ac:dyDescent="0.15">
      <c r="A44" s="214" t="s">
        <v>189</v>
      </c>
      <c r="B44" s="230"/>
      <c r="C44" s="230"/>
      <c r="D44" s="230"/>
      <c r="E44" s="231"/>
    </row>
    <row r="45" spans="1:5" x14ac:dyDescent="0.15">
      <c r="A45" s="214" t="s">
        <v>158</v>
      </c>
      <c r="B45" s="218"/>
      <c r="C45" s="218"/>
      <c r="D45" s="218"/>
      <c r="E45" s="219"/>
    </row>
    <row r="46" spans="1:5" x14ac:dyDescent="0.15">
      <c r="A46" s="220" t="s">
        <v>159</v>
      </c>
      <c r="B46" s="221"/>
      <c r="C46" s="221"/>
      <c r="D46" s="221"/>
      <c r="E46" s="222"/>
    </row>
    <row r="47" spans="1:5" x14ac:dyDescent="0.15">
      <c r="A47" s="214" t="s">
        <v>190</v>
      </c>
      <c r="B47" s="230"/>
      <c r="C47" s="230"/>
      <c r="D47" s="230"/>
      <c r="E47" s="231"/>
    </row>
    <row r="48" spans="1:5" x14ac:dyDescent="0.15">
      <c r="A48" s="217" t="s">
        <v>158</v>
      </c>
      <c r="B48" s="218"/>
      <c r="C48" s="218"/>
      <c r="D48" s="218"/>
      <c r="E48" s="219"/>
    </row>
    <row r="49" spans="1:6" x14ac:dyDescent="0.15">
      <c r="A49" s="220" t="s">
        <v>159</v>
      </c>
      <c r="B49" s="221"/>
      <c r="C49" s="221"/>
      <c r="D49" s="221"/>
      <c r="E49" s="222"/>
    </row>
    <row r="50" spans="1:6" x14ac:dyDescent="0.15">
      <c r="A50" s="232"/>
      <c r="B50" s="232"/>
      <c r="C50" s="232"/>
      <c r="D50" s="232"/>
      <c r="E50" s="232"/>
    </row>
    <row r="51" spans="1:6" ht="11.25" x14ac:dyDescent="0.15">
      <c r="A51" s="141" t="s">
        <v>160</v>
      </c>
      <c r="B51" s="142"/>
      <c r="C51" s="142"/>
      <c r="D51" s="142"/>
      <c r="E51" s="143"/>
    </row>
    <row r="52" spans="1:6" x14ac:dyDescent="0.15">
      <c r="A52" s="214" t="s">
        <v>161</v>
      </c>
      <c r="B52" s="136"/>
      <c r="C52" s="136"/>
      <c r="D52" s="136"/>
      <c r="E52" s="137"/>
      <c r="F52" s="1"/>
    </row>
    <row r="53" spans="1:6" x14ac:dyDescent="0.15">
      <c r="A53" s="217" t="s">
        <v>162</v>
      </c>
      <c r="B53" s="144"/>
      <c r="C53" s="144"/>
      <c r="D53" s="144"/>
      <c r="E53" s="145"/>
      <c r="F53" s="1"/>
    </row>
    <row r="54" spans="1:6" x14ac:dyDescent="0.15">
      <c r="A54" s="217" t="s">
        <v>163</v>
      </c>
      <c r="B54" s="144"/>
      <c r="C54" s="144"/>
      <c r="D54" s="144"/>
      <c r="E54" s="145"/>
      <c r="F54" s="1"/>
    </row>
    <row r="55" spans="1:6" x14ac:dyDescent="0.15">
      <c r="A55" s="217" t="s">
        <v>164</v>
      </c>
      <c r="B55" s="144"/>
      <c r="C55" s="144"/>
      <c r="D55" s="144"/>
      <c r="E55" s="145"/>
    </row>
    <row r="56" spans="1:6" x14ac:dyDescent="0.15">
      <c r="A56" s="220" t="s">
        <v>165</v>
      </c>
      <c r="B56" s="146"/>
      <c r="C56" s="146"/>
      <c r="D56" s="146"/>
      <c r="E56" s="147"/>
    </row>
  </sheetData>
  <sheetProtection formatColumns="0" formatRows="0"/>
  <mergeCells count="50">
    <mergeCell ref="C16:D16"/>
    <mergeCell ref="B44:E44"/>
    <mergeCell ref="B45:E45"/>
    <mergeCell ref="B46:E46"/>
    <mergeCell ref="B43:E43"/>
    <mergeCell ref="B38:E38"/>
    <mergeCell ref="A51:E51"/>
    <mergeCell ref="B53:E53"/>
    <mergeCell ref="B55:E55"/>
    <mergeCell ref="B56:E56"/>
    <mergeCell ref="B52:E52"/>
    <mergeCell ref="B54:E54"/>
    <mergeCell ref="B49:E49"/>
    <mergeCell ref="A2:E2"/>
    <mergeCell ref="A32:E32"/>
    <mergeCell ref="A8:E8"/>
    <mergeCell ref="A42:E42"/>
    <mergeCell ref="A37:E37"/>
    <mergeCell ref="B40:E40"/>
    <mergeCell ref="B41:E41"/>
    <mergeCell ref="B47:E47"/>
    <mergeCell ref="B48:E48"/>
    <mergeCell ref="B35:E35"/>
    <mergeCell ref="B36:E36"/>
    <mergeCell ref="B39:E39"/>
    <mergeCell ref="B7:E7"/>
    <mergeCell ref="B9:E9"/>
    <mergeCell ref="B10:E10"/>
    <mergeCell ref="B11:E11"/>
    <mergeCell ref="A1:E1"/>
    <mergeCell ref="B3:E3"/>
    <mergeCell ref="B4:E4"/>
    <mergeCell ref="B5:E5"/>
    <mergeCell ref="B6:E6"/>
    <mergeCell ref="B34:E34"/>
    <mergeCell ref="C30:E30"/>
    <mergeCell ref="A13:B14"/>
    <mergeCell ref="A16:B17"/>
    <mergeCell ref="A18:B18"/>
    <mergeCell ref="A19:B19"/>
    <mergeCell ref="A28:B28"/>
    <mergeCell ref="A27:B27"/>
    <mergeCell ref="A26:B26"/>
    <mergeCell ref="A25:B25"/>
    <mergeCell ref="A24:B24"/>
    <mergeCell ref="A23:B23"/>
    <mergeCell ref="A22:B22"/>
    <mergeCell ref="A21:B21"/>
    <mergeCell ref="A20:B20"/>
    <mergeCell ref="B33:E33"/>
  </mergeCells>
  <conditionalFormatting sqref="D13:E14">
    <cfRule type="expression" dxfId="2" priority="12">
      <formula>#REF!=#REF!</formula>
    </cfRule>
  </conditionalFormatting>
  <conditionalFormatting sqref="C13:C14 E13:E14">
    <cfRule type="expression" dxfId="1" priority="13">
      <formula>#REF!=#REF!</formula>
    </cfRule>
  </conditionalFormatting>
  <conditionalFormatting sqref="C13:D14">
    <cfRule type="expression" dxfId="0" priority="15">
      <formula>#REF!=#REF!</formula>
    </cfRule>
  </conditionalFormatting>
  <dataValidations count="2">
    <dataValidation type="list" showInputMessage="1" showErrorMessage="1" sqref="WUN983033 WKR983033 WAV983033 VQZ983033 VHD983033 UXH983033 UNL983033 UDP983033 TTT983033 TJX983033 TAB983033 SQF983033 SGJ983033 RWN983033 RMR983033 RCV983033 QSZ983033 QJD983033 PZH983033 PPL983033 PFP983033 OVT983033 OLX983033 OCB983033 NSF983033 NIJ983033 MYN983033 MOR983033 MEV983033 LUZ983033 LLD983033 LBH983033 KRL983033 KHP983033 JXT983033 JNX983033 JEB983033 IUF983033 IKJ983033 IAN983033 HQR983033 HGV983033 GWZ983033 GND983033 GDH983033 FTL983033 FJP983033 EZT983033 EPX983033 EGB983033 DWF983033 DMJ983033 DCN983033 CSR983033 CIV983033 BYZ983033 BPD983033 BFH983033 AVL983033 ALP983033 ABT983033 RX983033 IB983033 WUN917497 WKR917497 WAV917497 VQZ917497 VHD917497 UXH917497 UNL917497 UDP917497 TTT917497 TJX917497 TAB917497 SQF917497 SGJ917497 RWN917497 RMR917497 RCV917497 QSZ917497 QJD917497 PZH917497 PPL917497 PFP917497 OVT917497 OLX917497 OCB917497 NSF917497 NIJ917497 MYN917497 MOR917497 MEV917497 LUZ917497 LLD917497 LBH917497 KRL917497 KHP917497 JXT917497 JNX917497 JEB917497 IUF917497 IKJ917497 IAN917497 HQR917497 HGV917497 GWZ917497 GND917497 GDH917497 FTL917497 FJP917497 EZT917497 EPX917497 EGB917497 DWF917497 DMJ917497 DCN917497 CSR917497 CIV917497 BYZ917497 BPD917497 BFH917497 AVL917497 ALP917497 ABT917497 RX917497 IB917497 WUN851961 WKR851961 WAV851961 VQZ851961 VHD851961 UXH851961 UNL851961 UDP851961 TTT851961 TJX851961 TAB851961 SQF851961 SGJ851961 RWN851961 RMR851961 RCV851961 QSZ851961 QJD851961 PZH851961 PPL851961 PFP851961 OVT851961 OLX851961 OCB851961 NSF851961 NIJ851961 MYN851961 MOR851961 MEV851961 LUZ851961 LLD851961 LBH851961 KRL851961 KHP851961 JXT851961 JNX851961 JEB851961 IUF851961 IKJ851961 IAN851961 HQR851961 HGV851961 GWZ851961 GND851961 GDH851961 FTL851961 FJP851961 EZT851961 EPX851961 EGB851961 DWF851961 DMJ851961 DCN851961 CSR851961 CIV851961 BYZ851961 BPD851961 BFH851961 AVL851961 ALP851961 ABT851961 RX851961 IB851961 WUN786425 WKR786425 WAV786425 VQZ786425 VHD786425 UXH786425 UNL786425 UDP786425 TTT786425 TJX786425 TAB786425 SQF786425 SGJ786425 RWN786425 RMR786425 RCV786425 QSZ786425 QJD786425 PZH786425 PPL786425 PFP786425 OVT786425 OLX786425 OCB786425 NSF786425 NIJ786425 MYN786425 MOR786425 MEV786425 LUZ786425 LLD786425 LBH786425 KRL786425 KHP786425 JXT786425 JNX786425 JEB786425 IUF786425 IKJ786425 IAN786425 HQR786425 HGV786425 GWZ786425 GND786425 GDH786425 FTL786425 FJP786425 EZT786425 EPX786425 EGB786425 DWF786425 DMJ786425 DCN786425 CSR786425 CIV786425 BYZ786425 BPD786425 BFH786425 AVL786425 ALP786425 ABT786425 RX786425 IB786425 WUN720889 WKR720889 WAV720889 VQZ720889 VHD720889 UXH720889 UNL720889 UDP720889 TTT720889 TJX720889 TAB720889 SQF720889 SGJ720889 RWN720889 RMR720889 RCV720889 QSZ720889 QJD720889 PZH720889 PPL720889 PFP720889 OVT720889 OLX720889 OCB720889 NSF720889 NIJ720889 MYN720889 MOR720889 MEV720889 LUZ720889 LLD720889 LBH720889 KRL720889 KHP720889 JXT720889 JNX720889 JEB720889 IUF720889 IKJ720889 IAN720889 HQR720889 HGV720889 GWZ720889 GND720889 GDH720889 FTL720889 FJP720889 EZT720889 EPX720889 EGB720889 DWF720889 DMJ720889 DCN720889 CSR720889 CIV720889 BYZ720889 BPD720889 BFH720889 AVL720889 ALP720889 ABT720889 RX720889 IB720889 WUN655353 WKR655353 WAV655353 VQZ655353 VHD655353 UXH655353 UNL655353 UDP655353 TTT655353 TJX655353 TAB655353 SQF655353 SGJ655353 RWN655353 RMR655353 RCV655353 QSZ655353 QJD655353 PZH655353 PPL655353 PFP655353 OVT655353 OLX655353 OCB655353 NSF655353 NIJ655353 MYN655353 MOR655353 MEV655353 LUZ655353 LLD655353 LBH655353 KRL655353 KHP655353 JXT655353 JNX655353 JEB655353 IUF655353 IKJ655353 IAN655353 HQR655353 HGV655353 GWZ655353 GND655353 GDH655353 FTL655353 FJP655353 EZT655353 EPX655353 EGB655353 DWF655353 DMJ655353 DCN655353 CSR655353 CIV655353 BYZ655353 BPD655353 BFH655353 AVL655353 ALP655353 ABT655353 RX655353 IB655353 WUN589817 WKR589817 WAV589817 VQZ589817 VHD589817 UXH589817 UNL589817 UDP589817 TTT589817 TJX589817 TAB589817 SQF589817 SGJ589817 RWN589817 RMR589817 RCV589817 QSZ589817 QJD589817 PZH589817 PPL589817 PFP589817 OVT589817 OLX589817 OCB589817 NSF589817 NIJ589817 MYN589817 MOR589817 MEV589817 LUZ589817 LLD589817 LBH589817 KRL589817 KHP589817 JXT589817 JNX589817 JEB589817 IUF589817 IKJ589817 IAN589817 HQR589817 HGV589817 GWZ589817 GND589817 GDH589817 FTL589817 FJP589817 EZT589817 EPX589817 EGB589817 DWF589817 DMJ589817 DCN589817 CSR589817 CIV589817 BYZ589817 BPD589817 BFH589817 AVL589817 ALP589817 ABT589817 RX589817 IB589817 WUN524281 WKR524281 WAV524281 VQZ524281 VHD524281 UXH524281 UNL524281 UDP524281 TTT524281 TJX524281 TAB524281 SQF524281 SGJ524281 RWN524281 RMR524281 RCV524281 QSZ524281 QJD524281 PZH524281 PPL524281 PFP524281 OVT524281 OLX524281 OCB524281 NSF524281 NIJ524281 MYN524281 MOR524281 MEV524281 LUZ524281 LLD524281 LBH524281 KRL524281 KHP524281 JXT524281 JNX524281 JEB524281 IUF524281 IKJ524281 IAN524281 HQR524281 HGV524281 GWZ524281 GND524281 GDH524281 FTL524281 FJP524281 EZT524281 EPX524281 EGB524281 DWF524281 DMJ524281 DCN524281 CSR524281 CIV524281 BYZ524281 BPD524281 BFH524281 AVL524281 ALP524281 ABT524281 RX524281 IB524281 WUN458745 WKR458745 WAV458745 VQZ458745 VHD458745 UXH458745 UNL458745 UDP458745 TTT458745 TJX458745 TAB458745 SQF458745 SGJ458745 RWN458745 RMR458745 RCV458745 QSZ458745 QJD458745 PZH458745 PPL458745 PFP458745 OVT458745 OLX458745 OCB458745 NSF458745 NIJ458745 MYN458745 MOR458745 MEV458745 LUZ458745 LLD458745 LBH458745 KRL458745 KHP458745 JXT458745 JNX458745 JEB458745 IUF458745 IKJ458745 IAN458745 HQR458745 HGV458745 GWZ458745 GND458745 GDH458745 FTL458745 FJP458745 EZT458745 EPX458745 EGB458745 DWF458745 DMJ458745 DCN458745 CSR458745 CIV458745 BYZ458745 BPD458745 BFH458745 AVL458745 ALP458745 ABT458745 RX458745 IB458745 WUN393209 WKR393209 WAV393209 VQZ393209 VHD393209 UXH393209 UNL393209 UDP393209 TTT393209 TJX393209 TAB393209 SQF393209 SGJ393209 RWN393209 RMR393209 RCV393209 QSZ393209 QJD393209 PZH393209 PPL393209 PFP393209 OVT393209 OLX393209 OCB393209 NSF393209 NIJ393209 MYN393209 MOR393209 MEV393209 LUZ393209 LLD393209 LBH393209 KRL393209 KHP393209 JXT393209 JNX393209 JEB393209 IUF393209 IKJ393209 IAN393209 HQR393209 HGV393209 GWZ393209 GND393209 GDH393209 FTL393209 FJP393209 EZT393209 EPX393209 EGB393209 DWF393209 DMJ393209 DCN393209 CSR393209 CIV393209 BYZ393209 BPD393209 BFH393209 AVL393209 ALP393209 ABT393209 RX393209 IB393209 WUN327673 WKR327673 WAV327673 VQZ327673 VHD327673 UXH327673 UNL327673 UDP327673 TTT327673 TJX327673 TAB327673 SQF327673 SGJ327673 RWN327673 RMR327673 RCV327673 QSZ327673 QJD327673 PZH327673 PPL327673 PFP327673 OVT327673 OLX327673 OCB327673 NSF327673 NIJ327673 MYN327673 MOR327673 MEV327673 LUZ327673 LLD327673 LBH327673 KRL327673 KHP327673 JXT327673 JNX327673 JEB327673 IUF327673 IKJ327673 IAN327673 HQR327673 HGV327673 GWZ327673 GND327673 GDH327673 FTL327673 FJP327673 EZT327673 EPX327673 EGB327673 DWF327673 DMJ327673 DCN327673 CSR327673 CIV327673 BYZ327673 BPD327673 BFH327673 AVL327673 ALP327673 ABT327673 RX327673 IB327673 WUN262137 WKR262137 WAV262137 VQZ262137 VHD262137 UXH262137 UNL262137 UDP262137 TTT262137 TJX262137 TAB262137 SQF262137 SGJ262137 RWN262137 RMR262137 RCV262137 QSZ262137 QJD262137 PZH262137 PPL262137 PFP262137 OVT262137 OLX262137 OCB262137 NSF262137 NIJ262137 MYN262137 MOR262137 MEV262137 LUZ262137 LLD262137 LBH262137 KRL262137 KHP262137 JXT262137 JNX262137 JEB262137 IUF262137 IKJ262137 IAN262137 HQR262137 HGV262137 GWZ262137 GND262137 GDH262137 FTL262137 FJP262137 EZT262137 EPX262137 EGB262137 DWF262137 DMJ262137 DCN262137 CSR262137 CIV262137 BYZ262137 BPD262137 BFH262137 AVL262137 ALP262137 ABT262137 RX262137 IB262137 WUN196601 WKR196601 WAV196601 VQZ196601 VHD196601 UXH196601 UNL196601 UDP196601 TTT196601 TJX196601 TAB196601 SQF196601 SGJ196601 RWN196601 RMR196601 RCV196601 QSZ196601 QJD196601 PZH196601 PPL196601 PFP196601 OVT196601 OLX196601 OCB196601 NSF196601 NIJ196601 MYN196601 MOR196601 MEV196601 LUZ196601 LLD196601 LBH196601 KRL196601 KHP196601 JXT196601 JNX196601 JEB196601 IUF196601 IKJ196601 IAN196601 HQR196601 HGV196601 GWZ196601 GND196601 GDH196601 FTL196601 FJP196601 EZT196601 EPX196601 EGB196601 DWF196601 DMJ196601 DCN196601 CSR196601 CIV196601 BYZ196601 BPD196601 BFH196601 AVL196601 ALP196601 ABT196601 RX196601 IB196601 WUN131065 WKR131065 WAV131065 VQZ131065 VHD131065 UXH131065 UNL131065 UDP131065 TTT131065 TJX131065 TAB131065 SQF131065 SGJ131065 RWN131065 RMR131065 RCV131065 QSZ131065 QJD131065 PZH131065 PPL131065 PFP131065 OVT131065 OLX131065 OCB131065 NSF131065 NIJ131065 MYN131065 MOR131065 MEV131065 LUZ131065 LLD131065 LBH131065 KRL131065 KHP131065 JXT131065 JNX131065 JEB131065 IUF131065 IKJ131065 IAN131065 HQR131065 HGV131065 GWZ131065 GND131065 GDH131065 FTL131065 FJP131065 EZT131065 EPX131065 EGB131065 DWF131065 DMJ131065 DCN131065 CSR131065 CIV131065 BYZ131065 BPD131065 BFH131065 AVL131065 ALP131065 ABT131065 RX131065 IB131065 WUN65529 WKR65529 WAV65529 VQZ65529 VHD65529 UXH65529 UNL65529 UDP65529 TTT65529 TJX65529 TAB65529 SQF65529 SGJ65529 RWN65529 RMR65529 RCV65529 QSZ65529 QJD65529 PZH65529 PPL65529 PFP65529 OVT65529 OLX65529 OCB65529 NSF65529 NIJ65529 MYN65529 MOR65529 MEV65529 LUZ65529 LLD65529 LBH65529 KRL65529 KHP65529 JXT65529 JNX65529 JEB65529 IUF65529 IKJ65529 IAN65529 HQR65529 HGV65529 GWZ65529 GND65529 GDH65529 FTL65529 FJP65529 EZT65529 EPX65529 EGB65529 DWF65529 DMJ65529 DCN65529 CSR65529 CIV65529 BYZ65529 BPD65529 BFH65529 AVL65529 ALP65529 ABT65529 RX65529 IB65529" xr:uid="{00000000-0002-0000-0000-000000000000}">
      <formula1>#REF!</formula1>
    </dataValidation>
    <dataValidation type="list" allowBlank="1" showInputMessage="1" showErrorMessage="1" sqref="B9:E9" xr:uid="{00000000-0002-0000-0000-000001000000}">
      <formula1>$J$1:$J$3</formula1>
    </dataValidation>
  </dataValidations>
  <printOptions horizontalCentered="1"/>
  <pageMargins left="0.5" right="0.5" top="0.75" bottom="0.75" header="0.3" footer="0.3"/>
  <pageSetup orientation="portrait" r:id="rId1"/>
  <headerFooter>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98"/>
  <sheetViews>
    <sheetView showGridLines="0" tabSelected="1" view="pageBreakPreview" zoomScale="140" zoomScaleNormal="100" zoomScaleSheetLayoutView="140" workbookViewId="0">
      <pane ySplit="5" topLeftCell="A24" activePane="bottomLeft" state="frozen"/>
      <selection pane="bottomLeft" activeCell="E14" sqref="E14"/>
    </sheetView>
  </sheetViews>
  <sheetFormatPr defaultColWidth="9.140625" defaultRowHeight="11.25" x14ac:dyDescent="0.2"/>
  <cols>
    <col min="1" max="1" width="6.7109375" style="33" customWidth="1"/>
    <col min="2" max="2" width="78.28515625" style="41" customWidth="1"/>
    <col min="3" max="3" width="8" style="327" customWidth="1"/>
    <col min="4" max="5" width="8.140625" style="327" customWidth="1"/>
    <col min="6" max="6" width="9.140625" style="32"/>
    <col min="7" max="7" width="9.140625" style="32" hidden="1" customWidth="1"/>
    <col min="8" max="9" width="9.140625" style="32" customWidth="1"/>
    <col min="10" max="12" width="9.140625" style="33"/>
    <col min="13" max="13" width="8.85546875" style="33" customWidth="1"/>
    <col min="14" max="16384" width="9.140625" style="33"/>
  </cols>
  <sheetData>
    <row r="1" spans="1:9" ht="21.75" customHeight="1" x14ac:dyDescent="0.3">
      <c r="A1" s="31"/>
      <c r="B1" s="195" t="s">
        <v>235</v>
      </c>
      <c r="C1" s="242" t="s">
        <v>234</v>
      </c>
      <c r="D1" s="243" t="s">
        <v>233</v>
      </c>
      <c r="E1" s="244"/>
    </row>
    <row r="2" spans="1:9" ht="18" customHeight="1" x14ac:dyDescent="0.3">
      <c r="A2" s="34"/>
      <c r="B2" s="196" t="s">
        <v>236</v>
      </c>
      <c r="C2" s="242"/>
      <c r="D2" s="245" t="s">
        <v>229</v>
      </c>
      <c r="E2" s="246" t="s">
        <v>230</v>
      </c>
    </row>
    <row r="3" spans="1:9" ht="15" customHeight="1" x14ac:dyDescent="0.2">
      <c r="A3" s="34"/>
      <c r="B3" s="197" t="str">
        <f>"Project Name: "&amp;'Project Information'!B3:E3</f>
        <v xml:space="preserve">Project Name: </v>
      </c>
      <c r="C3" s="242"/>
      <c r="D3" s="247"/>
      <c r="E3" s="248"/>
    </row>
    <row r="4" spans="1:9" ht="10.5" customHeight="1" x14ac:dyDescent="0.2">
      <c r="A4" s="34"/>
      <c r="B4" s="197" t="str">
        <f>"Climate Zone: "&amp;'Project Information'!B11:E11</f>
        <v xml:space="preserve">Climate Zone: </v>
      </c>
      <c r="C4" s="242"/>
      <c r="D4" s="247"/>
      <c r="E4" s="248"/>
    </row>
    <row r="5" spans="1:9" ht="10.5" customHeight="1" x14ac:dyDescent="0.2">
      <c r="A5" s="35"/>
      <c r="B5" s="198" t="s">
        <v>231</v>
      </c>
      <c r="C5" s="242"/>
      <c r="D5" s="247"/>
      <c r="E5" s="248"/>
    </row>
    <row r="6" spans="1:9" s="38" customFormat="1" ht="12" x14ac:dyDescent="0.25">
      <c r="A6" s="42" t="s">
        <v>0</v>
      </c>
      <c r="B6" s="36"/>
      <c r="C6" s="249"/>
      <c r="D6" s="250"/>
      <c r="E6" s="251"/>
      <c r="F6" s="37"/>
      <c r="G6" s="37"/>
      <c r="H6" s="37"/>
      <c r="I6" s="37"/>
    </row>
    <row r="7" spans="1:9" s="46" customFormat="1" x14ac:dyDescent="0.2">
      <c r="A7" s="94" t="s">
        <v>1</v>
      </c>
      <c r="B7" s="95" t="s">
        <v>331</v>
      </c>
      <c r="C7" s="252" t="s">
        <v>105</v>
      </c>
      <c r="D7" s="253" t="s">
        <v>105</v>
      </c>
      <c r="E7" s="254" t="s">
        <v>143</v>
      </c>
      <c r="F7" s="44"/>
      <c r="G7" s="45"/>
      <c r="H7" s="44"/>
      <c r="I7" s="44"/>
    </row>
    <row r="8" spans="1:9" s="46" customFormat="1" x14ac:dyDescent="0.2">
      <c r="A8" s="96" t="s">
        <v>2</v>
      </c>
      <c r="B8" s="98" t="s">
        <v>332</v>
      </c>
      <c r="C8" s="255" t="s">
        <v>105</v>
      </c>
      <c r="D8" s="256" t="s">
        <v>105</v>
      </c>
      <c r="E8" s="257" t="s">
        <v>143</v>
      </c>
      <c r="F8" s="44"/>
      <c r="G8" s="45" t="s">
        <v>142</v>
      </c>
      <c r="H8" s="44"/>
      <c r="I8" s="44"/>
    </row>
    <row r="9" spans="1:9" s="48" customFormat="1" x14ac:dyDescent="0.25">
      <c r="A9" s="121" t="s">
        <v>3</v>
      </c>
      <c r="B9" s="122"/>
      <c r="C9" s="258"/>
      <c r="D9" s="258"/>
      <c r="E9" s="259"/>
      <c r="F9" s="47"/>
      <c r="G9" s="47"/>
      <c r="H9" s="47"/>
      <c r="I9" s="47"/>
    </row>
    <row r="10" spans="1:9" s="46" customFormat="1" ht="15" customHeight="1" x14ac:dyDescent="0.25">
      <c r="A10" s="73" t="s">
        <v>4</v>
      </c>
      <c r="B10" s="123" t="s">
        <v>333</v>
      </c>
      <c r="C10" s="330" t="s">
        <v>408</v>
      </c>
      <c r="D10" s="263"/>
      <c r="E10" s="263"/>
      <c r="F10" s="44"/>
      <c r="G10" s="44" t="e">
        <f>IF(#REF!="Yes",C11,0)</f>
        <v>#REF!</v>
      </c>
      <c r="H10" s="44"/>
      <c r="I10" s="44"/>
    </row>
    <row r="11" spans="1:9" s="46" customFormat="1" ht="10.5" customHeight="1" x14ac:dyDescent="0.25">
      <c r="A11" s="73"/>
      <c r="B11" s="53" t="s">
        <v>334</v>
      </c>
      <c r="C11" s="260">
        <v>2</v>
      </c>
      <c r="D11" s="261"/>
      <c r="E11" s="261"/>
      <c r="F11" s="44"/>
      <c r="G11" s="44"/>
      <c r="H11" s="44"/>
      <c r="I11" s="44"/>
    </row>
    <row r="12" spans="1:9" s="46" customFormat="1" ht="15" x14ac:dyDescent="0.25">
      <c r="A12" s="50" t="s">
        <v>5</v>
      </c>
      <c r="B12" s="51" t="s">
        <v>11</v>
      </c>
      <c r="C12" s="262" t="s">
        <v>107</v>
      </c>
      <c r="D12" s="263"/>
      <c r="E12" s="264"/>
      <c r="F12" s="44"/>
      <c r="G12" s="44" t="e">
        <f>IF(#REF!="Yes",C12,0)</f>
        <v>#REF!</v>
      </c>
      <c r="H12" s="44"/>
      <c r="I12" s="44"/>
    </row>
    <row r="13" spans="1:9" s="46" customFormat="1" x14ac:dyDescent="0.25">
      <c r="A13" s="50" t="s">
        <v>335</v>
      </c>
      <c r="B13" s="55" t="s">
        <v>347</v>
      </c>
      <c r="C13" s="260">
        <v>2</v>
      </c>
      <c r="D13" s="265"/>
      <c r="E13" s="266"/>
      <c r="F13" s="44"/>
      <c r="G13" s="44"/>
      <c r="H13" s="44"/>
      <c r="I13" s="44"/>
    </row>
    <row r="14" spans="1:9" s="46" customFormat="1" x14ac:dyDescent="0.25">
      <c r="A14" s="50" t="s">
        <v>336</v>
      </c>
      <c r="B14" s="55" t="s">
        <v>348</v>
      </c>
      <c r="C14" s="260">
        <v>3</v>
      </c>
      <c r="D14" s="265"/>
      <c r="E14" s="266"/>
      <c r="F14" s="44"/>
      <c r="G14" s="44"/>
      <c r="H14" s="44"/>
      <c r="I14" s="44"/>
    </row>
    <row r="15" spans="1:9" s="46" customFormat="1" x14ac:dyDescent="0.25">
      <c r="A15" s="50" t="s">
        <v>6</v>
      </c>
      <c r="B15" s="51" t="s">
        <v>12</v>
      </c>
      <c r="C15" s="267">
        <v>1</v>
      </c>
      <c r="D15" s="265"/>
      <c r="E15" s="266"/>
      <c r="F15" s="44"/>
      <c r="G15" s="44" t="e">
        <f>IF(#REF!="Yes",C15,0)</f>
        <v>#REF!</v>
      </c>
      <c r="H15" s="44"/>
      <c r="I15" s="44"/>
    </row>
    <row r="16" spans="1:9" s="46" customFormat="1" ht="12" customHeight="1" x14ac:dyDescent="0.25">
      <c r="A16" s="73" t="s">
        <v>7</v>
      </c>
      <c r="B16" s="123" t="s">
        <v>13</v>
      </c>
      <c r="C16" s="268" t="s">
        <v>106</v>
      </c>
      <c r="D16" s="269"/>
      <c r="E16" s="270"/>
      <c r="F16" s="44"/>
      <c r="G16" s="44" t="e">
        <f>IF(#REF!="Yes",C16,0)</f>
        <v>#REF!</v>
      </c>
      <c r="H16" s="44"/>
      <c r="I16" s="44"/>
    </row>
    <row r="17" spans="1:9" s="46" customFormat="1" ht="10.5" customHeight="1" x14ac:dyDescent="0.25">
      <c r="A17" s="73" t="s">
        <v>337</v>
      </c>
      <c r="B17" s="53" t="s">
        <v>349</v>
      </c>
      <c r="C17" s="260">
        <v>1</v>
      </c>
      <c r="D17" s="271"/>
      <c r="E17" s="272"/>
      <c r="F17" s="44"/>
      <c r="G17" s="44"/>
      <c r="H17" s="44"/>
      <c r="I17" s="44"/>
    </row>
    <row r="18" spans="1:9" s="46" customFormat="1" ht="12" customHeight="1" x14ac:dyDescent="0.25">
      <c r="A18" s="73" t="s">
        <v>338</v>
      </c>
      <c r="B18" s="53" t="s">
        <v>350</v>
      </c>
      <c r="C18" s="260">
        <v>2</v>
      </c>
      <c r="D18" s="265"/>
      <c r="E18" s="266"/>
      <c r="F18" s="44"/>
      <c r="G18" s="44" t="e">
        <f>IF(#REF!="Yes",C18,0)</f>
        <v>#REF!</v>
      </c>
      <c r="H18" s="44"/>
      <c r="I18" s="44"/>
    </row>
    <row r="19" spans="1:9" s="46" customFormat="1" x14ac:dyDescent="0.25">
      <c r="A19" s="73" t="s">
        <v>340</v>
      </c>
      <c r="B19" s="53" t="s">
        <v>351</v>
      </c>
      <c r="C19" s="260">
        <v>2</v>
      </c>
      <c r="D19" s="265"/>
      <c r="E19" s="266"/>
      <c r="F19" s="44"/>
      <c r="G19" s="44" t="e">
        <f>IF(#REF!="Yes",C19,0)</f>
        <v>#REF!</v>
      </c>
      <c r="H19" s="44"/>
      <c r="I19" s="44"/>
    </row>
    <row r="20" spans="1:9" s="46" customFormat="1" x14ac:dyDescent="0.25">
      <c r="A20" s="73" t="s">
        <v>339</v>
      </c>
      <c r="B20" s="53" t="s">
        <v>352</v>
      </c>
      <c r="C20" s="260">
        <v>2</v>
      </c>
      <c r="D20" s="273"/>
      <c r="E20" s="274"/>
      <c r="F20" s="44"/>
      <c r="G20" s="44"/>
      <c r="H20" s="44"/>
      <c r="I20" s="44"/>
    </row>
    <row r="21" spans="1:9" s="46" customFormat="1" x14ac:dyDescent="0.25">
      <c r="A21" s="52" t="s">
        <v>341</v>
      </c>
      <c r="B21" s="56" t="s">
        <v>353</v>
      </c>
      <c r="C21" s="275">
        <v>4</v>
      </c>
      <c r="D21" s="273"/>
      <c r="E21" s="274"/>
      <c r="F21" s="44"/>
      <c r="G21" s="44"/>
      <c r="H21" s="44"/>
      <c r="I21" s="44"/>
    </row>
    <row r="22" spans="1:9" s="46" customFormat="1" x14ac:dyDescent="0.25">
      <c r="A22" s="54" t="s">
        <v>8</v>
      </c>
      <c r="B22" s="51" t="s">
        <v>342</v>
      </c>
      <c r="C22" s="275">
        <v>1</v>
      </c>
      <c r="D22" s="273"/>
      <c r="E22" s="274"/>
      <c r="F22" s="44"/>
      <c r="G22" s="44" t="e">
        <f>IF(#REF!="Yes",C22,0)</f>
        <v>#REF!</v>
      </c>
      <c r="H22" s="44"/>
      <c r="I22" s="44"/>
    </row>
    <row r="23" spans="1:9" s="46" customFormat="1" x14ac:dyDescent="0.25">
      <c r="A23" s="54" t="s">
        <v>9</v>
      </c>
      <c r="B23" s="124" t="s">
        <v>344</v>
      </c>
      <c r="C23" s="262" t="s">
        <v>107</v>
      </c>
      <c r="D23" s="262"/>
      <c r="E23" s="276"/>
      <c r="F23" s="44"/>
      <c r="G23" s="44" t="e">
        <f>IF(#REF!="Yes",C23,0)</f>
        <v>#REF!</v>
      </c>
      <c r="H23" s="44"/>
      <c r="I23" s="44"/>
    </row>
    <row r="24" spans="1:9" s="46" customFormat="1" x14ac:dyDescent="0.25">
      <c r="A24" s="73" t="s">
        <v>345</v>
      </c>
      <c r="B24" s="53" t="s">
        <v>354</v>
      </c>
      <c r="C24" s="275">
        <v>1</v>
      </c>
      <c r="D24" s="265"/>
      <c r="E24" s="266"/>
      <c r="F24" s="44"/>
      <c r="G24" s="44"/>
      <c r="H24" s="44"/>
      <c r="I24" s="44"/>
    </row>
    <row r="25" spans="1:9" s="46" customFormat="1" x14ac:dyDescent="0.25">
      <c r="A25" s="73" t="s">
        <v>346</v>
      </c>
      <c r="B25" s="53" t="s">
        <v>355</v>
      </c>
      <c r="C25" s="275">
        <v>2</v>
      </c>
      <c r="D25" s="265"/>
      <c r="E25" s="266"/>
      <c r="F25" s="44"/>
      <c r="G25" s="44"/>
      <c r="H25" s="44"/>
      <c r="I25" s="44"/>
    </row>
    <row r="26" spans="1:9" x14ac:dyDescent="0.2">
      <c r="A26" s="54" t="s">
        <v>10</v>
      </c>
      <c r="B26" s="51" t="s">
        <v>343</v>
      </c>
      <c r="C26" s="267">
        <v>2</v>
      </c>
      <c r="D26" s="265"/>
      <c r="E26" s="266"/>
    </row>
    <row r="27" spans="1:9" s="48" customFormat="1" ht="12" x14ac:dyDescent="0.25">
      <c r="A27" s="61" t="s">
        <v>109</v>
      </c>
      <c r="B27" s="62"/>
      <c r="C27" s="277">
        <f>SUM(C11:C26)</f>
        <v>25</v>
      </c>
      <c r="D27" s="277">
        <f>SUM(D23,D17:D22,D10:D15,D24:D26)</f>
        <v>0</v>
      </c>
      <c r="E27" s="277">
        <f t="shared" ref="D27:E27" si="0">SUM(E23,E17:E22,E10:E15,E24:E26)</f>
        <v>0</v>
      </c>
      <c r="F27" s="47"/>
      <c r="G27" s="44" t="e">
        <f>IF(#REF!="Yes",H27,0)</f>
        <v>#REF!</v>
      </c>
      <c r="H27" s="44"/>
      <c r="I27" s="47"/>
    </row>
    <row r="28" spans="1:9" s="38" customFormat="1" ht="12" x14ac:dyDescent="0.25">
      <c r="A28" s="42" t="s">
        <v>14</v>
      </c>
      <c r="B28" s="36"/>
      <c r="C28" s="278"/>
      <c r="D28" s="278"/>
      <c r="E28" s="279"/>
      <c r="F28" s="37"/>
      <c r="G28" s="37" t="e">
        <f>IF(#REF!="Yes",C28,0)</f>
        <v>#REF!</v>
      </c>
      <c r="H28" s="37"/>
      <c r="I28" s="37"/>
    </row>
    <row r="29" spans="1:9" s="46" customFormat="1" x14ac:dyDescent="0.25">
      <c r="A29" s="94" t="s">
        <v>15</v>
      </c>
      <c r="B29" s="95" t="s">
        <v>356</v>
      </c>
      <c r="C29" s="252" t="s">
        <v>105</v>
      </c>
      <c r="D29" s="280"/>
      <c r="E29" s="254"/>
      <c r="F29" s="44"/>
      <c r="G29" s="44" t="e">
        <f>IF(#REF!="Yes",C29,0)</f>
        <v>#REF!</v>
      </c>
      <c r="H29" s="44"/>
      <c r="I29" s="44"/>
    </row>
    <row r="30" spans="1:9" s="46" customFormat="1" x14ac:dyDescent="0.25">
      <c r="A30" s="54" t="s">
        <v>16</v>
      </c>
      <c r="B30" s="63" t="s">
        <v>184</v>
      </c>
      <c r="C30" s="262" t="s">
        <v>107</v>
      </c>
      <c r="D30" s="262"/>
      <c r="E30" s="276"/>
      <c r="F30" s="44"/>
      <c r="G30" s="44" t="e">
        <f>IF(#REF!="Yes",C30,0)</f>
        <v>#REF!</v>
      </c>
      <c r="H30" s="44"/>
      <c r="I30" s="44"/>
    </row>
    <row r="31" spans="1:9" s="46" customFormat="1" ht="10.5" customHeight="1" x14ac:dyDescent="0.25">
      <c r="A31" s="52" t="s">
        <v>359</v>
      </c>
      <c r="B31" s="53" t="s">
        <v>357</v>
      </c>
      <c r="C31" s="265">
        <v>4</v>
      </c>
      <c r="D31" s="265"/>
      <c r="E31" s="266"/>
      <c r="F31" s="44"/>
      <c r="G31" s="44"/>
      <c r="H31" s="44"/>
      <c r="I31" s="44"/>
    </row>
    <row r="32" spans="1:9" s="46" customFormat="1" ht="11.1" customHeight="1" x14ac:dyDescent="0.25">
      <c r="A32" s="49" t="s">
        <v>360</v>
      </c>
      <c r="B32" s="56" t="s">
        <v>358</v>
      </c>
      <c r="C32" s="265">
        <v>6</v>
      </c>
      <c r="D32" s="265"/>
      <c r="E32" s="266"/>
      <c r="F32" s="44"/>
      <c r="G32" s="44"/>
      <c r="H32" s="44"/>
      <c r="I32" s="44"/>
    </row>
    <row r="33" spans="1:9" s="46" customFormat="1" x14ac:dyDescent="0.25">
      <c r="A33" s="50" t="s">
        <v>17</v>
      </c>
      <c r="B33" s="51" t="s">
        <v>361</v>
      </c>
      <c r="C33" s="265">
        <v>2</v>
      </c>
      <c r="D33" s="265"/>
      <c r="E33" s="266"/>
      <c r="F33" s="44"/>
      <c r="G33" s="44" t="e">
        <f>IF(#REF!="Yes",C33,0)</f>
        <v>#REF!</v>
      </c>
      <c r="H33" s="44"/>
      <c r="I33" s="44"/>
    </row>
    <row r="34" spans="1:9" s="46" customFormat="1" x14ac:dyDescent="0.25">
      <c r="A34" s="59" t="s">
        <v>18</v>
      </c>
      <c r="B34" s="60" t="s">
        <v>362</v>
      </c>
      <c r="C34" s="281">
        <v>3</v>
      </c>
      <c r="D34" s="281"/>
      <c r="E34" s="282"/>
      <c r="F34" s="44"/>
      <c r="G34" s="44" t="e">
        <f>IF(#REF!="Yes",C34,0)</f>
        <v>#REF!</v>
      </c>
      <c r="H34" s="44"/>
      <c r="I34" s="44"/>
    </row>
    <row r="35" spans="1:9" s="48" customFormat="1" ht="12" x14ac:dyDescent="0.25">
      <c r="A35" s="61" t="s">
        <v>110</v>
      </c>
      <c r="B35" s="62"/>
      <c r="C35" s="277">
        <f>SUM(C31:C34)</f>
        <v>15</v>
      </c>
      <c r="D35" s="277">
        <f t="shared" ref="D35:E35" si="1">SUM(D31:D34)</f>
        <v>0</v>
      </c>
      <c r="E35" s="277">
        <f t="shared" si="1"/>
        <v>0</v>
      </c>
      <c r="F35" s="47"/>
      <c r="G35" s="44" t="e">
        <f>IF(#REF!="Yes",H35,0)</f>
        <v>#REF!</v>
      </c>
      <c r="H35" s="44"/>
      <c r="I35" s="47"/>
    </row>
    <row r="36" spans="1:9" s="38" customFormat="1" ht="12" x14ac:dyDescent="0.25">
      <c r="A36" s="42" t="s">
        <v>19</v>
      </c>
      <c r="B36" s="36"/>
      <c r="C36" s="278"/>
      <c r="D36" s="278"/>
      <c r="E36" s="279"/>
      <c r="F36" s="37"/>
      <c r="G36" s="37" t="e">
        <f>IF(#REF!="Yes",C36,0)</f>
        <v>#REF!</v>
      </c>
      <c r="H36" s="37"/>
      <c r="I36" s="37"/>
    </row>
    <row r="37" spans="1:9" s="111" customFormat="1" x14ac:dyDescent="0.25">
      <c r="A37" s="112" t="s">
        <v>363</v>
      </c>
      <c r="B37" s="95" t="s">
        <v>356</v>
      </c>
      <c r="C37" s="283" t="s">
        <v>105</v>
      </c>
      <c r="D37" s="283"/>
      <c r="E37" s="284"/>
    </row>
    <row r="38" spans="1:9" s="46" customFormat="1" x14ac:dyDescent="0.25">
      <c r="A38" s="64" t="s">
        <v>20</v>
      </c>
      <c r="B38" s="65" t="s">
        <v>237</v>
      </c>
      <c r="C38" s="285">
        <v>5</v>
      </c>
      <c r="D38" s="285"/>
      <c r="E38" s="286"/>
      <c r="F38" s="44"/>
      <c r="G38" s="44" t="e">
        <f>IF(#REF!="Yes",C38,0)</f>
        <v>#REF!</v>
      </c>
      <c r="H38" s="44"/>
      <c r="I38" s="44"/>
    </row>
    <row r="39" spans="1:9" s="46" customFormat="1" x14ac:dyDescent="0.25">
      <c r="A39" s="54" t="s">
        <v>21</v>
      </c>
      <c r="B39" s="58" t="s">
        <v>22</v>
      </c>
      <c r="C39" s="287" t="s">
        <v>106</v>
      </c>
      <c r="D39" s="287"/>
      <c r="E39" s="288"/>
      <c r="F39" s="44"/>
      <c r="G39" s="44" t="e">
        <f>IF(#REF!="Yes",C39,0)</f>
        <v>#REF!</v>
      </c>
      <c r="H39" s="44"/>
      <c r="I39" s="44"/>
    </row>
    <row r="40" spans="1:9" s="46" customFormat="1" ht="10.5" customHeight="1" x14ac:dyDescent="0.25">
      <c r="A40" s="52"/>
      <c r="B40" s="110" t="s">
        <v>364</v>
      </c>
      <c r="C40" s="265">
        <v>1</v>
      </c>
      <c r="D40" s="265"/>
      <c r="E40" s="266"/>
      <c r="F40" s="44"/>
      <c r="G40" s="44" t="e">
        <f>IF(#REF!="Yes",C40,0)</f>
        <v>#REF!</v>
      </c>
      <c r="H40" s="44"/>
      <c r="I40" s="44"/>
    </row>
    <row r="41" spans="1:9" s="46" customFormat="1" x14ac:dyDescent="0.25">
      <c r="A41" s="52"/>
      <c r="B41" s="113" t="s">
        <v>365</v>
      </c>
      <c r="C41" s="265">
        <v>2</v>
      </c>
      <c r="D41" s="265"/>
      <c r="E41" s="266"/>
      <c r="F41" s="44"/>
      <c r="G41" s="44" t="e">
        <f>IF(#REF!="Yes",C41,0)</f>
        <v>#REF!</v>
      </c>
      <c r="H41" s="44"/>
      <c r="I41" s="44"/>
    </row>
    <row r="42" spans="1:9" s="46" customFormat="1" x14ac:dyDescent="0.25">
      <c r="A42" s="52"/>
      <c r="B42" s="113" t="s">
        <v>366</v>
      </c>
      <c r="C42" s="265">
        <v>3</v>
      </c>
      <c r="D42" s="265"/>
      <c r="E42" s="266"/>
      <c r="F42" s="44"/>
      <c r="G42" s="44" t="e">
        <f>IF(#REF!="Yes",C42,0)</f>
        <v>#REF!</v>
      </c>
      <c r="H42" s="44"/>
      <c r="I42" s="44"/>
    </row>
    <row r="43" spans="1:9" s="46" customFormat="1" x14ac:dyDescent="0.25">
      <c r="A43" s="52"/>
      <c r="B43" s="110" t="s">
        <v>367</v>
      </c>
      <c r="C43" s="265">
        <v>1</v>
      </c>
      <c r="D43" s="265"/>
      <c r="E43" s="266"/>
      <c r="F43" s="44"/>
      <c r="G43" s="44" t="e">
        <f>IF(#REF!="Yes",C43,0)</f>
        <v>#REF!</v>
      </c>
      <c r="H43" s="44"/>
      <c r="I43" s="44"/>
    </row>
    <row r="44" spans="1:9" s="46" customFormat="1" x14ac:dyDescent="0.25">
      <c r="A44" s="52"/>
      <c r="B44" s="110" t="s">
        <v>368</v>
      </c>
      <c r="C44" s="265">
        <v>1</v>
      </c>
      <c r="D44" s="265"/>
      <c r="E44" s="266"/>
      <c r="F44" s="44"/>
      <c r="G44" s="44" t="e">
        <f>IF(#REF!="Yes",C44,0)</f>
        <v>#REF!</v>
      </c>
      <c r="H44" s="44"/>
      <c r="I44" s="44"/>
    </row>
    <row r="45" spans="1:9" s="46" customFormat="1" x14ac:dyDescent="0.25">
      <c r="A45" s="52"/>
      <c r="B45" s="114" t="s">
        <v>369</v>
      </c>
      <c r="C45" s="265">
        <v>1</v>
      </c>
      <c r="D45" s="265"/>
      <c r="E45" s="266"/>
      <c r="F45" s="44"/>
      <c r="G45" s="44" t="e">
        <f>IF(#REF!="Yes",C45,0)</f>
        <v>#REF!</v>
      </c>
      <c r="H45" s="44"/>
      <c r="I45" s="44"/>
    </row>
    <row r="46" spans="1:9" s="48" customFormat="1" ht="12" x14ac:dyDescent="0.25">
      <c r="A46" s="61" t="s">
        <v>111</v>
      </c>
      <c r="B46" s="62"/>
      <c r="C46" s="277">
        <f>SUM(C38:C45)</f>
        <v>14</v>
      </c>
      <c r="D46" s="277">
        <f t="shared" ref="D46:E46" si="2">SUM(D40:D45,D38)</f>
        <v>0</v>
      </c>
      <c r="E46" s="277">
        <f t="shared" si="2"/>
        <v>0</v>
      </c>
      <c r="F46" s="47"/>
      <c r="G46" s="44" t="e">
        <f>IF(#REF!="Yes",H46,0)</f>
        <v>#REF!</v>
      </c>
      <c r="H46" s="44"/>
      <c r="I46" s="47"/>
    </row>
    <row r="47" spans="1:9" s="38" customFormat="1" ht="12" x14ac:dyDescent="0.25">
      <c r="A47" s="42" t="s">
        <v>23</v>
      </c>
      <c r="B47" s="36"/>
      <c r="C47" s="278"/>
      <c r="D47" s="278"/>
      <c r="E47" s="279"/>
      <c r="F47" s="37"/>
      <c r="G47" s="37" t="e">
        <f>IF(#REF!="Yes",C47,0)</f>
        <v>#REF!</v>
      </c>
      <c r="H47" s="37"/>
      <c r="I47" s="37"/>
    </row>
    <row r="48" spans="1:9" s="46" customFormat="1" x14ac:dyDescent="0.25">
      <c r="A48" s="54" t="s">
        <v>24</v>
      </c>
      <c r="B48" s="63" t="s">
        <v>25</v>
      </c>
      <c r="C48" s="262" t="s">
        <v>106</v>
      </c>
      <c r="D48" s="262"/>
      <c r="E48" s="276"/>
      <c r="F48" s="44"/>
      <c r="G48" s="44" t="e">
        <f>IF(#REF!="Yes",C48,0)</f>
        <v>#REF!</v>
      </c>
      <c r="H48" s="44"/>
      <c r="I48" s="44"/>
    </row>
    <row r="49" spans="1:9" s="46" customFormat="1" ht="10.5" customHeight="1" x14ac:dyDescent="0.25">
      <c r="A49" s="52"/>
      <c r="B49" s="67" t="s">
        <v>238</v>
      </c>
      <c r="C49" s="260">
        <v>1</v>
      </c>
      <c r="D49" s="265"/>
      <c r="E49" s="266"/>
      <c r="F49" s="44"/>
      <c r="G49" s="44" t="e">
        <f>IF(#REF!="Yes",C49,0)</f>
        <v>#REF!</v>
      </c>
      <c r="H49" s="44"/>
      <c r="I49" s="44"/>
    </row>
    <row r="50" spans="1:9" s="46" customFormat="1" x14ac:dyDescent="0.25">
      <c r="A50" s="52"/>
      <c r="B50" s="67" t="s">
        <v>239</v>
      </c>
      <c r="C50" s="260">
        <v>1</v>
      </c>
      <c r="D50" s="265"/>
      <c r="E50" s="266"/>
      <c r="F50" s="44"/>
      <c r="G50" s="44" t="e">
        <f>IF(#REF!="Yes",C50,0)</f>
        <v>#REF!</v>
      </c>
      <c r="H50" s="44"/>
      <c r="I50" s="44"/>
    </row>
    <row r="51" spans="1:9" s="46" customFormat="1" x14ac:dyDescent="0.25">
      <c r="A51" s="52"/>
      <c r="B51" s="67" t="s">
        <v>240</v>
      </c>
      <c r="C51" s="260">
        <v>1</v>
      </c>
      <c r="D51" s="265"/>
      <c r="E51" s="266"/>
      <c r="F51" s="44"/>
      <c r="G51" s="44" t="e">
        <f>IF(#REF!="Yes",C51,0)</f>
        <v>#REF!</v>
      </c>
      <c r="H51" s="44"/>
      <c r="I51" s="44"/>
    </row>
    <row r="52" spans="1:9" s="46" customFormat="1" ht="13.5" customHeight="1" x14ac:dyDescent="0.25">
      <c r="A52" s="49"/>
      <c r="B52" s="68" t="s">
        <v>241</v>
      </c>
      <c r="C52" s="260">
        <v>2</v>
      </c>
      <c r="D52" s="265"/>
      <c r="E52" s="266"/>
      <c r="F52" s="44"/>
      <c r="G52" s="44" t="e">
        <f>IF(#REF!="Yes",C52,0)</f>
        <v>#REF!</v>
      </c>
      <c r="H52" s="44"/>
      <c r="I52" s="44"/>
    </row>
    <row r="53" spans="1:9" s="48" customFormat="1" ht="12" x14ac:dyDescent="0.25">
      <c r="A53" s="61" t="s">
        <v>112</v>
      </c>
      <c r="B53" s="62"/>
      <c r="C53" s="277">
        <f>SUM(C49:C52)</f>
        <v>5</v>
      </c>
      <c r="D53" s="277">
        <f t="shared" ref="D53:E53" si="3">SUM(D49:D52)</f>
        <v>0</v>
      </c>
      <c r="E53" s="277">
        <f t="shared" si="3"/>
        <v>0</v>
      </c>
      <c r="F53" s="47"/>
      <c r="G53" s="44" t="e">
        <f>IF(#REF!="Yes",H53,0)</f>
        <v>#REF!</v>
      </c>
      <c r="H53" s="44"/>
      <c r="I53" s="47"/>
    </row>
    <row r="54" spans="1:9" s="38" customFormat="1" ht="12" x14ac:dyDescent="0.25">
      <c r="A54" s="42" t="s">
        <v>26</v>
      </c>
      <c r="B54" s="36"/>
      <c r="C54" s="278"/>
      <c r="D54" s="278"/>
      <c r="E54" s="279"/>
      <c r="F54" s="37"/>
      <c r="G54" s="37" t="e">
        <f>IF(#REF!="Yes",C54,0)</f>
        <v>#REF!</v>
      </c>
      <c r="H54" s="37"/>
      <c r="I54" s="37"/>
    </row>
    <row r="55" spans="1:9" s="46" customFormat="1" x14ac:dyDescent="0.25">
      <c r="A55" s="96" t="s">
        <v>374</v>
      </c>
      <c r="B55" s="98" t="s">
        <v>27</v>
      </c>
      <c r="C55" s="255" t="s">
        <v>105</v>
      </c>
      <c r="D55" s="255"/>
      <c r="E55" s="289"/>
      <c r="F55" s="44"/>
      <c r="G55" s="44" t="e">
        <f>IF(#REF!="Yes",C55,0)</f>
        <v>#REF!</v>
      </c>
      <c r="H55" s="44"/>
      <c r="I55" s="44"/>
    </row>
    <row r="56" spans="1:9" s="46" customFormat="1" x14ac:dyDescent="0.25">
      <c r="A56" s="96" t="s">
        <v>375</v>
      </c>
      <c r="B56" s="100" t="s">
        <v>370</v>
      </c>
      <c r="C56" s="255" t="s">
        <v>105</v>
      </c>
      <c r="D56" s="255"/>
      <c r="E56" s="289"/>
      <c r="F56" s="44"/>
      <c r="G56" s="44"/>
      <c r="H56" s="44"/>
      <c r="I56" s="44"/>
    </row>
    <row r="57" spans="1:9" s="46" customFormat="1" x14ac:dyDescent="0.25">
      <c r="A57" s="96" t="s">
        <v>376</v>
      </c>
      <c r="B57" s="100" t="s">
        <v>28</v>
      </c>
      <c r="C57" s="255" t="s">
        <v>105</v>
      </c>
      <c r="D57" s="255"/>
      <c r="E57" s="257"/>
      <c r="F57" s="44"/>
      <c r="G57" s="44" t="e">
        <f>IF(#REF!="Yes",C57,0)</f>
        <v>#REF!</v>
      </c>
      <c r="H57" s="44"/>
      <c r="I57" s="44"/>
    </row>
    <row r="58" spans="1:9" s="46" customFormat="1" x14ac:dyDescent="0.25">
      <c r="A58" s="96" t="s">
        <v>377</v>
      </c>
      <c r="B58" s="100" t="s">
        <v>371</v>
      </c>
      <c r="C58" s="255" t="s">
        <v>105</v>
      </c>
      <c r="D58" s="255"/>
      <c r="E58" s="257"/>
      <c r="F58" s="44"/>
      <c r="G58" s="44" t="e">
        <f>IF(#REF!="Yes",C58,0)</f>
        <v>#REF!</v>
      </c>
      <c r="H58" s="44"/>
      <c r="I58" s="44"/>
    </row>
    <row r="59" spans="1:9" s="46" customFormat="1" ht="10.5" customHeight="1" x14ac:dyDescent="0.25">
      <c r="A59" s="96" t="s">
        <v>378</v>
      </c>
      <c r="B59" s="100" t="s">
        <v>29</v>
      </c>
      <c r="C59" s="255" t="s">
        <v>105</v>
      </c>
      <c r="D59" s="255"/>
      <c r="E59" s="257"/>
      <c r="F59" s="44"/>
      <c r="G59" s="44" t="e">
        <f>IF(#REF!="Yes",C59,0)</f>
        <v>#REF!</v>
      </c>
      <c r="H59" s="44"/>
      <c r="I59" s="44"/>
    </row>
    <row r="60" spans="1:9" s="46" customFormat="1" ht="10.5" customHeight="1" x14ac:dyDescent="0.25">
      <c r="A60" s="96" t="s">
        <v>379</v>
      </c>
      <c r="B60" s="100" t="s">
        <v>383</v>
      </c>
      <c r="C60" s="255" t="s">
        <v>105</v>
      </c>
      <c r="D60" s="255"/>
      <c r="E60" s="257"/>
      <c r="F60" s="44"/>
      <c r="G60" s="44"/>
      <c r="H60" s="44"/>
      <c r="I60" s="44"/>
    </row>
    <row r="61" spans="1:9" s="46" customFormat="1" x14ac:dyDescent="0.25">
      <c r="A61" s="96" t="s">
        <v>380</v>
      </c>
      <c r="B61" s="100" t="s">
        <v>372</v>
      </c>
      <c r="C61" s="255" t="s">
        <v>105</v>
      </c>
      <c r="D61" s="255"/>
      <c r="E61" s="257"/>
      <c r="F61" s="44"/>
      <c r="G61" s="44" t="e">
        <f>IF(#REF!="Yes",C61,0)</f>
        <v>#REF!</v>
      </c>
      <c r="H61" s="44"/>
      <c r="I61" s="44"/>
    </row>
    <row r="62" spans="1:9" s="46" customFormat="1" x14ac:dyDescent="0.25">
      <c r="A62" s="96" t="s">
        <v>381</v>
      </c>
      <c r="B62" s="100" t="s">
        <v>373</v>
      </c>
      <c r="C62" s="255" t="s">
        <v>105</v>
      </c>
      <c r="D62" s="255"/>
      <c r="E62" s="257"/>
      <c r="F62" s="44"/>
      <c r="G62" s="44" t="e">
        <f>IF(#REF!="Yes",C62,0)</f>
        <v>#REF!</v>
      </c>
      <c r="H62" s="44"/>
      <c r="I62" s="44"/>
    </row>
    <row r="63" spans="1:9" s="46" customFormat="1" x14ac:dyDescent="0.25">
      <c r="A63" s="96" t="s">
        <v>382</v>
      </c>
      <c r="B63" s="100" t="s">
        <v>39</v>
      </c>
      <c r="C63" s="255" t="s">
        <v>105</v>
      </c>
      <c r="D63" s="255"/>
      <c r="E63" s="257"/>
      <c r="F63" s="44"/>
      <c r="G63" s="44" t="e">
        <f>IF(#REF!="Yes",C63,0)</f>
        <v>#REF!</v>
      </c>
      <c r="H63" s="44"/>
      <c r="I63" s="44"/>
    </row>
    <row r="64" spans="1:9" s="87" customFormat="1" x14ac:dyDescent="0.25">
      <c r="A64" s="107" t="s">
        <v>30</v>
      </c>
      <c r="B64" s="86"/>
      <c r="C64" s="258"/>
      <c r="D64" s="258"/>
      <c r="E64" s="259"/>
      <c r="G64" s="87" t="e">
        <f>IF(#REF!="Yes",C64,0)</f>
        <v>#REF!</v>
      </c>
      <c r="H64" s="88"/>
    </row>
    <row r="65" spans="1:9" s="46" customFormat="1" x14ac:dyDescent="0.25">
      <c r="A65" s="70" t="s">
        <v>31</v>
      </c>
      <c r="B65" s="56" t="s">
        <v>242</v>
      </c>
      <c r="C65" s="262" t="s">
        <v>107</v>
      </c>
      <c r="D65" s="262"/>
      <c r="E65" s="276"/>
      <c r="F65" s="44"/>
      <c r="G65" s="44" t="e">
        <f>IF(#REF!="Yes",C65,0)</f>
        <v>#REF!</v>
      </c>
      <c r="H65" s="44"/>
      <c r="I65" s="44"/>
    </row>
    <row r="66" spans="1:9" s="46" customFormat="1" x14ac:dyDescent="0.25">
      <c r="A66" s="53" t="s">
        <v>384</v>
      </c>
      <c r="B66" s="53" t="s">
        <v>386</v>
      </c>
      <c r="C66" s="265">
        <v>2</v>
      </c>
      <c r="D66" s="290"/>
      <c r="E66" s="291"/>
      <c r="F66" s="44"/>
      <c r="G66" s="44"/>
      <c r="H66" s="44"/>
      <c r="I66" s="44"/>
    </row>
    <row r="67" spans="1:9" s="46" customFormat="1" x14ac:dyDescent="0.25">
      <c r="A67" s="53" t="s">
        <v>385</v>
      </c>
      <c r="B67" s="53" t="s">
        <v>387</v>
      </c>
      <c r="C67" s="265">
        <v>3</v>
      </c>
      <c r="D67" s="290"/>
      <c r="E67" s="291"/>
      <c r="F67" s="44"/>
      <c r="G67" s="44"/>
      <c r="H67" s="44"/>
      <c r="I67" s="44"/>
    </row>
    <row r="68" spans="1:9" s="46" customFormat="1" x14ac:dyDescent="0.25">
      <c r="A68" s="70" t="s">
        <v>32</v>
      </c>
      <c r="B68" s="55" t="s">
        <v>243</v>
      </c>
      <c r="C68" s="262" t="s">
        <v>107</v>
      </c>
      <c r="D68" s="262"/>
      <c r="E68" s="276"/>
      <c r="F68" s="44"/>
      <c r="G68" s="44" t="e">
        <f>IF(#REF!="Yes",C68,0)</f>
        <v>#REF!</v>
      </c>
      <c r="H68" s="44"/>
      <c r="I68" s="44"/>
    </row>
    <row r="69" spans="1:9" s="46" customFormat="1" x14ac:dyDescent="0.25">
      <c r="A69" s="70" t="s">
        <v>388</v>
      </c>
      <c r="B69" s="55" t="s">
        <v>390</v>
      </c>
      <c r="C69" s="265">
        <v>2</v>
      </c>
      <c r="D69" s="265"/>
      <c r="E69" s="291"/>
      <c r="F69" s="44"/>
      <c r="G69" s="44"/>
      <c r="H69" s="44"/>
      <c r="I69" s="44"/>
    </row>
    <row r="70" spans="1:9" s="46" customFormat="1" x14ac:dyDescent="0.25">
      <c r="A70" s="70" t="s">
        <v>389</v>
      </c>
      <c r="B70" s="55" t="s">
        <v>409</v>
      </c>
      <c r="C70" s="265">
        <v>1</v>
      </c>
      <c r="D70" s="265"/>
      <c r="E70" s="291"/>
      <c r="F70" s="44"/>
      <c r="G70" s="44"/>
      <c r="H70" s="44"/>
      <c r="I70" s="44"/>
    </row>
    <row r="71" spans="1:9" s="46" customFormat="1" x14ac:dyDescent="0.25">
      <c r="A71" s="70" t="s">
        <v>33</v>
      </c>
      <c r="B71" s="51" t="s">
        <v>34</v>
      </c>
      <c r="C71" s="265">
        <v>2</v>
      </c>
      <c r="D71" s="265"/>
      <c r="E71" s="291"/>
      <c r="F71" s="44"/>
      <c r="G71" s="44" t="e">
        <f>IF(#REF!="Yes",C71,0)</f>
        <v>#REF!</v>
      </c>
      <c r="H71" s="44"/>
      <c r="I71" s="44"/>
    </row>
    <row r="72" spans="1:9" s="87" customFormat="1" x14ac:dyDescent="0.25">
      <c r="A72" s="107" t="s">
        <v>40</v>
      </c>
      <c r="B72" s="86"/>
      <c r="C72" s="258"/>
      <c r="D72" s="258"/>
      <c r="E72" s="259"/>
      <c r="F72" s="89"/>
      <c r="G72" s="87" t="e">
        <f>IF(#REF!="Yes",C72,0)</f>
        <v>#REF!</v>
      </c>
      <c r="H72" s="88"/>
    </row>
    <row r="73" spans="1:9" s="46" customFormat="1" x14ac:dyDescent="0.25">
      <c r="A73" s="52" t="s">
        <v>35</v>
      </c>
      <c r="B73" s="72" t="s">
        <v>41</v>
      </c>
      <c r="C73" s="292" t="s">
        <v>107</v>
      </c>
      <c r="D73" s="292"/>
      <c r="E73" s="293"/>
      <c r="F73" s="44"/>
      <c r="G73" s="44" t="e">
        <f>IF(#REF!="Yes",C73,0)</f>
        <v>#REF!</v>
      </c>
      <c r="H73" s="44"/>
      <c r="I73" s="44"/>
    </row>
    <row r="74" spans="1:9" s="46" customFormat="1" ht="10.5" customHeight="1" x14ac:dyDescent="0.25">
      <c r="A74" s="52" t="s">
        <v>391</v>
      </c>
      <c r="B74" s="53" t="s">
        <v>244</v>
      </c>
      <c r="C74" s="267">
        <v>1</v>
      </c>
      <c r="D74" s="265"/>
      <c r="E74" s="266"/>
      <c r="F74" s="44"/>
      <c r="G74" s="44" t="e">
        <f>IF(#REF!="Yes",D74,0)</f>
        <v>#REF!</v>
      </c>
      <c r="H74" s="44"/>
      <c r="I74" s="44"/>
    </row>
    <row r="75" spans="1:9" s="46" customFormat="1" ht="12.6" customHeight="1" x14ac:dyDescent="0.25">
      <c r="A75" s="52" t="s">
        <v>392</v>
      </c>
      <c r="B75" s="56" t="s">
        <v>245</v>
      </c>
      <c r="C75" s="267">
        <v>2</v>
      </c>
      <c r="D75" s="265"/>
      <c r="E75" s="266"/>
      <c r="F75" s="44"/>
      <c r="G75" s="44"/>
      <c r="H75" s="44"/>
      <c r="I75" s="44"/>
    </row>
    <row r="76" spans="1:9" s="46" customFormat="1" x14ac:dyDescent="0.25">
      <c r="A76" s="54" t="s">
        <v>36</v>
      </c>
      <c r="B76" s="63" t="s">
        <v>393</v>
      </c>
      <c r="C76" s="292" t="s">
        <v>107</v>
      </c>
      <c r="D76" s="292"/>
      <c r="E76" s="293"/>
      <c r="F76" s="44"/>
      <c r="G76" s="44" t="e">
        <f>IF(#REF!="Yes",C76,0)</f>
        <v>#REF!</v>
      </c>
      <c r="H76" s="44"/>
      <c r="I76" s="44"/>
    </row>
    <row r="77" spans="1:9" s="46" customFormat="1" x14ac:dyDescent="0.25">
      <c r="A77" s="73" t="s">
        <v>394</v>
      </c>
      <c r="B77" s="73" t="s">
        <v>396</v>
      </c>
      <c r="C77" s="265">
        <v>1</v>
      </c>
      <c r="D77" s="265"/>
      <c r="E77" s="266"/>
      <c r="F77" s="44"/>
      <c r="G77" s="44" t="e">
        <f>IF(#REF!="Yes",C77,0)</f>
        <v>#REF!</v>
      </c>
      <c r="H77" s="44"/>
      <c r="I77" s="44"/>
    </row>
    <row r="78" spans="1:9" s="46" customFormat="1" x14ac:dyDescent="0.25">
      <c r="A78" s="73" t="s">
        <v>395</v>
      </c>
      <c r="B78" s="73" t="s">
        <v>397</v>
      </c>
      <c r="C78" s="265">
        <v>3</v>
      </c>
      <c r="D78" s="265"/>
      <c r="E78" s="266"/>
      <c r="F78" s="44"/>
      <c r="G78" s="44" t="e">
        <f>IF(#REF!="Yes",C78,0)</f>
        <v>#REF!</v>
      </c>
      <c r="H78" s="44"/>
      <c r="I78" s="44"/>
    </row>
    <row r="79" spans="1:9" s="46" customFormat="1" x14ac:dyDescent="0.25">
      <c r="A79" s="70" t="s">
        <v>37</v>
      </c>
      <c r="B79" s="63" t="s">
        <v>42</v>
      </c>
      <c r="C79" s="265">
        <v>1</v>
      </c>
      <c r="D79" s="265"/>
      <c r="E79" s="266"/>
      <c r="F79" s="44"/>
      <c r="G79" s="44" t="e">
        <f>IF(#REF!="Yes",C79,0)</f>
        <v>#REF!</v>
      </c>
      <c r="H79" s="44"/>
      <c r="I79" s="44"/>
    </row>
    <row r="80" spans="1:9" s="87" customFormat="1" x14ac:dyDescent="0.25">
      <c r="A80" s="107" t="s">
        <v>398</v>
      </c>
      <c r="B80" s="86"/>
      <c r="C80" s="258"/>
      <c r="D80" s="258"/>
      <c r="E80" s="259"/>
      <c r="F80" s="89"/>
      <c r="G80" s="87" t="e">
        <f>IF(#REF!="Yes",C80,0)</f>
        <v>#REF!</v>
      </c>
      <c r="H80" s="88"/>
    </row>
    <row r="81" spans="1:9" s="46" customFormat="1" x14ac:dyDescent="0.25">
      <c r="A81" s="54" t="s">
        <v>38</v>
      </c>
      <c r="B81" s="63" t="s">
        <v>399</v>
      </c>
      <c r="C81" s="294" t="s">
        <v>107</v>
      </c>
      <c r="D81" s="294"/>
      <c r="E81" s="295"/>
      <c r="F81" s="44"/>
      <c r="G81" s="44" t="e">
        <f>IF(#REF!="Yes",C81,0)</f>
        <v>#REF!</v>
      </c>
      <c r="H81" s="44"/>
      <c r="I81" s="44"/>
    </row>
    <row r="82" spans="1:9" s="46" customFormat="1" x14ac:dyDescent="0.25">
      <c r="A82" s="73" t="s">
        <v>404</v>
      </c>
      <c r="B82" s="73" t="s">
        <v>400</v>
      </c>
      <c r="C82" s="265">
        <v>1</v>
      </c>
      <c r="D82" s="265"/>
      <c r="E82" s="266"/>
      <c r="F82" s="44"/>
      <c r="G82" s="44" t="e">
        <f>IF(#REF!="Yes",C82,0)</f>
        <v>#REF!</v>
      </c>
      <c r="H82" s="44"/>
      <c r="I82" s="44"/>
    </row>
    <row r="83" spans="1:9" s="46" customFormat="1" ht="12" customHeight="1" x14ac:dyDescent="0.25">
      <c r="A83" s="73" t="s">
        <v>405</v>
      </c>
      <c r="B83" s="73" t="s">
        <v>401</v>
      </c>
      <c r="C83" s="265">
        <v>2</v>
      </c>
      <c r="D83" s="265"/>
      <c r="E83" s="266"/>
      <c r="F83" s="44"/>
      <c r="G83" s="44" t="e">
        <f>IF(#REF!="Yes",C83,0)</f>
        <v>#REF!</v>
      </c>
      <c r="H83" s="44"/>
      <c r="I83" s="44"/>
    </row>
    <row r="84" spans="1:9" s="46" customFormat="1" ht="11.45" customHeight="1" x14ac:dyDescent="0.25">
      <c r="A84" s="73" t="s">
        <v>406</v>
      </c>
      <c r="B84" s="73" t="s">
        <v>402</v>
      </c>
      <c r="C84" s="265">
        <v>1</v>
      </c>
      <c r="D84" s="265"/>
      <c r="E84" s="266"/>
      <c r="F84" s="44"/>
      <c r="G84" s="44"/>
      <c r="H84" s="44"/>
      <c r="I84" s="44"/>
    </row>
    <row r="85" spans="1:9" s="46" customFormat="1" ht="11.45" customHeight="1" x14ac:dyDescent="0.25">
      <c r="A85" s="73" t="s">
        <v>407</v>
      </c>
      <c r="B85" s="73" t="s">
        <v>403</v>
      </c>
      <c r="C85" s="265">
        <v>1</v>
      </c>
      <c r="D85" s="265"/>
      <c r="E85" s="266"/>
      <c r="F85" s="44"/>
      <c r="G85" s="44" t="e">
        <f>IF(#REF!="Yes",C85,0)</f>
        <v>#REF!</v>
      </c>
      <c r="H85" s="44"/>
      <c r="I85" s="44"/>
    </row>
    <row r="86" spans="1:9" s="38" customFormat="1" ht="12" x14ac:dyDescent="0.25">
      <c r="A86" s="125" t="s">
        <v>113</v>
      </c>
      <c r="B86" s="126"/>
      <c r="C86" s="296">
        <f>SUM(C66:C85)</f>
        <v>23</v>
      </c>
      <c r="D86" s="296">
        <f t="shared" ref="D86:E86" si="4">SUM(D82:D85,D77:D79,D74:D76,D65:D71)</f>
        <v>0</v>
      </c>
      <c r="E86" s="296">
        <f t="shared" si="4"/>
        <v>0</v>
      </c>
      <c r="F86" s="37"/>
      <c r="G86" s="39" t="e">
        <f>IF(#REF!="Yes",H86,0)</f>
        <v>#REF!</v>
      </c>
      <c r="H86" s="39"/>
      <c r="I86" s="37"/>
    </row>
    <row r="87" spans="1:9" s="38" customFormat="1" ht="12" x14ac:dyDescent="0.25">
      <c r="A87" s="42" t="s">
        <v>43</v>
      </c>
      <c r="B87" s="36"/>
      <c r="C87" s="278"/>
      <c r="D87" s="278"/>
      <c r="E87" s="279"/>
      <c r="F87" s="37"/>
      <c r="G87" s="37" t="e">
        <f>IF(#REF!="Yes",C87,0)</f>
        <v>#REF!</v>
      </c>
      <c r="H87" s="37"/>
      <c r="I87" s="37"/>
    </row>
    <row r="88" spans="1:9" s="46" customFormat="1" x14ac:dyDescent="0.25">
      <c r="A88" s="94" t="s">
        <v>44</v>
      </c>
      <c r="B88" s="106" t="s">
        <v>254</v>
      </c>
      <c r="C88" s="297" t="s">
        <v>108</v>
      </c>
      <c r="D88" s="297"/>
      <c r="E88" s="298"/>
      <c r="F88" s="44"/>
      <c r="G88" s="44" t="e">
        <f>IF(#REF!="Yes",C88,0)</f>
        <v>#REF!</v>
      </c>
      <c r="H88" s="44"/>
      <c r="I88" s="44"/>
    </row>
    <row r="89" spans="1:9" s="46" customFormat="1" x14ac:dyDescent="0.25">
      <c r="A89" s="96" t="s">
        <v>45</v>
      </c>
      <c r="B89" s="98" t="s">
        <v>46</v>
      </c>
      <c r="C89" s="255" t="s">
        <v>105</v>
      </c>
      <c r="D89" s="256" t="s">
        <v>105</v>
      </c>
      <c r="E89" s="257" t="s">
        <v>105</v>
      </c>
      <c r="F89" s="44"/>
      <c r="G89" s="44" t="e">
        <f>IF(#REF!="Yes",C89,0)</f>
        <v>#REF!</v>
      </c>
      <c r="H89" s="44"/>
      <c r="I89" s="44"/>
    </row>
    <row r="90" spans="1:9" s="46" customFormat="1" x14ac:dyDescent="0.25">
      <c r="A90" s="96" t="s">
        <v>141</v>
      </c>
      <c r="B90" s="98" t="s">
        <v>255</v>
      </c>
      <c r="C90" s="255" t="s">
        <v>105</v>
      </c>
      <c r="D90" s="256" t="s">
        <v>105</v>
      </c>
      <c r="E90" s="257" t="s">
        <v>105</v>
      </c>
      <c r="F90" s="44"/>
      <c r="G90" s="44" t="e">
        <f>IF(#REF!="Yes",C90,0)</f>
        <v>#REF!</v>
      </c>
      <c r="H90" s="44"/>
      <c r="I90" s="44"/>
    </row>
    <row r="91" spans="1:9" s="87" customFormat="1" x14ac:dyDescent="0.25">
      <c r="A91" s="107" t="s">
        <v>48</v>
      </c>
      <c r="B91" s="86"/>
      <c r="C91" s="258"/>
      <c r="D91" s="258"/>
      <c r="E91" s="259"/>
      <c r="G91" s="87" t="e">
        <f>IF(#REF!="Yes",C91,0)</f>
        <v>#REF!</v>
      </c>
      <c r="H91" s="88"/>
    </row>
    <row r="92" spans="1:9" s="46" customFormat="1" x14ac:dyDescent="0.25">
      <c r="A92" s="52" t="s">
        <v>47</v>
      </c>
      <c r="B92" s="72" t="s">
        <v>119</v>
      </c>
      <c r="C92" s="292" t="s">
        <v>107</v>
      </c>
      <c r="D92" s="292"/>
      <c r="E92" s="293"/>
      <c r="F92" s="44"/>
      <c r="G92" s="44" t="e">
        <f>IF(#REF!="Yes",C92,0)</f>
        <v>#REF!</v>
      </c>
      <c r="H92" s="44"/>
      <c r="I92" s="44"/>
    </row>
    <row r="93" spans="1:9" s="46" customFormat="1" ht="12" customHeight="1" x14ac:dyDescent="0.25">
      <c r="A93" s="52" t="s">
        <v>264</v>
      </c>
      <c r="B93" s="73" t="s">
        <v>256</v>
      </c>
      <c r="C93" s="273">
        <v>6</v>
      </c>
      <c r="D93" s="299"/>
      <c r="E93" s="300"/>
      <c r="F93" s="44"/>
      <c r="G93" s="44" t="e">
        <f>IF(#REF!="Yes",D93,0)</f>
        <v>#REF!</v>
      </c>
      <c r="H93" s="44"/>
      <c r="I93" s="44"/>
    </row>
    <row r="94" spans="1:9" s="46" customFormat="1" ht="13.5" customHeight="1" x14ac:dyDescent="0.25">
      <c r="A94" s="49" t="s">
        <v>265</v>
      </c>
      <c r="B94" s="74" t="s">
        <v>257</v>
      </c>
      <c r="C94" s="260">
        <v>10</v>
      </c>
      <c r="D94" s="260"/>
      <c r="E94" s="260"/>
      <c r="F94" s="44"/>
      <c r="G94" s="44"/>
      <c r="H94" s="44"/>
      <c r="I94" s="44"/>
    </row>
    <row r="95" spans="1:9" s="46" customFormat="1" x14ac:dyDescent="0.25">
      <c r="A95" s="50" t="s">
        <v>49</v>
      </c>
      <c r="B95" s="69" t="s">
        <v>246</v>
      </c>
      <c r="C95" s="260">
        <v>1</v>
      </c>
      <c r="D95" s="265"/>
      <c r="E95" s="266"/>
      <c r="F95" s="44"/>
      <c r="G95" s="44" t="e">
        <f>IF(#REF!="Yes",C95,0)</f>
        <v>#REF!</v>
      </c>
      <c r="H95" s="44"/>
      <c r="I95" s="44"/>
    </row>
    <row r="96" spans="1:9" s="46" customFormat="1" x14ac:dyDescent="0.25">
      <c r="A96" s="50" t="s">
        <v>50</v>
      </c>
      <c r="B96" s="57" t="s">
        <v>260</v>
      </c>
      <c r="C96" s="260">
        <v>3</v>
      </c>
      <c r="D96" s="265"/>
      <c r="E96" s="291"/>
      <c r="F96" s="44"/>
      <c r="G96" s="44" t="e">
        <f>IF(#REF!="Yes",C96,0)</f>
        <v>#REF!</v>
      </c>
      <c r="H96" s="44"/>
      <c r="I96" s="44"/>
    </row>
    <row r="97" spans="1:9" s="87" customFormat="1" x14ac:dyDescent="0.25">
      <c r="A97" s="107" t="s">
        <v>55</v>
      </c>
      <c r="B97" s="86"/>
      <c r="C97" s="258"/>
      <c r="D97" s="258"/>
      <c r="E97" s="259"/>
      <c r="G97" s="87" t="e">
        <f>IF(#REF!="Yes",C97,0)</f>
        <v>#REF!</v>
      </c>
    </row>
    <row r="98" spans="1:9" s="46" customFormat="1" x14ac:dyDescent="0.25">
      <c r="A98" s="49" t="s">
        <v>51</v>
      </c>
      <c r="B98" s="68" t="s">
        <v>247</v>
      </c>
      <c r="C98" s="261">
        <v>3</v>
      </c>
      <c r="D98" s="290"/>
      <c r="E98" s="291"/>
      <c r="F98" s="44"/>
      <c r="G98" s="44" t="e">
        <f>IF(#REF!="Yes",C98,0)</f>
        <v>#REF!</v>
      </c>
      <c r="H98" s="44"/>
      <c r="I98" s="44"/>
    </row>
    <row r="99" spans="1:9" s="46" customFormat="1" x14ac:dyDescent="0.25">
      <c r="A99" s="54" t="s">
        <v>52</v>
      </c>
      <c r="B99" s="76" t="s">
        <v>248</v>
      </c>
      <c r="C99" s="301" t="s">
        <v>107</v>
      </c>
      <c r="D99" s="301"/>
      <c r="E99" s="302"/>
      <c r="F99" s="44"/>
      <c r="G99" s="44" t="e">
        <f>IF(#REF!="Yes",C99,0)</f>
        <v>#REF!</v>
      </c>
      <c r="H99" s="44"/>
      <c r="I99" s="44"/>
    </row>
    <row r="100" spans="1:9" s="46" customFormat="1" ht="10.5" customHeight="1" x14ac:dyDescent="0.25">
      <c r="A100" s="52" t="s">
        <v>258</v>
      </c>
      <c r="B100" s="67" t="s">
        <v>261</v>
      </c>
      <c r="C100" s="265">
        <v>2</v>
      </c>
      <c r="D100" s="265"/>
      <c r="E100" s="265"/>
      <c r="F100" s="44"/>
      <c r="G100" s="44" t="e">
        <f>IF(#REF!="Yes",D100,0)</f>
        <v>#REF!</v>
      </c>
      <c r="H100" s="44"/>
      <c r="I100" s="44"/>
    </row>
    <row r="101" spans="1:9" s="46" customFormat="1" ht="10.5" customHeight="1" x14ac:dyDescent="0.25">
      <c r="A101" s="49" t="s">
        <v>259</v>
      </c>
      <c r="B101" s="68" t="s">
        <v>262</v>
      </c>
      <c r="C101" s="265">
        <v>4</v>
      </c>
      <c r="D101" s="265"/>
      <c r="E101" s="265"/>
      <c r="F101" s="44"/>
      <c r="G101" s="44"/>
      <c r="H101" s="44"/>
      <c r="I101" s="44"/>
    </row>
    <row r="102" spans="1:9" s="46" customFormat="1" x14ac:dyDescent="0.25">
      <c r="A102" s="54" t="s">
        <v>53</v>
      </c>
      <c r="B102" s="76" t="s">
        <v>249</v>
      </c>
      <c r="C102" s="301" t="s">
        <v>107</v>
      </c>
      <c r="D102" s="301"/>
      <c r="E102" s="302"/>
      <c r="F102" s="44"/>
      <c r="G102" s="44" t="e">
        <f>IF(#REF!="Yes",C102,0)</f>
        <v>#REF!</v>
      </c>
      <c r="H102" s="44"/>
      <c r="I102" s="44"/>
    </row>
    <row r="103" spans="1:9" s="46" customFormat="1" x14ac:dyDescent="0.25">
      <c r="A103" s="52" t="s">
        <v>263</v>
      </c>
      <c r="B103" s="67" t="s">
        <v>133</v>
      </c>
      <c r="C103" s="265">
        <v>4</v>
      </c>
      <c r="D103" s="265"/>
      <c r="E103" s="265"/>
      <c r="F103" s="44"/>
      <c r="G103" s="44" t="e">
        <f>IF(#REF!="Yes",D103,0)</f>
        <v>#REF!</v>
      </c>
      <c r="H103" s="44"/>
      <c r="I103" s="44"/>
    </row>
    <row r="104" spans="1:9" s="46" customFormat="1" ht="10.5" customHeight="1" x14ac:dyDescent="0.25">
      <c r="A104" s="52" t="s">
        <v>266</v>
      </c>
      <c r="B104" s="67" t="s">
        <v>134</v>
      </c>
      <c r="C104" s="265">
        <v>6</v>
      </c>
      <c r="D104" s="265"/>
      <c r="E104" s="265"/>
      <c r="F104" s="44"/>
      <c r="G104" s="44"/>
      <c r="H104" s="44"/>
      <c r="I104" s="44"/>
    </row>
    <row r="105" spans="1:9" s="46" customFormat="1" x14ac:dyDescent="0.25">
      <c r="A105" s="54" t="s">
        <v>54</v>
      </c>
      <c r="B105" s="71" t="s">
        <v>122</v>
      </c>
      <c r="C105" s="301" t="s">
        <v>107</v>
      </c>
      <c r="D105" s="301"/>
      <c r="E105" s="302"/>
      <c r="F105" s="44"/>
      <c r="G105" s="44" t="e">
        <f>IF(#REF!="Yes",C105,0)</f>
        <v>#REF!</v>
      </c>
      <c r="H105" s="44"/>
      <c r="I105" s="44"/>
    </row>
    <row r="106" spans="1:9" s="46" customFormat="1" x14ac:dyDescent="0.25">
      <c r="A106" s="52" t="s">
        <v>268</v>
      </c>
      <c r="B106" s="67" t="s">
        <v>267</v>
      </c>
      <c r="C106" s="265">
        <v>6</v>
      </c>
      <c r="D106" s="265"/>
      <c r="E106" s="265"/>
      <c r="F106" s="44"/>
      <c r="G106" s="44" t="e">
        <f>IF(#REF!="Yes",D106,0)</f>
        <v>#REF!</v>
      </c>
      <c r="H106" s="44"/>
      <c r="I106" s="44"/>
    </row>
    <row r="107" spans="1:9" s="46" customFormat="1" ht="10.5" customHeight="1" x14ac:dyDescent="0.25">
      <c r="A107" s="66" t="s">
        <v>269</v>
      </c>
      <c r="B107" s="77" t="s">
        <v>135</v>
      </c>
      <c r="C107" s="265">
        <v>10</v>
      </c>
      <c r="D107" s="265"/>
      <c r="E107" s="265"/>
      <c r="F107" s="44"/>
      <c r="G107" s="44"/>
      <c r="H107" s="44"/>
      <c r="I107" s="44"/>
    </row>
    <row r="108" spans="1:9" s="48" customFormat="1" ht="12" x14ac:dyDescent="0.25">
      <c r="A108" s="61" t="s">
        <v>114</v>
      </c>
      <c r="B108" s="62"/>
      <c r="C108" s="277">
        <f>SUM(C93:C107)</f>
        <v>55</v>
      </c>
      <c r="D108" s="277">
        <f t="shared" ref="D108:E108" si="5">SUM(D106:D107,D103:D104,D100:D101,D98,D93:D96)</f>
        <v>0</v>
      </c>
      <c r="E108" s="277">
        <f t="shared" si="5"/>
        <v>0</v>
      </c>
      <c r="F108" s="47"/>
      <c r="G108" s="44" t="e">
        <f>IF(#REF!="Yes",H108,0)</f>
        <v>#REF!</v>
      </c>
      <c r="H108" s="44"/>
      <c r="I108" s="47"/>
    </row>
    <row r="109" spans="1:9" s="38" customFormat="1" ht="12" x14ac:dyDescent="0.25">
      <c r="A109" s="42" t="s">
        <v>56</v>
      </c>
      <c r="B109" s="36"/>
      <c r="C109" s="278"/>
      <c r="D109" s="278"/>
      <c r="E109" s="279"/>
      <c r="F109" s="37"/>
      <c r="G109" s="37" t="e">
        <f>IF(#REF!="Yes",C109,0)</f>
        <v>#REF!</v>
      </c>
      <c r="H109" s="37"/>
      <c r="I109" s="37"/>
    </row>
    <row r="110" spans="1:9" s="46" customFormat="1" x14ac:dyDescent="0.25">
      <c r="A110" s="105" t="s">
        <v>57</v>
      </c>
      <c r="B110" s="106" t="s">
        <v>270</v>
      </c>
      <c r="C110" s="297" t="s">
        <v>108</v>
      </c>
      <c r="D110" s="297"/>
      <c r="E110" s="298"/>
      <c r="F110" s="44"/>
      <c r="G110" s="44" t="e">
        <f>IF(#REF!="Yes",C110,0)</f>
        <v>#REF!</v>
      </c>
      <c r="H110" s="44"/>
      <c r="I110" s="44"/>
    </row>
    <row r="111" spans="1:9" s="46" customFormat="1" x14ac:dyDescent="0.25">
      <c r="A111" s="101"/>
      <c r="B111" s="102" t="s">
        <v>136</v>
      </c>
      <c r="C111" s="255" t="s">
        <v>105</v>
      </c>
      <c r="D111" s="256" t="s">
        <v>125</v>
      </c>
      <c r="E111" s="257" t="s">
        <v>105</v>
      </c>
      <c r="F111" s="44"/>
      <c r="G111" s="44" t="e">
        <f>IF(#REF!="Yes",C111,0)</f>
        <v>#REF!</v>
      </c>
      <c r="H111" s="44"/>
      <c r="I111" s="44"/>
    </row>
    <row r="112" spans="1:9" s="46" customFormat="1" x14ac:dyDescent="0.25">
      <c r="A112" s="103"/>
      <c r="B112" s="104" t="s">
        <v>137</v>
      </c>
      <c r="C112" s="255" t="s">
        <v>105</v>
      </c>
      <c r="D112" s="256" t="s">
        <v>125</v>
      </c>
      <c r="E112" s="257" t="s">
        <v>105</v>
      </c>
      <c r="F112" s="44"/>
      <c r="G112" s="44" t="e">
        <f>IF(#REF!="Yes",C112,0)</f>
        <v>#REF!</v>
      </c>
      <c r="H112" s="44"/>
      <c r="I112" s="44"/>
    </row>
    <row r="113" spans="1:9" s="46" customFormat="1" x14ac:dyDescent="0.25">
      <c r="A113" s="96" t="s">
        <v>58</v>
      </c>
      <c r="B113" s="98" t="s">
        <v>60</v>
      </c>
      <c r="C113" s="255" t="s">
        <v>105</v>
      </c>
      <c r="D113" s="256" t="s">
        <v>125</v>
      </c>
      <c r="E113" s="257" t="s">
        <v>105</v>
      </c>
      <c r="F113" s="44"/>
      <c r="G113" s="44" t="e">
        <f>IF(#REF!="Yes",C113,0)</f>
        <v>#REF!</v>
      </c>
      <c r="H113" s="44"/>
      <c r="I113" s="44"/>
    </row>
    <row r="114" spans="1:9" s="46" customFormat="1" x14ac:dyDescent="0.25">
      <c r="A114" s="96" t="s">
        <v>59</v>
      </c>
      <c r="B114" s="98" t="s">
        <v>271</v>
      </c>
      <c r="C114" s="255" t="s">
        <v>105</v>
      </c>
      <c r="D114" s="256" t="s">
        <v>125</v>
      </c>
      <c r="E114" s="257" t="s">
        <v>105</v>
      </c>
      <c r="F114" s="44"/>
      <c r="G114" s="44" t="e">
        <f>IF(#REF!="Yes",C114,0)</f>
        <v>#REF!</v>
      </c>
      <c r="H114" s="44"/>
      <c r="I114" s="44"/>
    </row>
    <row r="115" spans="1:9" s="46" customFormat="1" x14ac:dyDescent="0.25">
      <c r="A115" s="96" t="s">
        <v>61</v>
      </c>
      <c r="B115" s="98" t="s">
        <v>272</v>
      </c>
      <c r="C115" s="255" t="s">
        <v>105</v>
      </c>
      <c r="D115" s="256" t="s">
        <v>125</v>
      </c>
      <c r="E115" s="257" t="s">
        <v>105</v>
      </c>
      <c r="F115" s="44"/>
      <c r="G115" s="44" t="e">
        <f>IF(#REF!="Yes",C115,0)</f>
        <v>#REF!</v>
      </c>
      <c r="H115" s="44"/>
      <c r="I115" s="44"/>
    </row>
    <row r="116" spans="1:9" s="46" customFormat="1" ht="22.5" x14ac:dyDescent="0.25">
      <c r="A116" s="96" t="s">
        <v>62</v>
      </c>
      <c r="B116" s="108" t="s">
        <v>273</v>
      </c>
      <c r="C116" s="255" t="s">
        <v>105</v>
      </c>
      <c r="D116" s="303"/>
      <c r="E116" s="257" t="s">
        <v>105</v>
      </c>
      <c r="F116" s="44"/>
      <c r="G116" s="44" t="e">
        <f>IF(#REF!="Yes",C116,0)</f>
        <v>#REF!</v>
      </c>
      <c r="H116" s="44"/>
      <c r="I116" s="44"/>
    </row>
    <row r="117" spans="1:9" s="87" customFormat="1" x14ac:dyDescent="0.25">
      <c r="A117" s="107" t="s">
        <v>63</v>
      </c>
      <c r="B117" s="86"/>
      <c r="C117" s="258"/>
      <c r="D117" s="258"/>
      <c r="E117" s="259"/>
      <c r="G117" s="87" t="e">
        <f>IF(#REF!="Yes",C117,0)</f>
        <v>#REF!</v>
      </c>
    </row>
    <row r="118" spans="1:9" s="46" customFormat="1" x14ac:dyDescent="0.25">
      <c r="A118" s="54" t="s">
        <v>64</v>
      </c>
      <c r="B118" s="76" t="s">
        <v>276</v>
      </c>
      <c r="C118" s="304" t="s">
        <v>107</v>
      </c>
      <c r="D118" s="304"/>
      <c r="E118" s="305"/>
      <c r="F118" s="44"/>
      <c r="G118" s="44" t="e">
        <f>IF(#REF!="Yes",C118,0)</f>
        <v>#REF!</v>
      </c>
      <c r="H118" s="44"/>
      <c r="I118" s="44"/>
    </row>
    <row r="119" spans="1:9" s="46" customFormat="1" x14ac:dyDescent="0.25">
      <c r="A119" s="52"/>
      <c r="B119" s="67" t="s">
        <v>138</v>
      </c>
      <c r="C119" s="260">
        <v>2</v>
      </c>
      <c r="D119" s="260"/>
      <c r="E119" s="260"/>
      <c r="F119" s="44"/>
      <c r="G119" s="44" t="e">
        <f>IF(#REF!="Yes",D119,0)</f>
        <v>#REF!</v>
      </c>
      <c r="H119" s="44"/>
      <c r="I119" s="44"/>
    </row>
    <row r="120" spans="1:9" s="46" customFormat="1" ht="10.5" customHeight="1" x14ac:dyDescent="0.25">
      <c r="A120" s="52"/>
      <c r="B120" s="67" t="s">
        <v>139</v>
      </c>
      <c r="C120" s="260">
        <v>4</v>
      </c>
      <c r="D120" s="260"/>
      <c r="E120" s="260"/>
      <c r="F120" s="44"/>
      <c r="G120" s="44"/>
      <c r="H120" s="44"/>
      <c r="I120" s="44"/>
    </row>
    <row r="121" spans="1:9" s="46" customFormat="1" ht="10.5" customHeight="1" x14ac:dyDescent="0.25">
      <c r="A121" s="52"/>
      <c r="B121" s="67" t="s">
        <v>274</v>
      </c>
      <c r="C121" s="260">
        <v>6</v>
      </c>
      <c r="D121" s="260"/>
      <c r="E121" s="260"/>
      <c r="F121" s="44"/>
      <c r="G121" s="44"/>
      <c r="H121" s="44"/>
      <c r="I121" s="44"/>
    </row>
    <row r="122" spans="1:9" s="46" customFormat="1" ht="11.25" customHeight="1" x14ac:dyDescent="0.25">
      <c r="A122" s="54" t="s">
        <v>65</v>
      </c>
      <c r="B122" s="71" t="s">
        <v>275</v>
      </c>
      <c r="C122" s="306" t="s">
        <v>107</v>
      </c>
      <c r="D122" s="307"/>
      <c r="E122" s="308"/>
      <c r="F122" s="44"/>
      <c r="G122" s="44" t="e">
        <f>IF(#REF!="Yes",C122,0)</f>
        <v>#REF!</v>
      </c>
      <c r="H122" s="44"/>
      <c r="I122" s="44"/>
    </row>
    <row r="123" spans="1:9" s="46" customFormat="1" x14ac:dyDescent="0.25">
      <c r="A123" s="52" t="s">
        <v>277</v>
      </c>
      <c r="B123" s="78" t="s">
        <v>279</v>
      </c>
      <c r="C123" s="260">
        <v>3</v>
      </c>
      <c r="D123" s="260"/>
      <c r="E123" s="260"/>
      <c r="F123" s="44"/>
      <c r="G123" s="44" t="e">
        <f>IF(#REF!="Yes",C123,0)</f>
        <v>#REF!</v>
      </c>
      <c r="H123" s="44"/>
      <c r="I123" s="44"/>
    </row>
    <row r="124" spans="1:9" s="46" customFormat="1" ht="10.5" customHeight="1" x14ac:dyDescent="0.25">
      <c r="A124" s="49" t="s">
        <v>278</v>
      </c>
      <c r="B124" s="78" t="s">
        <v>280</v>
      </c>
      <c r="C124" s="260">
        <v>6</v>
      </c>
      <c r="D124" s="260"/>
      <c r="E124" s="260"/>
      <c r="F124" s="44"/>
      <c r="G124" s="44" t="e">
        <f>IF(#REF!="Yes",C124,0)</f>
        <v>#REF!</v>
      </c>
      <c r="H124" s="44"/>
      <c r="I124" s="44"/>
    </row>
    <row r="125" spans="1:9" s="46" customFormat="1" x14ac:dyDescent="0.25">
      <c r="A125" s="50" t="s">
        <v>66</v>
      </c>
      <c r="B125" s="57" t="s">
        <v>281</v>
      </c>
      <c r="C125" s="260">
        <v>3</v>
      </c>
      <c r="D125" s="260"/>
      <c r="E125" s="291"/>
      <c r="F125" s="44"/>
      <c r="G125" s="44" t="e">
        <f>IF(#REF!="Yes",C125,0)</f>
        <v>#REF!</v>
      </c>
      <c r="H125" s="44"/>
      <c r="I125" s="44"/>
    </row>
    <row r="126" spans="1:9" s="46" customFormat="1" x14ac:dyDescent="0.25">
      <c r="A126" s="50" t="s">
        <v>67</v>
      </c>
      <c r="B126" s="57" t="s">
        <v>282</v>
      </c>
      <c r="C126" s="260">
        <v>3</v>
      </c>
      <c r="D126" s="260"/>
      <c r="E126" s="291"/>
      <c r="F126" s="44"/>
      <c r="G126" s="44" t="e">
        <f>IF(#REF!="Yes",C126,0)</f>
        <v>#REF!</v>
      </c>
      <c r="H126" s="44"/>
      <c r="I126" s="44"/>
    </row>
    <row r="127" spans="1:9" s="87" customFormat="1" x14ac:dyDescent="0.25">
      <c r="A127" s="107" t="s">
        <v>72</v>
      </c>
      <c r="B127" s="86"/>
      <c r="C127" s="258"/>
      <c r="D127" s="258"/>
      <c r="E127" s="259"/>
      <c r="G127" s="87" t="e">
        <f>IF(#REF!="Yes",C127,0)</f>
        <v>#REF!</v>
      </c>
    </row>
    <row r="128" spans="1:9" s="46" customFormat="1" x14ac:dyDescent="0.25">
      <c r="A128" s="50" t="s">
        <v>68</v>
      </c>
      <c r="B128" s="57" t="s">
        <v>283</v>
      </c>
      <c r="C128" s="260">
        <v>1</v>
      </c>
      <c r="D128" s="260"/>
      <c r="E128" s="291"/>
      <c r="F128" s="44"/>
      <c r="G128" s="44" t="e">
        <f>IF(#REF!="Yes",C128,0)</f>
        <v>#REF!</v>
      </c>
      <c r="H128" s="44"/>
      <c r="I128" s="44"/>
    </row>
    <row r="129" spans="1:9" s="87" customFormat="1" x14ac:dyDescent="0.25">
      <c r="A129" s="107" t="s">
        <v>123</v>
      </c>
      <c r="B129" s="86"/>
      <c r="C129" s="258"/>
      <c r="D129" s="258"/>
      <c r="E129" s="259"/>
      <c r="G129" s="87" t="e">
        <f>IF(#REF!="Yes",C129,0)</f>
        <v>#REF!</v>
      </c>
    </row>
    <row r="130" spans="1:9" s="46" customFormat="1" x14ac:dyDescent="0.25">
      <c r="A130" s="52" t="s">
        <v>69</v>
      </c>
      <c r="B130" s="73" t="s">
        <v>250</v>
      </c>
      <c r="C130" s="292" t="s">
        <v>107</v>
      </c>
      <c r="D130" s="292"/>
      <c r="E130" s="293"/>
      <c r="F130" s="44"/>
      <c r="G130" s="44" t="e">
        <f>IF(#REF!="Yes",C130,0)</f>
        <v>#REF!</v>
      </c>
      <c r="H130" s="44"/>
      <c r="I130" s="44"/>
    </row>
    <row r="131" spans="1:9" s="46" customFormat="1" x14ac:dyDescent="0.25">
      <c r="A131" s="52"/>
      <c r="B131" s="67" t="s">
        <v>179</v>
      </c>
      <c r="C131" s="265">
        <v>3</v>
      </c>
      <c r="D131" s="265"/>
      <c r="E131" s="291"/>
      <c r="F131" s="44"/>
      <c r="G131" s="44" t="e">
        <f>IF(#REF!="Yes",D131,0)</f>
        <v>#REF!</v>
      </c>
      <c r="H131" s="44"/>
      <c r="I131" s="44"/>
    </row>
    <row r="132" spans="1:9" s="46" customFormat="1" ht="10.5" customHeight="1" x14ac:dyDescent="0.25">
      <c r="A132" s="52"/>
      <c r="B132" s="67" t="s">
        <v>180</v>
      </c>
      <c r="C132" s="265">
        <v>4</v>
      </c>
      <c r="D132" s="265"/>
      <c r="E132" s="291"/>
      <c r="F132" s="44"/>
      <c r="G132" s="44"/>
      <c r="H132" s="44"/>
      <c r="I132" s="44"/>
    </row>
    <row r="133" spans="1:9" s="46" customFormat="1" ht="10.5" customHeight="1" x14ac:dyDescent="0.25">
      <c r="A133" s="49"/>
      <c r="B133" s="68" t="s">
        <v>181</v>
      </c>
      <c r="C133" s="265">
        <v>6</v>
      </c>
      <c r="D133" s="265"/>
      <c r="E133" s="291"/>
      <c r="F133" s="44"/>
      <c r="G133" s="44"/>
      <c r="H133" s="44"/>
      <c r="I133" s="44"/>
    </row>
    <row r="134" spans="1:9" s="46" customFormat="1" x14ac:dyDescent="0.25">
      <c r="A134" s="49" t="s">
        <v>70</v>
      </c>
      <c r="B134" s="57" t="s">
        <v>284</v>
      </c>
      <c r="C134" s="265">
        <v>2</v>
      </c>
      <c r="D134" s="265"/>
      <c r="E134" s="291"/>
      <c r="F134" s="44"/>
      <c r="G134" s="44" t="e">
        <f>IF(#REF!="Yes",C134,0)</f>
        <v>#REF!</v>
      </c>
      <c r="H134" s="44"/>
      <c r="I134" s="44"/>
    </row>
    <row r="135" spans="1:9" s="46" customFormat="1" x14ac:dyDescent="0.25">
      <c r="A135" s="73" t="s">
        <v>71</v>
      </c>
      <c r="B135" s="80" t="s">
        <v>285</v>
      </c>
      <c r="C135" s="265">
        <v>4</v>
      </c>
      <c r="D135" s="265"/>
      <c r="E135" s="291"/>
      <c r="F135" s="44"/>
      <c r="G135" s="44" t="e">
        <f>IF(#REF!="Yes",C135,0)</f>
        <v>#REF!</v>
      </c>
      <c r="H135" s="44"/>
      <c r="I135" s="44"/>
    </row>
    <row r="136" spans="1:9" s="46" customFormat="1" ht="11.1" customHeight="1" x14ac:dyDescent="0.25">
      <c r="A136" s="73"/>
      <c r="B136" s="67" t="s">
        <v>290</v>
      </c>
      <c r="C136" s="287" t="s">
        <v>106</v>
      </c>
      <c r="D136" s="309"/>
      <c r="E136" s="310"/>
      <c r="F136" s="44"/>
      <c r="G136" s="44"/>
      <c r="H136" s="44"/>
      <c r="I136" s="44"/>
    </row>
    <row r="137" spans="1:9" s="46" customFormat="1" ht="22.5" x14ac:dyDescent="0.25">
      <c r="A137" s="52" t="s">
        <v>287</v>
      </c>
      <c r="B137" s="109" t="s">
        <v>286</v>
      </c>
      <c r="C137" s="265">
        <v>3</v>
      </c>
      <c r="D137" s="265"/>
      <c r="E137" s="291"/>
      <c r="F137" s="44"/>
      <c r="G137" s="44" t="e">
        <f>IF(#REF!="Yes",C137,0)</f>
        <v>#REF!</v>
      </c>
      <c r="H137" s="44"/>
      <c r="I137" s="44"/>
    </row>
    <row r="138" spans="1:9" s="46" customFormat="1" x14ac:dyDescent="0.25">
      <c r="A138" s="49" t="s">
        <v>288</v>
      </c>
      <c r="B138" s="68" t="s">
        <v>289</v>
      </c>
      <c r="C138" s="265">
        <v>3</v>
      </c>
      <c r="D138" s="265"/>
      <c r="E138" s="291"/>
      <c r="F138" s="44"/>
      <c r="G138" s="44" t="e">
        <f>IF(#REF!="Yes",C138,0)</f>
        <v>#REF!</v>
      </c>
      <c r="H138" s="44"/>
      <c r="I138" s="44"/>
    </row>
    <row r="139" spans="1:9" s="46" customFormat="1" x14ac:dyDescent="0.25">
      <c r="A139" s="73"/>
      <c r="B139" s="80" t="s">
        <v>291</v>
      </c>
      <c r="C139" s="287" t="s">
        <v>106</v>
      </c>
      <c r="D139" s="309"/>
      <c r="E139" s="310"/>
      <c r="F139" s="44"/>
      <c r="G139" s="44"/>
      <c r="H139" s="44"/>
      <c r="I139" s="44"/>
    </row>
    <row r="140" spans="1:9" s="46" customFormat="1" ht="22.5" x14ac:dyDescent="0.25">
      <c r="A140" s="52" t="s">
        <v>293</v>
      </c>
      <c r="B140" s="110" t="s">
        <v>292</v>
      </c>
      <c r="C140" s="273">
        <v>3</v>
      </c>
      <c r="D140" s="273"/>
      <c r="E140" s="291"/>
      <c r="F140" s="44"/>
      <c r="G140" s="44"/>
      <c r="H140" s="44"/>
      <c r="I140" s="44"/>
    </row>
    <row r="141" spans="1:9" s="46" customFormat="1" x14ac:dyDescent="0.25">
      <c r="A141" s="52" t="s">
        <v>294</v>
      </c>
      <c r="B141" s="68" t="s">
        <v>289</v>
      </c>
      <c r="C141" s="273">
        <v>3</v>
      </c>
      <c r="D141" s="273"/>
      <c r="E141" s="291"/>
      <c r="F141" s="44"/>
      <c r="G141" s="44"/>
      <c r="H141" s="44"/>
      <c r="I141" s="44"/>
    </row>
    <row r="142" spans="1:9" s="46" customFormat="1" x14ac:dyDescent="0.25">
      <c r="A142" s="54" t="s">
        <v>73</v>
      </c>
      <c r="B142" s="71" t="s">
        <v>80</v>
      </c>
      <c r="C142" s="273">
        <v>4</v>
      </c>
      <c r="D142" s="273"/>
      <c r="E142" s="291"/>
      <c r="F142" s="44"/>
      <c r="G142" s="44" t="e">
        <f>IF(#REF!="Yes",C142,0)</f>
        <v>#REF!</v>
      </c>
      <c r="H142" s="44"/>
      <c r="I142" s="44"/>
    </row>
    <row r="143" spans="1:9" s="87" customFormat="1" x14ac:dyDescent="0.25">
      <c r="A143" s="107" t="s">
        <v>124</v>
      </c>
      <c r="B143" s="86"/>
      <c r="C143" s="258"/>
      <c r="D143" s="258"/>
      <c r="E143" s="259"/>
      <c r="G143" s="88" t="e">
        <f>IF(#REF!="Yes",C143,0)</f>
        <v>#REF!</v>
      </c>
    </row>
    <row r="144" spans="1:9" s="46" customFormat="1" x14ac:dyDescent="0.25">
      <c r="A144" s="49" t="s">
        <v>74</v>
      </c>
      <c r="B144" s="79" t="s">
        <v>295</v>
      </c>
      <c r="C144" s="290">
        <v>3</v>
      </c>
      <c r="D144" s="290"/>
      <c r="E144" s="291"/>
      <c r="F144" s="44"/>
      <c r="G144" s="44" t="e">
        <f>IF(#REF!="Yes",C144,0)</f>
        <v>#REF!</v>
      </c>
      <c r="H144" s="44"/>
      <c r="I144" s="44"/>
    </row>
    <row r="145" spans="1:9" s="46" customFormat="1" x14ac:dyDescent="0.25">
      <c r="A145" s="54" t="s">
        <v>75</v>
      </c>
      <c r="B145" s="71" t="s">
        <v>296</v>
      </c>
      <c r="C145" s="287" t="s">
        <v>106</v>
      </c>
      <c r="D145" s="309"/>
      <c r="E145" s="310"/>
      <c r="F145" s="44"/>
      <c r="G145" s="44" t="e">
        <f>IF(#REF!="Yes",C145,0)</f>
        <v>#REF!</v>
      </c>
      <c r="H145" s="44"/>
      <c r="I145" s="44"/>
    </row>
    <row r="146" spans="1:9" s="46" customFormat="1" ht="10.5" customHeight="1" x14ac:dyDescent="0.25">
      <c r="A146" s="52" t="s">
        <v>298</v>
      </c>
      <c r="B146" s="67" t="s">
        <v>251</v>
      </c>
      <c r="C146" s="265">
        <v>2</v>
      </c>
      <c r="D146" s="265"/>
      <c r="E146" s="291"/>
      <c r="F146" s="44"/>
      <c r="G146" s="44" t="e">
        <f>IF(#REF!="Yes",C146,0)</f>
        <v>#REF!</v>
      </c>
      <c r="H146" s="44"/>
      <c r="I146" s="44"/>
    </row>
    <row r="147" spans="1:9" s="46" customFormat="1" ht="14.1" customHeight="1" x14ac:dyDescent="0.25">
      <c r="A147" s="52" t="s">
        <v>299</v>
      </c>
      <c r="B147" s="67" t="s">
        <v>252</v>
      </c>
      <c r="C147" s="273">
        <v>2</v>
      </c>
      <c r="D147" s="273"/>
      <c r="E147" s="291"/>
      <c r="F147" s="44"/>
      <c r="G147" s="44" t="e">
        <f>IF(#REF!="Yes",C147,0)</f>
        <v>#REF!</v>
      </c>
      <c r="H147" s="44"/>
      <c r="I147" s="44"/>
    </row>
    <row r="148" spans="1:9" s="87" customFormat="1" x14ac:dyDescent="0.25">
      <c r="A148" s="107" t="s">
        <v>81</v>
      </c>
      <c r="B148" s="86"/>
      <c r="C148" s="258"/>
      <c r="D148" s="258"/>
      <c r="E148" s="259"/>
      <c r="G148" s="88" t="e">
        <f>IF(#REF!="Yes",C148,0)</f>
        <v>#REF!</v>
      </c>
      <c r="H148" s="88"/>
    </row>
    <row r="149" spans="1:9" s="46" customFormat="1" x14ac:dyDescent="0.25">
      <c r="A149" s="52" t="s">
        <v>76</v>
      </c>
      <c r="B149" s="80" t="s">
        <v>120</v>
      </c>
      <c r="C149" s="261">
        <v>2</v>
      </c>
      <c r="D149" s="261"/>
      <c r="E149" s="291"/>
      <c r="F149" s="44"/>
      <c r="G149" s="44" t="e">
        <f>IF(#REF!="Yes",C149,0)</f>
        <v>#REF!</v>
      </c>
      <c r="H149" s="44"/>
      <c r="I149" s="44"/>
    </row>
    <row r="150" spans="1:9" s="46" customFormat="1" x14ac:dyDescent="0.25">
      <c r="A150" s="54" t="s">
        <v>77</v>
      </c>
      <c r="B150" s="76" t="s">
        <v>297</v>
      </c>
      <c r="C150" s="261">
        <v>3</v>
      </c>
      <c r="D150" s="261"/>
      <c r="E150" s="291"/>
      <c r="F150" s="44"/>
      <c r="G150" s="44" t="e">
        <f>IF(#REF!="Yes",C150,0)</f>
        <v>#REF!</v>
      </c>
      <c r="H150" s="44"/>
      <c r="I150" s="44"/>
    </row>
    <row r="151" spans="1:9" s="46" customFormat="1" x14ac:dyDescent="0.25">
      <c r="A151" s="54" t="s">
        <v>78</v>
      </c>
      <c r="B151" s="71" t="s">
        <v>82</v>
      </c>
      <c r="C151" s="311">
        <v>2</v>
      </c>
      <c r="D151" s="311"/>
      <c r="E151" s="291"/>
      <c r="F151" s="44"/>
      <c r="G151" s="44" t="e">
        <f>IF(#REF!="Yes",C151,0)</f>
        <v>#REF!</v>
      </c>
      <c r="H151" s="44"/>
      <c r="I151" s="44"/>
    </row>
    <row r="152" spans="1:9" s="87" customFormat="1" x14ac:dyDescent="0.25">
      <c r="A152" s="107" t="s">
        <v>83</v>
      </c>
      <c r="B152" s="86"/>
      <c r="C152" s="258"/>
      <c r="D152" s="258"/>
      <c r="E152" s="259"/>
      <c r="G152" s="88" t="e">
        <f>IF(#REF!="Yes",C152,0)</f>
        <v>#REF!</v>
      </c>
      <c r="H152" s="88"/>
    </row>
    <row r="153" spans="1:9" s="46" customFormat="1" x14ac:dyDescent="0.25">
      <c r="A153" s="52" t="s">
        <v>79</v>
      </c>
      <c r="B153" s="72" t="s">
        <v>182</v>
      </c>
      <c r="C153" s="312" t="s">
        <v>106</v>
      </c>
      <c r="D153" s="292"/>
      <c r="E153" s="293"/>
      <c r="F153" s="44"/>
      <c r="G153" s="44" t="e">
        <f>IF(#REF!="Yes",C153,0)</f>
        <v>#REF!</v>
      </c>
      <c r="H153" s="44"/>
      <c r="I153" s="44"/>
    </row>
    <row r="154" spans="1:9" s="46" customFormat="1" x14ac:dyDescent="0.25">
      <c r="A154" s="52"/>
      <c r="B154" s="67" t="s">
        <v>140</v>
      </c>
      <c r="C154" s="260">
        <v>2</v>
      </c>
      <c r="D154" s="260"/>
      <c r="E154" s="291"/>
      <c r="F154" s="44"/>
      <c r="G154" s="44" t="e">
        <f>IF(#REF!="Yes",C154,0)</f>
        <v>#REF!</v>
      </c>
      <c r="H154" s="44"/>
      <c r="I154" s="44"/>
    </row>
    <row r="155" spans="1:9" s="46" customFormat="1" x14ac:dyDescent="0.25">
      <c r="A155" s="52"/>
      <c r="B155" s="67" t="s">
        <v>300</v>
      </c>
      <c r="C155" s="260">
        <v>1</v>
      </c>
      <c r="D155" s="260"/>
      <c r="E155" s="291"/>
      <c r="F155" s="44"/>
      <c r="G155" s="44" t="e">
        <f>IF(#REF!="Yes",C155,0)</f>
        <v>#REF!</v>
      </c>
      <c r="H155" s="44"/>
      <c r="I155" s="44"/>
    </row>
    <row r="156" spans="1:9" s="46" customFormat="1" x14ac:dyDescent="0.25">
      <c r="A156" s="52"/>
      <c r="B156" s="67" t="s">
        <v>301</v>
      </c>
      <c r="C156" s="311">
        <v>1</v>
      </c>
      <c r="D156" s="311"/>
      <c r="E156" s="291"/>
      <c r="F156" s="44"/>
      <c r="G156" s="44" t="e">
        <f>IF(#REF!="Yes",C156,0)</f>
        <v>#REF!</v>
      </c>
      <c r="H156" s="44"/>
      <c r="I156" s="44"/>
    </row>
    <row r="157" spans="1:9" s="46" customFormat="1" x14ac:dyDescent="0.25">
      <c r="A157" s="52"/>
      <c r="B157" s="67" t="s">
        <v>183</v>
      </c>
      <c r="C157" s="311">
        <v>4</v>
      </c>
      <c r="D157" s="311"/>
      <c r="E157" s="291"/>
      <c r="F157" s="44"/>
      <c r="G157" s="44" t="e">
        <f>IF(#REF!="Yes",C157,0)</f>
        <v>#REF!</v>
      </c>
      <c r="H157" s="44"/>
      <c r="I157" s="44"/>
    </row>
    <row r="158" spans="1:9" s="48" customFormat="1" ht="12" x14ac:dyDescent="0.25">
      <c r="A158" s="61" t="s">
        <v>86</v>
      </c>
      <c r="B158" s="62"/>
      <c r="C158" s="277">
        <f>SUM(C119:C157)</f>
        <v>85</v>
      </c>
      <c r="D158" s="277">
        <f t="shared" ref="D158:E158" si="6">SUM(D154:D157,D150:D151,D149,D146:D147,D137:D144,D131:D135,D119:D124,D125,D126,D128)</f>
        <v>0</v>
      </c>
      <c r="E158" s="277">
        <f t="shared" si="6"/>
        <v>0</v>
      </c>
      <c r="F158" s="47"/>
      <c r="G158" s="44" t="e">
        <f>IF(#REF!="Yes",H158,0)</f>
        <v>#REF!</v>
      </c>
      <c r="H158" s="44"/>
      <c r="I158" s="47"/>
    </row>
    <row r="159" spans="1:9" s="38" customFormat="1" ht="12" x14ac:dyDescent="0.25">
      <c r="A159" s="42" t="s">
        <v>84</v>
      </c>
      <c r="B159" s="36"/>
      <c r="C159" s="278"/>
      <c r="D159" s="278"/>
      <c r="E159" s="279"/>
      <c r="F159" s="37"/>
      <c r="G159" s="37" t="e">
        <f>IF(#REF!="Yes",C159,0)</f>
        <v>#REF!</v>
      </c>
      <c r="H159" s="37"/>
      <c r="I159" s="37"/>
    </row>
    <row r="160" spans="1:9" s="46" customFormat="1" x14ac:dyDescent="0.25">
      <c r="A160" s="105" t="s">
        <v>85</v>
      </c>
      <c r="B160" s="106" t="s">
        <v>303</v>
      </c>
      <c r="C160" s="313" t="s">
        <v>105</v>
      </c>
      <c r="D160" s="255"/>
      <c r="E160" s="289"/>
      <c r="F160" s="44"/>
      <c r="G160" s="44" t="e">
        <f>IF(#REF!="Yes",#REF!,0)</f>
        <v>#REF!</v>
      </c>
      <c r="H160" s="44"/>
      <c r="I160" s="44"/>
    </row>
    <row r="161" spans="1:9" s="46" customFormat="1" x14ac:dyDescent="0.25">
      <c r="A161" s="99" t="s">
        <v>87</v>
      </c>
      <c r="B161" s="100" t="s">
        <v>302</v>
      </c>
      <c r="C161" s="313" t="s">
        <v>105</v>
      </c>
      <c r="D161" s="255"/>
      <c r="E161" s="289"/>
      <c r="F161" s="44"/>
      <c r="G161" s="44" t="e">
        <f>IF(#REF!="Yes",C160,0)</f>
        <v>#REF!</v>
      </c>
      <c r="H161" s="44"/>
      <c r="I161" s="44"/>
    </row>
    <row r="162" spans="1:9" s="87" customFormat="1" x14ac:dyDescent="0.25">
      <c r="A162" s="107" t="s">
        <v>88</v>
      </c>
      <c r="B162" s="86"/>
      <c r="C162" s="258"/>
      <c r="D162" s="258"/>
      <c r="E162" s="259"/>
      <c r="G162" s="88" t="e">
        <f>IF(#REF!="Yes",C162,0)</f>
        <v>#REF!</v>
      </c>
      <c r="H162" s="88"/>
    </row>
    <row r="163" spans="1:9" s="46" customFormat="1" x14ac:dyDescent="0.25">
      <c r="A163" s="52" t="s">
        <v>89</v>
      </c>
      <c r="B163" s="80" t="s">
        <v>308</v>
      </c>
      <c r="C163" s="312" t="s">
        <v>106</v>
      </c>
      <c r="D163" s="292"/>
      <c r="E163" s="293"/>
      <c r="F163" s="44"/>
      <c r="G163" s="44" t="e">
        <f>IF(#REF!="Yes",C163,0)</f>
        <v>#REF!</v>
      </c>
      <c r="H163" s="44"/>
      <c r="I163" s="44"/>
    </row>
    <row r="164" spans="1:9" s="46" customFormat="1" x14ac:dyDescent="0.25">
      <c r="A164" s="73" t="s">
        <v>304</v>
      </c>
      <c r="B164" s="67" t="s">
        <v>309</v>
      </c>
      <c r="C164" s="314">
        <v>2</v>
      </c>
      <c r="D164" s="265"/>
      <c r="E164" s="291"/>
      <c r="F164" s="44"/>
      <c r="G164" s="44" t="e">
        <f>IF(#REF!="Yes",C164,0)</f>
        <v>#REF!</v>
      </c>
      <c r="H164" s="44"/>
      <c r="I164" s="44"/>
    </row>
    <row r="165" spans="1:9" s="46" customFormat="1" x14ac:dyDescent="0.25">
      <c r="A165" s="73" t="s">
        <v>305</v>
      </c>
      <c r="B165" s="67" t="s">
        <v>310</v>
      </c>
      <c r="C165" s="314">
        <v>1</v>
      </c>
      <c r="D165" s="265"/>
      <c r="E165" s="291"/>
      <c r="F165" s="44"/>
      <c r="G165" s="44" t="e">
        <f>IF(#REF!="Yes",C165,0)</f>
        <v>#REF!</v>
      </c>
      <c r="H165" s="44"/>
      <c r="I165" s="44"/>
    </row>
    <row r="166" spans="1:9" s="46" customFormat="1" x14ac:dyDescent="0.25">
      <c r="A166" s="73" t="s">
        <v>306</v>
      </c>
      <c r="B166" s="67" t="s">
        <v>311</v>
      </c>
      <c r="C166" s="314">
        <v>1</v>
      </c>
      <c r="D166" s="265"/>
      <c r="E166" s="265"/>
      <c r="F166" s="44"/>
      <c r="G166" s="44" t="e">
        <f>IF(#REF!="Yes",D166,0)</f>
        <v>#REF!</v>
      </c>
      <c r="H166" s="44"/>
      <c r="I166" s="44"/>
    </row>
    <row r="167" spans="1:9" s="46" customFormat="1" ht="10.5" customHeight="1" x14ac:dyDescent="0.25">
      <c r="A167" s="73" t="s">
        <v>307</v>
      </c>
      <c r="B167" s="67" t="s">
        <v>312</v>
      </c>
      <c r="C167" s="314">
        <v>1</v>
      </c>
      <c r="D167" s="265"/>
      <c r="E167" s="265"/>
      <c r="F167" s="44"/>
      <c r="G167" s="44"/>
      <c r="H167" s="44"/>
      <c r="I167" s="44"/>
    </row>
    <row r="168" spans="1:9" s="87" customFormat="1" x14ac:dyDescent="0.25">
      <c r="A168" s="115" t="s">
        <v>93</v>
      </c>
      <c r="B168" s="116"/>
      <c r="C168" s="258"/>
      <c r="D168" s="258"/>
      <c r="E168" s="259"/>
      <c r="G168" s="88" t="e">
        <f>IF(#REF!="Yes",C168,0)</f>
        <v>#REF!</v>
      </c>
      <c r="H168" s="88"/>
    </row>
    <row r="169" spans="1:9" s="46" customFormat="1" x14ac:dyDescent="0.25">
      <c r="A169" s="52" t="s">
        <v>90</v>
      </c>
      <c r="B169" s="71" t="s">
        <v>313</v>
      </c>
      <c r="C169" s="265">
        <v>1</v>
      </c>
      <c r="D169" s="265"/>
      <c r="E169" s="266"/>
      <c r="F169" s="44"/>
      <c r="G169" s="44" t="e">
        <f>IF(#REF!="Yes",C169,0)</f>
        <v>#REF!</v>
      </c>
      <c r="H169" s="44"/>
      <c r="I169" s="44"/>
    </row>
    <row r="170" spans="1:9" s="46" customFormat="1" ht="10.5" customHeight="1" x14ac:dyDescent="0.25">
      <c r="A170" s="52" t="s">
        <v>91</v>
      </c>
      <c r="B170" s="80" t="s">
        <v>314</v>
      </c>
      <c r="C170" s="315" t="s">
        <v>106</v>
      </c>
      <c r="D170" s="316"/>
      <c r="E170" s="317"/>
      <c r="F170" s="44"/>
      <c r="G170" s="44" t="e">
        <f>IF(#REF!="Yes",#REF!,0)</f>
        <v>#REF!</v>
      </c>
      <c r="H170" s="44"/>
      <c r="I170" s="44"/>
    </row>
    <row r="171" spans="1:9" s="46" customFormat="1" ht="11.45" customHeight="1" x14ac:dyDescent="0.25">
      <c r="A171" s="73" t="s">
        <v>318</v>
      </c>
      <c r="B171" s="67" t="s">
        <v>315</v>
      </c>
      <c r="C171" s="314">
        <v>1</v>
      </c>
      <c r="D171" s="314"/>
      <c r="E171" s="314"/>
      <c r="F171" s="44"/>
      <c r="G171" s="44"/>
      <c r="H171" s="44"/>
      <c r="I171" s="44"/>
    </row>
    <row r="172" spans="1:9" s="46" customFormat="1" x14ac:dyDescent="0.25">
      <c r="A172" s="73" t="s">
        <v>319</v>
      </c>
      <c r="B172" s="67" t="s">
        <v>316</v>
      </c>
      <c r="C172" s="314">
        <v>1</v>
      </c>
      <c r="D172" s="314"/>
      <c r="E172" s="314"/>
      <c r="F172" s="44"/>
      <c r="G172" s="44" t="e">
        <f>IF(#REF!="Yes",C170,0)</f>
        <v>#REF!</v>
      </c>
      <c r="H172" s="44"/>
      <c r="I172" s="44"/>
    </row>
    <row r="173" spans="1:9" s="46" customFormat="1" ht="10.5" customHeight="1" x14ac:dyDescent="0.25">
      <c r="A173" s="73" t="s">
        <v>320</v>
      </c>
      <c r="B173" s="67" t="s">
        <v>317</v>
      </c>
      <c r="C173" s="314">
        <v>5</v>
      </c>
      <c r="D173" s="314"/>
      <c r="E173" s="314"/>
      <c r="F173" s="44"/>
      <c r="G173" s="44" t="e">
        <f>IF(#REF!="Yes",D173,0)</f>
        <v>#REF!</v>
      </c>
      <c r="H173" s="44"/>
      <c r="I173" s="44"/>
    </row>
    <row r="174" spans="1:9" s="46" customFormat="1" ht="12" customHeight="1" x14ac:dyDescent="0.25">
      <c r="A174" s="119" t="s">
        <v>92</v>
      </c>
      <c r="B174" s="120" t="s">
        <v>321</v>
      </c>
      <c r="C174" s="314">
        <v>4</v>
      </c>
      <c r="D174" s="314"/>
      <c r="E174" s="314"/>
      <c r="F174" s="44"/>
      <c r="G174" s="44"/>
      <c r="H174" s="44"/>
      <c r="I174" s="44"/>
    </row>
    <row r="175" spans="1:9" s="48" customFormat="1" ht="12" x14ac:dyDescent="0.25">
      <c r="A175" s="117" t="s">
        <v>115</v>
      </c>
      <c r="B175" s="118"/>
      <c r="C175" s="277">
        <f>SUM(C164:C174)</f>
        <v>17</v>
      </c>
      <c r="D175" s="277">
        <f t="shared" ref="D175:E175" si="7">SUM(D171:D174,D169,D165:D167,D163:D164)</f>
        <v>0</v>
      </c>
      <c r="E175" s="277">
        <f t="shared" si="7"/>
        <v>0</v>
      </c>
      <c r="F175" s="47"/>
      <c r="G175" s="44" t="e">
        <f>IF(#REF!="Yes",H175,0)</f>
        <v>#REF!</v>
      </c>
      <c r="H175" s="44"/>
      <c r="I175" s="47"/>
    </row>
    <row r="176" spans="1:9" s="38" customFormat="1" ht="12" x14ac:dyDescent="0.25">
      <c r="A176" s="42" t="s">
        <v>94</v>
      </c>
      <c r="B176" s="36"/>
      <c r="C176" s="318"/>
      <c r="D176" s="318"/>
      <c r="E176" s="319"/>
      <c r="F176" s="37"/>
      <c r="G176" s="37" t="e">
        <f>IF(#REF!="Yes",C176,0)</f>
        <v>#REF!</v>
      </c>
      <c r="H176" s="37"/>
      <c r="I176" s="37"/>
    </row>
    <row r="177" spans="1:9" s="46" customFormat="1" x14ac:dyDescent="0.25">
      <c r="A177" s="94" t="s">
        <v>95</v>
      </c>
      <c r="B177" s="95" t="s">
        <v>322</v>
      </c>
      <c r="C177" s="320" t="s">
        <v>105</v>
      </c>
      <c r="D177" s="320"/>
      <c r="E177" s="321"/>
      <c r="F177" s="44"/>
      <c r="G177" s="44" t="e">
        <f>IF(#REF!="Yes",C177,0)</f>
        <v>#REF!</v>
      </c>
      <c r="H177" s="44"/>
      <c r="I177" s="44"/>
    </row>
    <row r="178" spans="1:9" s="46" customFormat="1" x14ac:dyDescent="0.25">
      <c r="A178" s="96" t="s">
        <v>96</v>
      </c>
      <c r="B178" s="98" t="s">
        <v>323</v>
      </c>
      <c r="C178" s="255" t="s">
        <v>105</v>
      </c>
      <c r="D178" s="320"/>
      <c r="E178" s="321"/>
      <c r="F178" s="44"/>
      <c r="G178" s="44" t="e">
        <f>IF(#REF!="Yes",C178,0)</f>
        <v>#REF!</v>
      </c>
      <c r="H178" s="44"/>
      <c r="I178" s="44"/>
    </row>
    <row r="179" spans="1:9" s="46" customFormat="1" x14ac:dyDescent="0.25">
      <c r="A179" s="96" t="s">
        <v>97</v>
      </c>
      <c r="B179" s="97" t="s">
        <v>253</v>
      </c>
      <c r="C179" s="255" t="s">
        <v>105</v>
      </c>
      <c r="D179" s="320"/>
      <c r="E179" s="321"/>
      <c r="F179" s="44"/>
      <c r="G179" s="44" t="e">
        <f>IF(#REF!="Yes",C179,0)</f>
        <v>#REF!</v>
      </c>
      <c r="H179" s="44"/>
      <c r="I179" s="44"/>
    </row>
    <row r="180" spans="1:9" s="46" customFormat="1" x14ac:dyDescent="0.25">
      <c r="A180" s="96" t="s">
        <v>324</v>
      </c>
      <c r="B180" s="98" t="s">
        <v>325</v>
      </c>
      <c r="C180" s="255" t="s">
        <v>105</v>
      </c>
      <c r="D180" s="320"/>
      <c r="E180" s="321"/>
      <c r="F180" s="44"/>
      <c r="G180" s="44"/>
      <c r="H180" s="44"/>
      <c r="I180" s="44"/>
    </row>
    <row r="181" spans="1:9" s="46" customFormat="1" x14ac:dyDescent="0.25">
      <c r="A181" s="50" t="s">
        <v>98</v>
      </c>
      <c r="B181" s="57" t="s">
        <v>99</v>
      </c>
      <c r="C181" s="260">
        <v>5</v>
      </c>
      <c r="D181" s="265"/>
      <c r="E181" s="266"/>
      <c r="F181" s="44"/>
      <c r="G181" s="44" t="e">
        <f>IF(#REF!="Yes",C181,0)</f>
        <v>#REF!</v>
      </c>
      <c r="H181" s="44"/>
      <c r="I181" s="44"/>
    </row>
    <row r="182" spans="1:9" s="46" customFormat="1" x14ac:dyDescent="0.25">
      <c r="A182" s="54" t="s">
        <v>100</v>
      </c>
      <c r="B182" s="71" t="s">
        <v>326</v>
      </c>
      <c r="C182" s="322" t="s">
        <v>106</v>
      </c>
      <c r="D182" s="301"/>
      <c r="E182" s="302"/>
      <c r="F182" s="44"/>
      <c r="G182" s="44" t="e">
        <f>IF(#REF!="Yes",C182,0)</f>
        <v>#REF!</v>
      </c>
      <c r="H182" s="44"/>
      <c r="I182" s="44"/>
    </row>
    <row r="183" spans="1:9" s="46" customFormat="1" x14ac:dyDescent="0.25">
      <c r="A183" s="73" t="s">
        <v>327</v>
      </c>
      <c r="B183" s="67" t="s">
        <v>328</v>
      </c>
      <c r="C183" s="260">
        <v>2</v>
      </c>
      <c r="D183" s="265"/>
      <c r="E183" s="266"/>
      <c r="F183" s="44"/>
      <c r="G183" s="44" t="e">
        <f>IF(#REF!="Yes",C183,0)</f>
        <v>#REF!</v>
      </c>
      <c r="H183" s="44"/>
      <c r="I183" s="44"/>
    </row>
    <row r="184" spans="1:9" s="46" customFormat="1" x14ac:dyDescent="0.25">
      <c r="A184" s="119" t="s">
        <v>329</v>
      </c>
      <c r="B184" s="77" t="s">
        <v>330</v>
      </c>
      <c r="C184" s="260">
        <v>1</v>
      </c>
      <c r="D184" s="265"/>
      <c r="E184" s="266"/>
      <c r="F184" s="44"/>
      <c r="G184" s="44" t="e">
        <f>IF(#REF!="Yes",C184,0)</f>
        <v>#REF!</v>
      </c>
      <c r="H184" s="44"/>
      <c r="I184" s="44"/>
    </row>
    <row r="185" spans="1:9" s="48" customFormat="1" ht="12" x14ac:dyDescent="0.25">
      <c r="A185" s="117" t="s">
        <v>116</v>
      </c>
      <c r="B185" s="118"/>
      <c r="C185" s="277">
        <f>SUM(C181:C184)</f>
        <v>8</v>
      </c>
      <c r="D185" s="277">
        <f t="shared" ref="D185:E185" si="8">SUM(D181:D184)</f>
        <v>0</v>
      </c>
      <c r="E185" s="277">
        <f t="shared" si="8"/>
        <v>0</v>
      </c>
      <c r="F185" s="47"/>
      <c r="G185" s="44" t="e">
        <f>IF(#REF!="Yes",H185,0)</f>
        <v>#REF!</v>
      </c>
      <c r="H185" s="44"/>
      <c r="I185" s="47"/>
    </row>
    <row r="186" spans="1:9" s="38" customFormat="1" ht="12" x14ac:dyDescent="0.25">
      <c r="A186" s="43" t="s">
        <v>101</v>
      </c>
      <c r="B186" s="40"/>
      <c r="C186" s="318"/>
      <c r="D186" s="318"/>
      <c r="E186" s="319"/>
      <c r="F186" s="37"/>
      <c r="G186" s="37" t="e">
        <f>IF(#REF!="Yes",C186,0)</f>
        <v>#REF!</v>
      </c>
      <c r="H186" s="37"/>
      <c r="I186" s="37"/>
    </row>
    <row r="187" spans="1:9" s="46" customFormat="1" x14ac:dyDescent="0.25">
      <c r="A187" s="49" t="s">
        <v>102</v>
      </c>
      <c r="B187" s="79" t="s">
        <v>121</v>
      </c>
      <c r="C187" s="261">
        <v>5</v>
      </c>
      <c r="D187" s="290"/>
      <c r="E187" s="291"/>
      <c r="F187" s="44"/>
      <c r="G187" s="44" t="e">
        <f>IF(#REF!="Yes",C187,0)</f>
        <v>#REF!</v>
      </c>
      <c r="H187" s="44"/>
      <c r="I187" s="44"/>
    </row>
    <row r="188" spans="1:9" s="46" customFormat="1" x14ac:dyDescent="0.25">
      <c r="A188" s="50" t="s">
        <v>103</v>
      </c>
      <c r="B188" s="57" t="s">
        <v>121</v>
      </c>
      <c r="C188" s="260">
        <v>5</v>
      </c>
      <c r="D188" s="265"/>
      <c r="E188" s="291"/>
      <c r="F188" s="44"/>
      <c r="G188" s="44" t="e">
        <f>IF(#REF!="Yes",C188,0)</f>
        <v>#REF!</v>
      </c>
      <c r="H188" s="44"/>
      <c r="I188" s="44"/>
    </row>
    <row r="189" spans="1:9" s="46" customFormat="1" x14ac:dyDescent="0.25">
      <c r="A189" s="59" t="s">
        <v>104</v>
      </c>
      <c r="B189" s="75" t="s">
        <v>121</v>
      </c>
      <c r="C189" s="323">
        <v>5</v>
      </c>
      <c r="D189" s="281"/>
      <c r="E189" s="291"/>
      <c r="F189" s="44"/>
      <c r="G189" s="44" t="e">
        <f>IF(#REF!="Yes",C189,0)</f>
        <v>#REF!</v>
      </c>
      <c r="H189" s="44"/>
      <c r="I189" s="44"/>
    </row>
    <row r="190" spans="1:9" s="48" customFormat="1" ht="12" x14ac:dyDescent="0.25">
      <c r="A190" s="61" t="s">
        <v>117</v>
      </c>
      <c r="B190" s="62"/>
      <c r="C190" s="277">
        <f>SUM(C187:C189)</f>
        <v>15</v>
      </c>
      <c r="D190" s="277">
        <f t="shared" ref="D190:E190" si="9">SUM(D187:D189)</f>
        <v>0</v>
      </c>
      <c r="E190" s="277">
        <f t="shared" si="9"/>
        <v>0</v>
      </c>
      <c r="F190" s="47"/>
      <c r="G190" s="44" t="e">
        <f>IF(#REF!="Yes",H190,0)</f>
        <v>#REF!</v>
      </c>
      <c r="H190" s="44"/>
      <c r="I190" s="47"/>
    </row>
    <row r="191" spans="1:9" s="83" customFormat="1" x14ac:dyDescent="0.2">
      <c r="A191" s="81"/>
      <c r="B191" s="82"/>
      <c r="C191" s="324"/>
      <c r="D191" s="324"/>
      <c r="E191" s="325"/>
      <c r="F191" s="45"/>
      <c r="G191" s="45"/>
      <c r="H191" s="44"/>
      <c r="I191" s="45"/>
    </row>
    <row r="192" spans="1:9" s="83" customFormat="1" x14ac:dyDescent="0.2">
      <c r="A192" s="81"/>
      <c r="B192" s="82"/>
      <c r="C192" s="324"/>
      <c r="D192" s="324"/>
      <c r="E192" s="325"/>
      <c r="F192" s="45"/>
      <c r="G192" s="45"/>
      <c r="H192" s="44"/>
      <c r="I192" s="45"/>
    </row>
    <row r="193" spans="1:9" s="83" customFormat="1" ht="15" x14ac:dyDescent="0.25">
      <c r="A193" s="84"/>
      <c r="B193" s="85" t="s">
        <v>232</v>
      </c>
      <c r="C193" s="326">
        <f>SUM(C190,C185,C158,C108,C86,C53,C46,C27,FC4165,CC189148,C175,C108,C86,C53,C46,C35,C27)</f>
        <v>384</v>
      </c>
      <c r="D193" s="326">
        <f>SUM(D190,D185,D158,D108,D86,D53,D46,D27,FD4165,CD189148,D175,D108,D86,D53,D46,D35,D27)</f>
        <v>0</v>
      </c>
      <c r="E193" s="326">
        <f>SUM(E190,E185,E158,E108,E86,E53,E46,E27,FE4165,CE189148,E175,E108,E86,E53,E46,E35,E27)</f>
        <v>0</v>
      </c>
      <c r="F193" s="45"/>
      <c r="G193" s="45"/>
      <c r="H193" s="44"/>
      <c r="I193" s="45"/>
    </row>
    <row r="194" spans="1:9" x14ac:dyDescent="0.2">
      <c r="H194" s="39"/>
    </row>
    <row r="195" spans="1:9" x14ac:dyDescent="0.2">
      <c r="H195" s="39"/>
    </row>
    <row r="196" spans="1:9" x14ac:dyDescent="0.2">
      <c r="H196" s="39"/>
    </row>
    <row r="197" spans="1:9" s="90" customFormat="1" x14ac:dyDescent="0.2">
      <c r="B197" s="93"/>
      <c r="C197" s="328"/>
      <c r="D197" s="329"/>
      <c r="E197" s="329"/>
      <c r="F197" s="91"/>
      <c r="G197" s="91"/>
      <c r="H197" s="92"/>
      <c r="I197" s="91"/>
    </row>
    <row r="198" spans="1:9" x14ac:dyDescent="0.2">
      <c r="H198" s="39"/>
    </row>
  </sheetData>
  <sheetProtection password="93E8" sheet="1" formatCells="0" formatColumns="0" formatRows="0" insertColumns="0"/>
  <mergeCells count="1">
    <mergeCell ref="D1:E1"/>
  </mergeCells>
  <phoneticPr fontId="41" type="noConversion"/>
  <printOptions horizontalCentered="1"/>
  <pageMargins left="0.7" right="0.7" top="0.75" bottom="0.75" header="0.3" footer="0.3"/>
  <pageSetup scale="75" fitToHeight="0" orientation="portrait" r:id="rId1"/>
  <headerFooter>
    <oddHeader>&amp;L&amp;G</oddHeader>
    <oddFooter>&amp;L&amp;"Verdana,Bold"&amp;8&amp;K777777ECLC Ready (pilot)&amp;C&amp;"Verdana,Bold"&amp;8&amp;K777777- &amp;P -&amp;R&amp;"Verdana,Bold"&amp;8&amp;K777777&amp;D</oddFooter>
  </headerFooter>
  <rowBreaks count="5" manualBreakCount="5">
    <brk id="46" max="4" man="1"/>
    <brk id="63" max="16383" man="1"/>
    <brk id="90" max="16383" man="1"/>
    <brk id="116" max="16383" man="1"/>
    <brk id="158"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showGridLines="0" workbookViewId="0">
      <selection activeCell="B9" sqref="B9"/>
    </sheetView>
  </sheetViews>
  <sheetFormatPr defaultColWidth="9.140625" defaultRowHeight="12.75" x14ac:dyDescent="0.2"/>
  <cols>
    <col min="1" max="1" width="10.85546875" style="191" customWidth="1"/>
    <col min="2" max="2" width="45.28515625" style="155" customWidth="1"/>
    <col min="3" max="3" width="13" style="191" customWidth="1"/>
    <col min="4" max="4" width="10.7109375" style="191" customWidth="1"/>
    <col min="5" max="5" width="11" style="191" customWidth="1"/>
    <col min="6" max="6" width="11.42578125" style="191" customWidth="1"/>
    <col min="7" max="7" width="42.140625" style="155" customWidth="1"/>
    <col min="8" max="16384" width="9.140625" style="155"/>
  </cols>
  <sheetData>
    <row r="1" spans="1:7" ht="27.75" customHeight="1" x14ac:dyDescent="0.2">
      <c r="A1" s="151" t="s">
        <v>414</v>
      </c>
      <c r="B1" s="152"/>
      <c r="C1" s="153"/>
      <c r="D1" s="153"/>
      <c r="E1" s="153"/>
      <c r="F1" s="154"/>
      <c r="G1" s="152"/>
    </row>
    <row r="2" spans="1:7" ht="21.75" customHeight="1" x14ac:dyDescent="0.2">
      <c r="A2" s="156" t="s">
        <v>415</v>
      </c>
      <c r="C2" s="157"/>
      <c r="D2" s="157"/>
      <c r="E2" s="157"/>
      <c r="F2" s="157"/>
      <c r="G2" s="158"/>
    </row>
    <row r="3" spans="1:7" ht="24.75" customHeight="1" x14ac:dyDescent="0.2">
      <c r="A3" s="192" t="s">
        <v>203</v>
      </c>
      <c r="B3" s="159" t="s">
        <v>216</v>
      </c>
      <c r="C3" s="160" t="s">
        <v>200</v>
      </c>
      <c r="D3" s="193" t="s">
        <v>191</v>
      </c>
      <c r="E3" s="193" t="s">
        <v>213</v>
      </c>
      <c r="F3" s="193" t="s">
        <v>201</v>
      </c>
      <c r="G3" s="194" t="s">
        <v>199</v>
      </c>
    </row>
    <row r="4" spans="1:7" ht="19.5" customHeight="1" x14ac:dyDescent="0.2">
      <c r="A4" s="161" t="s">
        <v>204</v>
      </c>
      <c r="B4" s="162" t="s">
        <v>192</v>
      </c>
      <c r="C4" s="163"/>
      <c r="D4" s="164"/>
      <c r="E4" s="165"/>
      <c r="F4" s="166"/>
      <c r="G4" s="162"/>
    </row>
    <row r="5" spans="1:7" ht="19.5" customHeight="1" x14ac:dyDescent="0.2">
      <c r="A5" s="161" t="s">
        <v>204</v>
      </c>
      <c r="B5" s="162" t="s">
        <v>193</v>
      </c>
      <c r="C5" s="167"/>
      <c r="D5" s="164"/>
      <c r="E5" s="165"/>
      <c r="F5" s="166"/>
      <c r="G5" s="162"/>
    </row>
    <row r="6" spans="1:7" ht="19.5" customHeight="1" x14ac:dyDescent="0.2">
      <c r="A6" s="161" t="s">
        <v>204</v>
      </c>
      <c r="B6" s="162" t="s">
        <v>194</v>
      </c>
      <c r="C6" s="167"/>
      <c r="D6" s="164"/>
      <c r="E6" s="165"/>
      <c r="F6" s="166"/>
      <c r="G6" s="162"/>
    </row>
    <row r="7" spans="1:7" ht="19.5" customHeight="1" x14ac:dyDescent="0.2">
      <c r="A7" s="161" t="s">
        <v>204</v>
      </c>
      <c r="B7" s="162" t="s">
        <v>195</v>
      </c>
      <c r="C7" s="167"/>
      <c r="D7" s="164"/>
      <c r="E7" s="165"/>
      <c r="F7" s="166"/>
      <c r="G7" s="162"/>
    </row>
    <row r="8" spans="1:7" ht="19.5" customHeight="1" x14ac:dyDescent="0.2">
      <c r="A8" s="161" t="s">
        <v>204</v>
      </c>
      <c r="B8" s="162" t="s">
        <v>118</v>
      </c>
      <c r="C8" s="167"/>
      <c r="D8" s="164"/>
      <c r="E8" s="165"/>
      <c r="F8" s="166"/>
      <c r="G8" s="162"/>
    </row>
    <row r="9" spans="1:7" ht="15.75" customHeight="1" x14ac:dyDescent="0.2">
      <c r="A9" s="168" t="s">
        <v>204</v>
      </c>
      <c r="B9" s="169" t="s">
        <v>412</v>
      </c>
      <c r="C9" s="170"/>
      <c r="D9" s="171"/>
      <c r="E9" s="172"/>
      <c r="F9" s="173"/>
      <c r="G9" s="174"/>
    </row>
    <row r="10" spans="1:7" ht="19.5" customHeight="1" x14ac:dyDescent="0.2">
      <c r="A10" s="175"/>
      <c r="B10" s="176" t="s">
        <v>207</v>
      </c>
      <c r="C10" s="177"/>
      <c r="D10" s="178"/>
      <c r="E10" s="178"/>
      <c r="F10" s="179"/>
      <c r="G10" s="180"/>
    </row>
    <row r="11" spans="1:7" ht="19.5" customHeight="1" x14ac:dyDescent="0.2">
      <c r="A11" s="175"/>
      <c r="B11" s="176" t="s">
        <v>208</v>
      </c>
      <c r="C11" s="181"/>
      <c r="D11" s="182"/>
      <c r="E11" s="182"/>
      <c r="F11" s="183"/>
      <c r="G11" s="162"/>
    </row>
    <row r="12" spans="1:7" ht="19.5" customHeight="1" x14ac:dyDescent="0.2">
      <c r="A12" s="175"/>
      <c r="B12" s="176" t="s">
        <v>209</v>
      </c>
      <c r="C12" s="181"/>
      <c r="D12" s="182"/>
      <c r="E12" s="182"/>
      <c r="F12" s="183"/>
      <c r="G12" s="162"/>
    </row>
    <row r="13" spans="1:7" ht="19.5" customHeight="1" x14ac:dyDescent="0.2">
      <c r="A13" s="184"/>
      <c r="B13" s="185" t="s">
        <v>210</v>
      </c>
      <c r="C13" s="181"/>
      <c r="D13" s="182"/>
      <c r="E13" s="182"/>
      <c r="F13" s="183"/>
      <c r="G13" s="162"/>
    </row>
    <row r="14" spans="1:7" ht="19.5" customHeight="1" x14ac:dyDescent="0.2">
      <c r="A14" s="161" t="s">
        <v>204</v>
      </c>
      <c r="B14" s="162" t="s">
        <v>214</v>
      </c>
      <c r="C14" s="167"/>
      <c r="D14" s="164"/>
      <c r="E14" s="165"/>
      <c r="F14" s="166"/>
      <c r="G14" s="162"/>
    </row>
    <row r="15" spans="1:7" ht="19.5" customHeight="1" x14ac:dyDescent="0.2">
      <c r="A15" s="161" t="s">
        <v>205</v>
      </c>
      <c r="B15" s="162" t="s">
        <v>202</v>
      </c>
      <c r="C15" s="167"/>
      <c r="D15" s="164"/>
      <c r="E15" s="165"/>
      <c r="F15" s="166"/>
      <c r="G15" s="162"/>
    </row>
    <row r="16" spans="1:7" ht="19.5" customHeight="1" x14ac:dyDescent="0.2">
      <c r="A16" s="161" t="s">
        <v>205</v>
      </c>
      <c r="B16" s="162" t="s">
        <v>221</v>
      </c>
      <c r="C16" s="167"/>
      <c r="D16" s="164"/>
      <c r="E16" s="165"/>
      <c r="F16" s="166"/>
      <c r="G16" s="162"/>
    </row>
    <row r="17" spans="1:7" ht="19.5" customHeight="1" x14ac:dyDescent="0.2">
      <c r="A17" s="161" t="s">
        <v>205</v>
      </c>
      <c r="B17" s="162" t="s">
        <v>196</v>
      </c>
      <c r="C17" s="167"/>
      <c r="D17" s="164"/>
      <c r="E17" s="165"/>
      <c r="F17" s="166"/>
      <c r="G17" s="162"/>
    </row>
    <row r="18" spans="1:7" ht="19.5" customHeight="1" x14ac:dyDescent="0.2">
      <c r="A18" s="161" t="s">
        <v>205</v>
      </c>
      <c r="B18" s="162" t="s">
        <v>197</v>
      </c>
      <c r="C18" s="167"/>
      <c r="D18" s="164"/>
      <c r="E18" s="165"/>
      <c r="F18" s="166"/>
      <c r="G18" s="162"/>
    </row>
    <row r="19" spans="1:7" ht="19.5" customHeight="1" x14ac:dyDescent="0.2">
      <c r="A19" s="161" t="s">
        <v>205</v>
      </c>
      <c r="B19" s="162" t="s">
        <v>220</v>
      </c>
      <c r="C19" s="167"/>
      <c r="D19" s="164"/>
      <c r="E19" s="165"/>
      <c r="F19" s="166"/>
      <c r="G19" s="162"/>
    </row>
    <row r="20" spans="1:7" ht="19.5" customHeight="1" x14ac:dyDescent="0.2">
      <c r="A20" s="161" t="s">
        <v>206</v>
      </c>
      <c r="B20" s="162" t="s">
        <v>198</v>
      </c>
      <c r="C20" s="167"/>
      <c r="D20" s="164"/>
      <c r="E20" s="165"/>
      <c r="F20" s="166"/>
      <c r="G20" s="162"/>
    </row>
    <row r="21" spans="1:7" ht="20.25" customHeight="1" x14ac:dyDescent="0.2">
      <c r="A21" s="155"/>
      <c r="B21" s="186"/>
      <c r="C21" s="186"/>
      <c r="D21" s="186"/>
      <c r="E21" s="186"/>
      <c r="F21" s="186"/>
      <c r="G21" s="186"/>
    </row>
    <row r="22" spans="1:7" ht="25.5" customHeight="1" x14ac:dyDescent="0.2">
      <c r="A22" s="192" t="s">
        <v>203</v>
      </c>
      <c r="B22" s="159" t="s">
        <v>413</v>
      </c>
      <c r="C22" s="160" t="s">
        <v>200</v>
      </c>
      <c r="D22" s="193" t="s">
        <v>191</v>
      </c>
      <c r="E22" s="193" t="s">
        <v>213</v>
      </c>
      <c r="F22" s="193" t="s">
        <v>201</v>
      </c>
      <c r="G22" s="194" t="s">
        <v>199</v>
      </c>
    </row>
    <row r="23" spans="1:7" ht="19.5" customHeight="1" x14ac:dyDescent="0.2">
      <c r="A23" s="187" t="s">
        <v>205</v>
      </c>
      <c r="B23" s="188" t="s">
        <v>224</v>
      </c>
      <c r="C23" s="163"/>
      <c r="D23" s="164"/>
      <c r="E23" s="165"/>
      <c r="F23" s="165"/>
      <c r="G23" s="188"/>
    </row>
    <row r="24" spans="1:7" ht="19.5" customHeight="1" x14ac:dyDescent="0.2">
      <c r="A24" s="187" t="s">
        <v>205</v>
      </c>
      <c r="B24" s="188" t="s">
        <v>225</v>
      </c>
      <c r="C24" s="167"/>
      <c r="D24" s="164"/>
      <c r="E24" s="165"/>
      <c r="F24" s="165"/>
      <c r="G24" s="188"/>
    </row>
    <row r="25" spans="1:7" ht="19.5" customHeight="1" x14ac:dyDescent="0.2">
      <c r="A25" s="187" t="s">
        <v>205</v>
      </c>
      <c r="B25" s="188" t="s">
        <v>222</v>
      </c>
      <c r="C25" s="167"/>
      <c r="D25" s="164"/>
      <c r="E25" s="165"/>
      <c r="F25" s="165"/>
      <c r="G25" s="188"/>
    </row>
    <row r="26" spans="1:7" ht="19.5" customHeight="1" x14ac:dyDescent="0.2">
      <c r="A26" s="187" t="s">
        <v>205</v>
      </c>
      <c r="B26" s="188" t="s">
        <v>211</v>
      </c>
      <c r="C26" s="167"/>
      <c r="D26" s="164"/>
      <c r="E26" s="165"/>
      <c r="F26" s="165"/>
      <c r="G26" s="188"/>
    </row>
    <row r="27" spans="1:7" ht="19.5" customHeight="1" x14ac:dyDescent="0.2">
      <c r="A27" s="187" t="s">
        <v>205</v>
      </c>
      <c r="B27" s="188" t="s">
        <v>226</v>
      </c>
      <c r="C27" s="167"/>
      <c r="D27" s="164"/>
      <c r="E27" s="165"/>
      <c r="F27" s="165"/>
      <c r="G27" s="188"/>
    </row>
    <row r="28" spans="1:7" ht="19.5" customHeight="1" x14ac:dyDescent="0.2">
      <c r="A28" s="187" t="s">
        <v>205</v>
      </c>
      <c r="B28" s="188" t="s">
        <v>223</v>
      </c>
      <c r="C28" s="167"/>
      <c r="D28" s="164"/>
      <c r="E28" s="165"/>
      <c r="F28" s="165"/>
      <c r="G28" s="188"/>
    </row>
    <row r="29" spans="1:7" ht="19.5" customHeight="1" x14ac:dyDescent="0.2">
      <c r="A29" s="187" t="s">
        <v>205</v>
      </c>
      <c r="B29" s="188" t="s">
        <v>227</v>
      </c>
      <c r="C29" s="167"/>
      <c r="D29" s="164"/>
      <c r="E29" s="165"/>
      <c r="F29" s="165"/>
      <c r="G29" s="188"/>
    </row>
    <row r="30" spans="1:7" ht="19.5" customHeight="1" x14ac:dyDescent="0.2">
      <c r="A30" s="187" t="s">
        <v>215</v>
      </c>
      <c r="B30" s="188" t="s">
        <v>228</v>
      </c>
      <c r="C30" s="167"/>
      <c r="D30" s="164"/>
      <c r="E30" s="165"/>
      <c r="F30" s="165"/>
      <c r="G30" s="188"/>
    </row>
    <row r="31" spans="1:7" ht="19.5" customHeight="1" x14ac:dyDescent="0.2">
      <c r="A31" s="187" t="s">
        <v>206</v>
      </c>
      <c r="B31" s="188" t="s">
        <v>212</v>
      </c>
      <c r="C31" s="167"/>
      <c r="D31" s="164"/>
      <c r="E31" s="165"/>
      <c r="F31" s="165"/>
      <c r="G31" s="188"/>
    </row>
    <row r="32" spans="1:7" ht="19.5" customHeight="1" x14ac:dyDescent="0.2">
      <c r="A32" s="187" t="s">
        <v>215</v>
      </c>
      <c r="B32" s="188" t="s">
        <v>217</v>
      </c>
      <c r="C32" s="167"/>
      <c r="D32" s="164"/>
      <c r="E32" s="165"/>
      <c r="F32" s="165"/>
      <c r="G32" s="188"/>
    </row>
    <row r="33" spans="1:7" ht="19.5" customHeight="1" x14ac:dyDescent="0.2">
      <c r="A33" s="187" t="s">
        <v>206</v>
      </c>
      <c r="B33" s="188" t="s">
        <v>218</v>
      </c>
      <c r="C33" s="167"/>
      <c r="D33" s="164"/>
      <c r="E33" s="165"/>
      <c r="F33" s="165"/>
      <c r="G33" s="188"/>
    </row>
    <row r="34" spans="1:7" ht="19.5" customHeight="1" x14ac:dyDescent="0.2">
      <c r="A34" s="187" t="s">
        <v>206</v>
      </c>
      <c r="B34" s="189"/>
      <c r="C34" s="167"/>
      <c r="D34" s="164"/>
      <c r="E34" s="165"/>
      <c r="F34" s="165"/>
      <c r="G34" s="188"/>
    </row>
    <row r="35" spans="1:7" ht="19.5" customHeight="1" x14ac:dyDescent="0.2">
      <c r="A35" s="190"/>
      <c r="B35" s="189"/>
      <c r="C35" s="167"/>
      <c r="D35" s="164"/>
      <c r="E35" s="165"/>
      <c r="F35" s="165"/>
      <c r="G35" s="188"/>
    </row>
  </sheetData>
  <mergeCells count="2">
    <mergeCell ref="A9:A13"/>
    <mergeCell ref="B21:G2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D51"/>
  <sheetViews>
    <sheetView showGridLines="0" zoomScaleNormal="100" zoomScaleSheetLayoutView="100" workbookViewId="0">
      <selection activeCell="A13" sqref="A13"/>
    </sheetView>
  </sheetViews>
  <sheetFormatPr defaultRowHeight="10.5" x14ac:dyDescent="0.15"/>
  <cols>
    <col min="1" max="1" width="60.5703125" style="2" customWidth="1"/>
    <col min="2" max="2" width="8.7109375" style="2" customWidth="1"/>
    <col min="3" max="3" width="23.7109375" style="2" customWidth="1"/>
    <col min="4" max="222" width="9.140625" style="2"/>
    <col min="223" max="223" width="3.7109375" style="2" customWidth="1"/>
    <col min="224" max="224" width="11.7109375" style="2" customWidth="1"/>
    <col min="225" max="225" width="3.7109375" style="2" customWidth="1"/>
    <col min="226" max="227" width="11.7109375" style="2" customWidth="1"/>
    <col min="228" max="229" width="3.7109375" style="2" customWidth="1"/>
    <col min="230" max="232" width="11.7109375" style="2" customWidth="1"/>
    <col min="233" max="233" width="3.7109375" style="2" customWidth="1"/>
    <col min="234" max="234" width="0" style="2" hidden="1" customWidth="1"/>
    <col min="235" max="478" width="9.140625" style="2"/>
    <col min="479" max="479" width="3.7109375" style="2" customWidth="1"/>
    <col min="480" max="480" width="11.7109375" style="2" customWidth="1"/>
    <col min="481" max="481" width="3.7109375" style="2" customWidth="1"/>
    <col min="482" max="483" width="11.7109375" style="2" customWidth="1"/>
    <col min="484" max="485" width="3.7109375" style="2" customWidth="1"/>
    <col min="486" max="488" width="11.7109375" style="2" customWidth="1"/>
    <col min="489" max="489" width="3.7109375" style="2" customWidth="1"/>
    <col min="490" max="490" width="0" style="2" hidden="1" customWidth="1"/>
    <col min="491" max="734" width="9.140625" style="2"/>
    <col min="735" max="735" width="3.7109375" style="2" customWidth="1"/>
    <col min="736" max="736" width="11.7109375" style="2" customWidth="1"/>
    <col min="737" max="737" width="3.7109375" style="2" customWidth="1"/>
    <col min="738" max="739" width="11.7109375" style="2" customWidth="1"/>
    <col min="740" max="741" width="3.7109375" style="2" customWidth="1"/>
    <col min="742" max="744" width="11.7109375" style="2" customWidth="1"/>
    <col min="745" max="745" width="3.7109375" style="2" customWidth="1"/>
    <col min="746" max="746" width="0" style="2" hidden="1" customWidth="1"/>
    <col min="747" max="990" width="9.140625" style="2"/>
    <col min="991" max="991" width="3.7109375" style="2" customWidth="1"/>
    <col min="992" max="992" width="11.7109375" style="2" customWidth="1"/>
    <col min="993" max="993" width="3.7109375" style="2" customWidth="1"/>
    <col min="994" max="995" width="11.7109375" style="2" customWidth="1"/>
    <col min="996" max="997" width="3.7109375" style="2" customWidth="1"/>
    <col min="998" max="1000" width="11.7109375" style="2" customWidth="1"/>
    <col min="1001" max="1001" width="3.7109375" style="2" customWidth="1"/>
    <col min="1002" max="1002" width="0" style="2" hidden="1" customWidth="1"/>
    <col min="1003" max="1246" width="9.140625" style="2"/>
    <col min="1247" max="1247" width="3.7109375" style="2" customWidth="1"/>
    <col min="1248" max="1248" width="11.7109375" style="2" customWidth="1"/>
    <col min="1249" max="1249" width="3.7109375" style="2" customWidth="1"/>
    <col min="1250" max="1251" width="11.7109375" style="2" customWidth="1"/>
    <col min="1252" max="1253" width="3.7109375" style="2" customWidth="1"/>
    <col min="1254" max="1256" width="11.7109375" style="2" customWidth="1"/>
    <col min="1257" max="1257" width="3.7109375" style="2" customWidth="1"/>
    <col min="1258" max="1258" width="0" style="2" hidden="1" customWidth="1"/>
    <col min="1259" max="1502" width="9.140625" style="2"/>
    <col min="1503" max="1503" width="3.7109375" style="2" customWidth="1"/>
    <col min="1504" max="1504" width="11.7109375" style="2" customWidth="1"/>
    <col min="1505" max="1505" width="3.7109375" style="2" customWidth="1"/>
    <col min="1506" max="1507" width="11.7109375" style="2" customWidth="1"/>
    <col min="1508" max="1509" width="3.7109375" style="2" customWidth="1"/>
    <col min="1510" max="1512" width="11.7109375" style="2" customWidth="1"/>
    <col min="1513" max="1513" width="3.7109375" style="2" customWidth="1"/>
    <col min="1514" max="1514" width="0" style="2" hidden="1" customWidth="1"/>
    <col min="1515" max="1758" width="9.140625" style="2"/>
    <col min="1759" max="1759" width="3.7109375" style="2" customWidth="1"/>
    <col min="1760" max="1760" width="11.7109375" style="2" customWidth="1"/>
    <col min="1761" max="1761" width="3.7109375" style="2" customWidth="1"/>
    <col min="1762" max="1763" width="11.7109375" style="2" customWidth="1"/>
    <col min="1764" max="1765" width="3.7109375" style="2" customWidth="1"/>
    <col min="1766" max="1768" width="11.7109375" style="2" customWidth="1"/>
    <col min="1769" max="1769" width="3.7109375" style="2" customWidth="1"/>
    <col min="1770" max="1770" width="0" style="2" hidden="1" customWidth="1"/>
    <col min="1771" max="2014" width="9.140625" style="2"/>
    <col min="2015" max="2015" width="3.7109375" style="2" customWidth="1"/>
    <col min="2016" max="2016" width="11.7109375" style="2" customWidth="1"/>
    <col min="2017" max="2017" width="3.7109375" style="2" customWidth="1"/>
    <col min="2018" max="2019" width="11.7109375" style="2" customWidth="1"/>
    <col min="2020" max="2021" width="3.7109375" style="2" customWidth="1"/>
    <col min="2022" max="2024" width="11.7109375" style="2" customWidth="1"/>
    <col min="2025" max="2025" width="3.7109375" style="2" customWidth="1"/>
    <col min="2026" max="2026" width="0" style="2" hidden="1" customWidth="1"/>
    <col min="2027" max="2270" width="9.140625" style="2"/>
    <col min="2271" max="2271" width="3.7109375" style="2" customWidth="1"/>
    <col min="2272" max="2272" width="11.7109375" style="2" customWidth="1"/>
    <col min="2273" max="2273" width="3.7109375" style="2" customWidth="1"/>
    <col min="2274" max="2275" width="11.7109375" style="2" customWidth="1"/>
    <col min="2276" max="2277" width="3.7109375" style="2" customWidth="1"/>
    <col min="2278" max="2280" width="11.7109375" style="2" customWidth="1"/>
    <col min="2281" max="2281" width="3.7109375" style="2" customWidth="1"/>
    <col min="2282" max="2282" width="0" style="2" hidden="1" customWidth="1"/>
    <col min="2283" max="2526" width="9.140625" style="2"/>
    <col min="2527" max="2527" width="3.7109375" style="2" customWidth="1"/>
    <col min="2528" max="2528" width="11.7109375" style="2" customWidth="1"/>
    <col min="2529" max="2529" width="3.7109375" style="2" customWidth="1"/>
    <col min="2530" max="2531" width="11.7109375" style="2" customWidth="1"/>
    <col min="2532" max="2533" width="3.7109375" style="2" customWidth="1"/>
    <col min="2534" max="2536" width="11.7109375" style="2" customWidth="1"/>
    <col min="2537" max="2537" width="3.7109375" style="2" customWidth="1"/>
    <col min="2538" max="2538" width="0" style="2" hidden="1" customWidth="1"/>
    <col min="2539" max="2782" width="9.140625" style="2"/>
    <col min="2783" max="2783" width="3.7109375" style="2" customWidth="1"/>
    <col min="2784" max="2784" width="11.7109375" style="2" customWidth="1"/>
    <col min="2785" max="2785" width="3.7109375" style="2" customWidth="1"/>
    <col min="2786" max="2787" width="11.7109375" style="2" customWidth="1"/>
    <col min="2788" max="2789" width="3.7109375" style="2" customWidth="1"/>
    <col min="2790" max="2792" width="11.7109375" style="2" customWidth="1"/>
    <col min="2793" max="2793" width="3.7109375" style="2" customWidth="1"/>
    <col min="2794" max="2794" width="0" style="2" hidden="1" customWidth="1"/>
    <col min="2795" max="3038" width="9.140625" style="2"/>
    <col min="3039" max="3039" width="3.7109375" style="2" customWidth="1"/>
    <col min="3040" max="3040" width="11.7109375" style="2" customWidth="1"/>
    <col min="3041" max="3041" width="3.7109375" style="2" customWidth="1"/>
    <col min="3042" max="3043" width="11.7109375" style="2" customWidth="1"/>
    <col min="3044" max="3045" width="3.7109375" style="2" customWidth="1"/>
    <col min="3046" max="3048" width="11.7109375" style="2" customWidth="1"/>
    <col min="3049" max="3049" width="3.7109375" style="2" customWidth="1"/>
    <col min="3050" max="3050" width="0" style="2" hidden="1" customWidth="1"/>
    <col min="3051" max="3294" width="9.140625" style="2"/>
    <col min="3295" max="3295" width="3.7109375" style="2" customWidth="1"/>
    <col min="3296" max="3296" width="11.7109375" style="2" customWidth="1"/>
    <col min="3297" max="3297" width="3.7109375" style="2" customWidth="1"/>
    <col min="3298" max="3299" width="11.7109375" style="2" customWidth="1"/>
    <col min="3300" max="3301" width="3.7109375" style="2" customWidth="1"/>
    <col min="3302" max="3304" width="11.7109375" style="2" customWidth="1"/>
    <col min="3305" max="3305" width="3.7109375" style="2" customWidth="1"/>
    <col min="3306" max="3306" width="0" style="2" hidden="1" customWidth="1"/>
    <col min="3307" max="3550" width="9.140625" style="2"/>
    <col min="3551" max="3551" width="3.7109375" style="2" customWidth="1"/>
    <col min="3552" max="3552" width="11.7109375" style="2" customWidth="1"/>
    <col min="3553" max="3553" width="3.7109375" style="2" customWidth="1"/>
    <col min="3554" max="3555" width="11.7109375" style="2" customWidth="1"/>
    <col min="3556" max="3557" width="3.7109375" style="2" customWidth="1"/>
    <col min="3558" max="3560" width="11.7109375" style="2" customWidth="1"/>
    <col min="3561" max="3561" width="3.7109375" style="2" customWidth="1"/>
    <col min="3562" max="3562" width="0" style="2" hidden="1" customWidth="1"/>
    <col min="3563" max="3806" width="9.140625" style="2"/>
    <col min="3807" max="3807" width="3.7109375" style="2" customWidth="1"/>
    <col min="3808" max="3808" width="11.7109375" style="2" customWidth="1"/>
    <col min="3809" max="3809" width="3.7109375" style="2" customWidth="1"/>
    <col min="3810" max="3811" width="11.7109375" style="2" customWidth="1"/>
    <col min="3812" max="3813" width="3.7109375" style="2" customWidth="1"/>
    <col min="3814" max="3816" width="11.7109375" style="2" customWidth="1"/>
    <col min="3817" max="3817" width="3.7109375" style="2" customWidth="1"/>
    <col min="3818" max="3818" width="0" style="2" hidden="1" customWidth="1"/>
    <col min="3819" max="4062" width="9.140625" style="2"/>
    <col min="4063" max="4063" width="3.7109375" style="2" customWidth="1"/>
    <col min="4064" max="4064" width="11.7109375" style="2" customWidth="1"/>
    <col min="4065" max="4065" width="3.7109375" style="2" customWidth="1"/>
    <col min="4066" max="4067" width="11.7109375" style="2" customWidth="1"/>
    <col min="4068" max="4069" width="3.7109375" style="2" customWidth="1"/>
    <col min="4070" max="4072" width="11.7109375" style="2" customWidth="1"/>
    <col min="4073" max="4073" width="3.7109375" style="2" customWidth="1"/>
    <col min="4074" max="4074" width="0" style="2" hidden="1" customWidth="1"/>
    <col min="4075" max="4318" width="9.140625" style="2"/>
    <col min="4319" max="4319" width="3.7109375" style="2" customWidth="1"/>
    <col min="4320" max="4320" width="11.7109375" style="2" customWidth="1"/>
    <col min="4321" max="4321" width="3.7109375" style="2" customWidth="1"/>
    <col min="4322" max="4323" width="11.7109375" style="2" customWidth="1"/>
    <col min="4324" max="4325" width="3.7109375" style="2" customWidth="1"/>
    <col min="4326" max="4328" width="11.7109375" style="2" customWidth="1"/>
    <col min="4329" max="4329" width="3.7109375" style="2" customWidth="1"/>
    <col min="4330" max="4330" width="0" style="2" hidden="1" customWidth="1"/>
    <col min="4331" max="4574" width="9.140625" style="2"/>
    <col min="4575" max="4575" width="3.7109375" style="2" customWidth="1"/>
    <col min="4576" max="4576" width="11.7109375" style="2" customWidth="1"/>
    <col min="4577" max="4577" width="3.7109375" style="2" customWidth="1"/>
    <col min="4578" max="4579" width="11.7109375" style="2" customWidth="1"/>
    <col min="4580" max="4581" width="3.7109375" style="2" customWidth="1"/>
    <col min="4582" max="4584" width="11.7109375" style="2" customWidth="1"/>
    <col min="4585" max="4585" width="3.7109375" style="2" customWidth="1"/>
    <col min="4586" max="4586" width="0" style="2" hidden="1" customWidth="1"/>
    <col min="4587" max="4830" width="9.140625" style="2"/>
    <col min="4831" max="4831" width="3.7109375" style="2" customWidth="1"/>
    <col min="4832" max="4832" width="11.7109375" style="2" customWidth="1"/>
    <col min="4833" max="4833" width="3.7109375" style="2" customWidth="1"/>
    <col min="4834" max="4835" width="11.7109375" style="2" customWidth="1"/>
    <col min="4836" max="4837" width="3.7109375" style="2" customWidth="1"/>
    <col min="4838" max="4840" width="11.7109375" style="2" customWidth="1"/>
    <col min="4841" max="4841" width="3.7109375" style="2" customWidth="1"/>
    <col min="4842" max="4842" width="0" style="2" hidden="1" customWidth="1"/>
    <col min="4843" max="5086" width="9.140625" style="2"/>
    <col min="5087" max="5087" width="3.7109375" style="2" customWidth="1"/>
    <col min="5088" max="5088" width="11.7109375" style="2" customWidth="1"/>
    <col min="5089" max="5089" width="3.7109375" style="2" customWidth="1"/>
    <col min="5090" max="5091" width="11.7109375" style="2" customWidth="1"/>
    <col min="5092" max="5093" width="3.7109375" style="2" customWidth="1"/>
    <col min="5094" max="5096" width="11.7109375" style="2" customWidth="1"/>
    <col min="5097" max="5097" width="3.7109375" style="2" customWidth="1"/>
    <col min="5098" max="5098" width="0" style="2" hidden="1" customWidth="1"/>
    <col min="5099" max="5342" width="9.140625" style="2"/>
    <col min="5343" max="5343" width="3.7109375" style="2" customWidth="1"/>
    <col min="5344" max="5344" width="11.7109375" style="2" customWidth="1"/>
    <col min="5345" max="5345" width="3.7109375" style="2" customWidth="1"/>
    <col min="5346" max="5347" width="11.7109375" style="2" customWidth="1"/>
    <col min="5348" max="5349" width="3.7109375" style="2" customWidth="1"/>
    <col min="5350" max="5352" width="11.7109375" style="2" customWidth="1"/>
    <col min="5353" max="5353" width="3.7109375" style="2" customWidth="1"/>
    <col min="5354" max="5354" width="0" style="2" hidden="1" customWidth="1"/>
    <col min="5355" max="5598" width="9.140625" style="2"/>
    <col min="5599" max="5599" width="3.7109375" style="2" customWidth="1"/>
    <col min="5600" max="5600" width="11.7109375" style="2" customWidth="1"/>
    <col min="5601" max="5601" width="3.7109375" style="2" customWidth="1"/>
    <col min="5602" max="5603" width="11.7109375" style="2" customWidth="1"/>
    <col min="5604" max="5605" width="3.7109375" style="2" customWidth="1"/>
    <col min="5606" max="5608" width="11.7109375" style="2" customWidth="1"/>
    <col min="5609" max="5609" width="3.7109375" style="2" customWidth="1"/>
    <col min="5610" max="5610" width="0" style="2" hidden="1" customWidth="1"/>
    <col min="5611" max="5854" width="9.140625" style="2"/>
    <col min="5855" max="5855" width="3.7109375" style="2" customWidth="1"/>
    <col min="5856" max="5856" width="11.7109375" style="2" customWidth="1"/>
    <col min="5857" max="5857" width="3.7109375" style="2" customWidth="1"/>
    <col min="5858" max="5859" width="11.7109375" style="2" customWidth="1"/>
    <col min="5860" max="5861" width="3.7109375" style="2" customWidth="1"/>
    <col min="5862" max="5864" width="11.7109375" style="2" customWidth="1"/>
    <col min="5865" max="5865" width="3.7109375" style="2" customWidth="1"/>
    <col min="5866" max="5866" width="0" style="2" hidden="1" customWidth="1"/>
    <col min="5867" max="6110" width="9.140625" style="2"/>
    <col min="6111" max="6111" width="3.7109375" style="2" customWidth="1"/>
    <col min="6112" max="6112" width="11.7109375" style="2" customWidth="1"/>
    <col min="6113" max="6113" width="3.7109375" style="2" customWidth="1"/>
    <col min="6114" max="6115" width="11.7109375" style="2" customWidth="1"/>
    <col min="6116" max="6117" width="3.7109375" style="2" customWidth="1"/>
    <col min="6118" max="6120" width="11.7109375" style="2" customWidth="1"/>
    <col min="6121" max="6121" width="3.7109375" style="2" customWidth="1"/>
    <col min="6122" max="6122" width="0" style="2" hidden="1" customWidth="1"/>
    <col min="6123" max="6366" width="9.140625" style="2"/>
    <col min="6367" max="6367" width="3.7109375" style="2" customWidth="1"/>
    <col min="6368" max="6368" width="11.7109375" style="2" customWidth="1"/>
    <col min="6369" max="6369" width="3.7109375" style="2" customWidth="1"/>
    <col min="6370" max="6371" width="11.7109375" style="2" customWidth="1"/>
    <col min="6372" max="6373" width="3.7109375" style="2" customWidth="1"/>
    <col min="6374" max="6376" width="11.7109375" style="2" customWidth="1"/>
    <col min="6377" max="6377" width="3.7109375" style="2" customWidth="1"/>
    <col min="6378" max="6378" width="0" style="2" hidden="1" customWidth="1"/>
    <col min="6379" max="6622" width="9.140625" style="2"/>
    <col min="6623" max="6623" width="3.7109375" style="2" customWidth="1"/>
    <col min="6624" max="6624" width="11.7109375" style="2" customWidth="1"/>
    <col min="6625" max="6625" width="3.7109375" style="2" customWidth="1"/>
    <col min="6626" max="6627" width="11.7109375" style="2" customWidth="1"/>
    <col min="6628" max="6629" width="3.7109375" style="2" customWidth="1"/>
    <col min="6630" max="6632" width="11.7109375" style="2" customWidth="1"/>
    <col min="6633" max="6633" width="3.7109375" style="2" customWidth="1"/>
    <col min="6634" max="6634" width="0" style="2" hidden="1" customWidth="1"/>
    <col min="6635" max="6878" width="9.140625" style="2"/>
    <col min="6879" max="6879" width="3.7109375" style="2" customWidth="1"/>
    <col min="6880" max="6880" width="11.7109375" style="2" customWidth="1"/>
    <col min="6881" max="6881" width="3.7109375" style="2" customWidth="1"/>
    <col min="6882" max="6883" width="11.7109375" style="2" customWidth="1"/>
    <col min="6884" max="6885" width="3.7109375" style="2" customWidth="1"/>
    <col min="6886" max="6888" width="11.7109375" style="2" customWidth="1"/>
    <col min="6889" max="6889" width="3.7109375" style="2" customWidth="1"/>
    <col min="6890" max="6890" width="0" style="2" hidden="1" customWidth="1"/>
    <col min="6891" max="7134" width="9.140625" style="2"/>
    <col min="7135" max="7135" width="3.7109375" style="2" customWidth="1"/>
    <col min="7136" max="7136" width="11.7109375" style="2" customWidth="1"/>
    <col min="7137" max="7137" width="3.7109375" style="2" customWidth="1"/>
    <col min="7138" max="7139" width="11.7109375" style="2" customWidth="1"/>
    <col min="7140" max="7141" width="3.7109375" style="2" customWidth="1"/>
    <col min="7142" max="7144" width="11.7109375" style="2" customWidth="1"/>
    <col min="7145" max="7145" width="3.7109375" style="2" customWidth="1"/>
    <col min="7146" max="7146" width="0" style="2" hidden="1" customWidth="1"/>
    <col min="7147" max="7390" width="9.140625" style="2"/>
    <col min="7391" max="7391" width="3.7109375" style="2" customWidth="1"/>
    <col min="7392" max="7392" width="11.7109375" style="2" customWidth="1"/>
    <col min="7393" max="7393" width="3.7109375" style="2" customWidth="1"/>
    <col min="7394" max="7395" width="11.7109375" style="2" customWidth="1"/>
    <col min="7396" max="7397" width="3.7109375" style="2" customWidth="1"/>
    <col min="7398" max="7400" width="11.7109375" style="2" customWidth="1"/>
    <col min="7401" max="7401" width="3.7109375" style="2" customWidth="1"/>
    <col min="7402" max="7402" width="0" style="2" hidden="1" customWidth="1"/>
    <col min="7403" max="7646" width="9.140625" style="2"/>
    <col min="7647" max="7647" width="3.7109375" style="2" customWidth="1"/>
    <col min="7648" max="7648" width="11.7109375" style="2" customWidth="1"/>
    <col min="7649" max="7649" width="3.7109375" style="2" customWidth="1"/>
    <col min="7650" max="7651" width="11.7109375" style="2" customWidth="1"/>
    <col min="7652" max="7653" width="3.7109375" style="2" customWidth="1"/>
    <col min="7654" max="7656" width="11.7109375" style="2" customWidth="1"/>
    <col min="7657" max="7657" width="3.7109375" style="2" customWidth="1"/>
    <col min="7658" max="7658" width="0" style="2" hidden="1" customWidth="1"/>
    <col min="7659" max="7902" width="9.140625" style="2"/>
    <col min="7903" max="7903" width="3.7109375" style="2" customWidth="1"/>
    <col min="7904" max="7904" width="11.7109375" style="2" customWidth="1"/>
    <col min="7905" max="7905" width="3.7109375" style="2" customWidth="1"/>
    <col min="7906" max="7907" width="11.7109375" style="2" customWidth="1"/>
    <col min="7908" max="7909" width="3.7109375" style="2" customWidth="1"/>
    <col min="7910" max="7912" width="11.7109375" style="2" customWidth="1"/>
    <col min="7913" max="7913" width="3.7109375" style="2" customWidth="1"/>
    <col min="7914" max="7914" width="0" style="2" hidden="1" customWidth="1"/>
    <col min="7915" max="8158" width="9.140625" style="2"/>
    <col min="8159" max="8159" width="3.7109375" style="2" customWidth="1"/>
    <col min="8160" max="8160" width="11.7109375" style="2" customWidth="1"/>
    <col min="8161" max="8161" width="3.7109375" style="2" customWidth="1"/>
    <col min="8162" max="8163" width="11.7109375" style="2" customWidth="1"/>
    <col min="8164" max="8165" width="3.7109375" style="2" customWidth="1"/>
    <col min="8166" max="8168" width="11.7109375" style="2" customWidth="1"/>
    <col min="8169" max="8169" width="3.7109375" style="2" customWidth="1"/>
    <col min="8170" max="8170" width="0" style="2" hidden="1" customWidth="1"/>
    <col min="8171" max="8414" width="9.140625" style="2"/>
    <col min="8415" max="8415" width="3.7109375" style="2" customWidth="1"/>
    <col min="8416" max="8416" width="11.7109375" style="2" customWidth="1"/>
    <col min="8417" max="8417" width="3.7109375" style="2" customWidth="1"/>
    <col min="8418" max="8419" width="11.7109375" style="2" customWidth="1"/>
    <col min="8420" max="8421" width="3.7109375" style="2" customWidth="1"/>
    <col min="8422" max="8424" width="11.7109375" style="2" customWidth="1"/>
    <col min="8425" max="8425" width="3.7109375" style="2" customWidth="1"/>
    <col min="8426" max="8426" width="0" style="2" hidden="1" customWidth="1"/>
    <col min="8427" max="8670" width="9.140625" style="2"/>
    <col min="8671" max="8671" width="3.7109375" style="2" customWidth="1"/>
    <col min="8672" max="8672" width="11.7109375" style="2" customWidth="1"/>
    <col min="8673" max="8673" width="3.7109375" style="2" customWidth="1"/>
    <col min="8674" max="8675" width="11.7109375" style="2" customWidth="1"/>
    <col min="8676" max="8677" width="3.7109375" style="2" customWidth="1"/>
    <col min="8678" max="8680" width="11.7109375" style="2" customWidth="1"/>
    <col min="8681" max="8681" width="3.7109375" style="2" customWidth="1"/>
    <col min="8682" max="8682" width="0" style="2" hidden="1" customWidth="1"/>
    <col min="8683" max="8926" width="9.140625" style="2"/>
    <col min="8927" max="8927" width="3.7109375" style="2" customWidth="1"/>
    <col min="8928" max="8928" width="11.7109375" style="2" customWidth="1"/>
    <col min="8929" max="8929" width="3.7109375" style="2" customWidth="1"/>
    <col min="8930" max="8931" width="11.7109375" style="2" customWidth="1"/>
    <col min="8932" max="8933" width="3.7109375" style="2" customWidth="1"/>
    <col min="8934" max="8936" width="11.7109375" style="2" customWidth="1"/>
    <col min="8937" max="8937" width="3.7109375" style="2" customWidth="1"/>
    <col min="8938" max="8938" width="0" style="2" hidden="1" customWidth="1"/>
    <col min="8939" max="9182" width="9.140625" style="2"/>
    <col min="9183" max="9183" width="3.7109375" style="2" customWidth="1"/>
    <col min="9184" max="9184" width="11.7109375" style="2" customWidth="1"/>
    <col min="9185" max="9185" width="3.7109375" style="2" customWidth="1"/>
    <col min="9186" max="9187" width="11.7109375" style="2" customWidth="1"/>
    <col min="9188" max="9189" width="3.7109375" style="2" customWidth="1"/>
    <col min="9190" max="9192" width="11.7109375" style="2" customWidth="1"/>
    <col min="9193" max="9193" width="3.7109375" style="2" customWidth="1"/>
    <col min="9194" max="9194" width="0" style="2" hidden="1" customWidth="1"/>
    <col min="9195" max="9438" width="9.140625" style="2"/>
    <col min="9439" max="9439" width="3.7109375" style="2" customWidth="1"/>
    <col min="9440" max="9440" width="11.7109375" style="2" customWidth="1"/>
    <col min="9441" max="9441" width="3.7109375" style="2" customWidth="1"/>
    <col min="9442" max="9443" width="11.7109375" style="2" customWidth="1"/>
    <col min="9444" max="9445" width="3.7109375" style="2" customWidth="1"/>
    <col min="9446" max="9448" width="11.7109375" style="2" customWidth="1"/>
    <col min="9449" max="9449" width="3.7109375" style="2" customWidth="1"/>
    <col min="9450" max="9450" width="0" style="2" hidden="1" customWidth="1"/>
    <col min="9451" max="9694" width="9.140625" style="2"/>
    <col min="9695" max="9695" width="3.7109375" style="2" customWidth="1"/>
    <col min="9696" max="9696" width="11.7109375" style="2" customWidth="1"/>
    <col min="9697" max="9697" width="3.7109375" style="2" customWidth="1"/>
    <col min="9698" max="9699" width="11.7109375" style="2" customWidth="1"/>
    <col min="9700" max="9701" width="3.7109375" style="2" customWidth="1"/>
    <col min="9702" max="9704" width="11.7109375" style="2" customWidth="1"/>
    <col min="9705" max="9705" width="3.7109375" style="2" customWidth="1"/>
    <col min="9706" max="9706" width="0" style="2" hidden="1" customWidth="1"/>
    <col min="9707" max="9950" width="9.140625" style="2"/>
    <col min="9951" max="9951" width="3.7109375" style="2" customWidth="1"/>
    <col min="9952" max="9952" width="11.7109375" style="2" customWidth="1"/>
    <col min="9953" max="9953" width="3.7109375" style="2" customWidth="1"/>
    <col min="9954" max="9955" width="11.7109375" style="2" customWidth="1"/>
    <col min="9956" max="9957" width="3.7109375" style="2" customWidth="1"/>
    <col min="9958" max="9960" width="11.7109375" style="2" customWidth="1"/>
    <col min="9961" max="9961" width="3.7109375" style="2" customWidth="1"/>
    <col min="9962" max="9962" width="0" style="2" hidden="1" customWidth="1"/>
    <col min="9963" max="10206" width="9.140625" style="2"/>
    <col min="10207" max="10207" width="3.7109375" style="2" customWidth="1"/>
    <col min="10208" max="10208" width="11.7109375" style="2" customWidth="1"/>
    <col min="10209" max="10209" width="3.7109375" style="2" customWidth="1"/>
    <col min="10210" max="10211" width="11.7109375" style="2" customWidth="1"/>
    <col min="10212" max="10213" width="3.7109375" style="2" customWidth="1"/>
    <col min="10214" max="10216" width="11.7109375" style="2" customWidth="1"/>
    <col min="10217" max="10217" width="3.7109375" style="2" customWidth="1"/>
    <col min="10218" max="10218" width="0" style="2" hidden="1" customWidth="1"/>
    <col min="10219" max="10462" width="9.140625" style="2"/>
    <col min="10463" max="10463" width="3.7109375" style="2" customWidth="1"/>
    <col min="10464" max="10464" width="11.7109375" style="2" customWidth="1"/>
    <col min="10465" max="10465" width="3.7109375" style="2" customWidth="1"/>
    <col min="10466" max="10467" width="11.7109375" style="2" customWidth="1"/>
    <col min="10468" max="10469" width="3.7109375" style="2" customWidth="1"/>
    <col min="10470" max="10472" width="11.7109375" style="2" customWidth="1"/>
    <col min="10473" max="10473" width="3.7109375" style="2" customWidth="1"/>
    <col min="10474" max="10474" width="0" style="2" hidden="1" customWidth="1"/>
    <col min="10475" max="10718" width="9.140625" style="2"/>
    <col min="10719" max="10719" width="3.7109375" style="2" customWidth="1"/>
    <col min="10720" max="10720" width="11.7109375" style="2" customWidth="1"/>
    <col min="10721" max="10721" width="3.7109375" style="2" customWidth="1"/>
    <col min="10722" max="10723" width="11.7109375" style="2" customWidth="1"/>
    <col min="10724" max="10725" width="3.7109375" style="2" customWidth="1"/>
    <col min="10726" max="10728" width="11.7109375" style="2" customWidth="1"/>
    <col min="10729" max="10729" width="3.7109375" style="2" customWidth="1"/>
    <col min="10730" max="10730" width="0" style="2" hidden="1" customWidth="1"/>
    <col min="10731" max="10974" width="9.140625" style="2"/>
    <col min="10975" max="10975" width="3.7109375" style="2" customWidth="1"/>
    <col min="10976" max="10976" width="11.7109375" style="2" customWidth="1"/>
    <col min="10977" max="10977" width="3.7109375" style="2" customWidth="1"/>
    <col min="10978" max="10979" width="11.7109375" style="2" customWidth="1"/>
    <col min="10980" max="10981" width="3.7109375" style="2" customWidth="1"/>
    <col min="10982" max="10984" width="11.7109375" style="2" customWidth="1"/>
    <col min="10985" max="10985" width="3.7109375" style="2" customWidth="1"/>
    <col min="10986" max="10986" width="0" style="2" hidden="1" customWidth="1"/>
    <col min="10987" max="11230" width="9.140625" style="2"/>
    <col min="11231" max="11231" width="3.7109375" style="2" customWidth="1"/>
    <col min="11232" max="11232" width="11.7109375" style="2" customWidth="1"/>
    <col min="11233" max="11233" width="3.7109375" style="2" customWidth="1"/>
    <col min="11234" max="11235" width="11.7109375" style="2" customWidth="1"/>
    <col min="11236" max="11237" width="3.7109375" style="2" customWidth="1"/>
    <col min="11238" max="11240" width="11.7109375" style="2" customWidth="1"/>
    <col min="11241" max="11241" width="3.7109375" style="2" customWidth="1"/>
    <col min="11242" max="11242" width="0" style="2" hidden="1" customWidth="1"/>
    <col min="11243" max="11486" width="9.140625" style="2"/>
    <col min="11487" max="11487" width="3.7109375" style="2" customWidth="1"/>
    <col min="11488" max="11488" width="11.7109375" style="2" customWidth="1"/>
    <col min="11489" max="11489" width="3.7109375" style="2" customWidth="1"/>
    <col min="11490" max="11491" width="11.7109375" style="2" customWidth="1"/>
    <col min="11492" max="11493" width="3.7109375" style="2" customWidth="1"/>
    <col min="11494" max="11496" width="11.7109375" style="2" customWidth="1"/>
    <col min="11497" max="11497" width="3.7109375" style="2" customWidth="1"/>
    <col min="11498" max="11498" width="0" style="2" hidden="1" customWidth="1"/>
    <col min="11499" max="11742" width="9.140625" style="2"/>
    <col min="11743" max="11743" width="3.7109375" style="2" customWidth="1"/>
    <col min="11744" max="11744" width="11.7109375" style="2" customWidth="1"/>
    <col min="11745" max="11745" width="3.7109375" style="2" customWidth="1"/>
    <col min="11746" max="11747" width="11.7109375" style="2" customWidth="1"/>
    <col min="11748" max="11749" width="3.7109375" style="2" customWidth="1"/>
    <col min="11750" max="11752" width="11.7109375" style="2" customWidth="1"/>
    <col min="11753" max="11753" width="3.7109375" style="2" customWidth="1"/>
    <col min="11754" max="11754" width="0" style="2" hidden="1" customWidth="1"/>
    <col min="11755" max="11998" width="9.140625" style="2"/>
    <col min="11999" max="11999" width="3.7109375" style="2" customWidth="1"/>
    <col min="12000" max="12000" width="11.7109375" style="2" customWidth="1"/>
    <col min="12001" max="12001" width="3.7109375" style="2" customWidth="1"/>
    <col min="12002" max="12003" width="11.7109375" style="2" customWidth="1"/>
    <col min="12004" max="12005" width="3.7109375" style="2" customWidth="1"/>
    <col min="12006" max="12008" width="11.7109375" style="2" customWidth="1"/>
    <col min="12009" max="12009" width="3.7109375" style="2" customWidth="1"/>
    <col min="12010" max="12010" width="0" style="2" hidden="1" customWidth="1"/>
    <col min="12011" max="12254" width="9.140625" style="2"/>
    <col min="12255" max="12255" width="3.7109375" style="2" customWidth="1"/>
    <col min="12256" max="12256" width="11.7109375" style="2" customWidth="1"/>
    <col min="12257" max="12257" width="3.7109375" style="2" customWidth="1"/>
    <col min="12258" max="12259" width="11.7109375" style="2" customWidth="1"/>
    <col min="12260" max="12261" width="3.7109375" style="2" customWidth="1"/>
    <col min="12262" max="12264" width="11.7109375" style="2" customWidth="1"/>
    <col min="12265" max="12265" width="3.7109375" style="2" customWidth="1"/>
    <col min="12266" max="12266" width="0" style="2" hidden="1" customWidth="1"/>
    <col min="12267" max="12510" width="9.140625" style="2"/>
    <col min="12511" max="12511" width="3.7109375" style="2" customWidth="1"/>
    <col min="12512" max="12512" width="11.7109375" style="2" customWidth="1"/>
    <col min="12513" max="12513" width="3.7109375" style="2" customWidth="1"/>
    <col min="12514" max="12515" width="11.7109375" style="2" customWidth="1"/>
    <col min="12516" max="12517" width="3.7109375" style="2" customWidth="1"/>
    <col min="12518" max="12520" width="11.7109375" style="2" customWidth="1"/>
    <col min="12521" max="12521" width="3.7109375" style="2" customWidth="1"/>
    <col min="12522" max="12522" width="0" style="2" hidden="1" customWidth="1"/>
    <col min="12523" max="12766" width="9.140625" style="2"/>
    <col min="12767" max="12767" width="3.7109375" style="2" customWidth="1"/>
    <col min="12768" max="12768" width="11.7109375" style="2" customWidth="1"/>
    <col min="12769" max="12769" width="3.7109375" style="2" customWidth="1"/>
    <col min="12770" max="12771" width="11.7109375" style="2" customWidth="1"/>
    <col min="12772" max="12773" width="3.7109375" style="2" customWidth="1"/>
    <col min="12774" max="12776" width="11.7109375" style="2" customWidth="1"/>
    <col min="12777" max="12777" width="3.7109375" style="2" customWidth="1"/>
    <col min="12778" max="12778" width="0" style="2" hidden="1" customWidth="1"/>
    <col min="12779" max="13022" width="9.140625" style="2"/>
    <col min="13023" max="13023" width="3.7109375" style="2" customWidth="1"/>
    <col min="13024" max="13024" width="11.7109375" style="2" customWidth="1"/>
    <col min="13025" max="13025" width="3.7109375" style="2" customWidth="1"/>
    <col min="13026" max="13027" width="11.7109375" style="2" customWidth="1"/>
    <col min="13028" max="13029" width="3.7109375" style="2" customWidth="1"/>
    <col min="13030" max="13032" width="11.7109375" style="2" customWidth="1"/>
    <col min="13033" max="13033" width="3.7109375" style="2" customWidth="1"/>
    <col min="13034" max="13034" width="0" style="2" hidden="1" customWidth="1"/>
    <col min="13035" max="13278" width="9.140625" style="2"/>
    <col min="13279" max="13279" width="3.7109375" style="2" customWidth="1"/>
    <col min="13280" max="13280" width="11.7109375" style="2" customWidth="1"/>
    <col min="13281" max="13281" width="3.7109375" style="2" customWidth="1"/>
    <col min="13282" max="13283" width="11.7109375" style="2" customWidth="1"/>
    <col min="13284" max="13285" width="3.7109375" style="2" customWidth="1"/>
    <col min="13286" max="13288" width="11.7109375" style="2" customWidth="1"/>
    <col min="13289" max="13289" width="3.7109375" style="2" customWidth="1"/>
    <col min="13290" max="13290" width="0" style="2" hidden="1" customWidth="1"/>
    <col min="13291" max="13534" width="9.140625" style="2"/>
    <col min="13535" max="13535" width="3.7109375" style="2" customWidth="1"/>
    <col min="13536" max="13536" width="11.7109375" style="2" customWidth="1"/>
    <col min="13537" max="13537" width="3.7109375" style="2" customWidth="1"/>
    <col min="13538" max="13539" width="11.7109375" style="2" customWidth="1"/>
    <col min="13540" max="13541" width="3.7109375" style="2" customWidth="1"/>
    <col min="13542" max="13544" width="11.7109375" style="2" customWidth="1"/>
    <col min="13545" max="13545" width="3.7109375" style="2" customWidth="1"/>
    <col min="13546" max="13546" width="0" style="2" hidden="1" customWidth="1"/>
    <col min="13547" max="13790" width="9.140625" style="2"/>
    <col min="13791" max="13791" width="3.7109375" style="2" customWidth="1"/>
    <col min="13792" max="13792" width="11.7109375" style="2" customWidth="1"/>
    <col min="13793" max="13793" width="3.7109375" style="2" customWidth="1"/>
    <col min="13794" max="13795" width="11.7109375" style="2" customWidth="1"/>
    <col min="13796" max="13797" width="3.7109375" style="2" customWidth="1"/>
    <col min="13798" max="13800" width="11.7109375" style="2" customWidth="1"/>
    <col min="13801" max="13801" width="3.7109375" style="2" customWidth="1"/>
    <col min="13802" max="13802" width="0" style="2" hidden="1" customWidth="1"/>
    <col min="13803" max="14046" width="9.140625" style="2"/>
    <col min="14047" max="14047" width="3.7109375" style="2" customWidth="1"/>
    <col min="14048" max="14048" width="11.7109375" style="2" customWidth="1"/>
    <col min="14049" max="14049" width="3.7109375" style="2" customWidth="1"/>
    <col min="14050" max="14051" width="11.7109375" style="2" customWidth="1"/>
    <col min="14052" max="14053" width="3.7109375" style="2" customWidth="1"/>
    <col min="14054" max="14056" width="11.7109375" style="2" customWidth="1"/>
    <col min="14057" max="14057" width="3.7109375" style="2" customWidth="1"/>
    <col min="14058" max="14058" width="0" style="2" hidden="1" customWidth="1"/>
    <col min="14059" max="14302" width="9.140625" style="2"/>
    <col min="14303" max="14303" width="3.7109375" style="2" customWidth="1"/>
    <col min="14304" max="14304" width="11.7109375" style="2" customWidth="1"/>
    <col min="14305" max="14305" width="3.7109375" style="2" customWidth="1"/>
    <col min="14306" max="14307" width="11.7109375" style="2" customWidth="1"/>
    <col min="14308" max="14309" width="3.7109375" style="2" customWidth="1"/>
    <col min="14310" max="14312" width="11.7109375" style="2" customWidth="1"/>
    <col min="14313" max="14313" width="3.7109375" style="2" customWidth="1"/>
    <col min="14314" max="14314" width="0" style="2" hidden="1" customWidth="1"/>
    <col min="14315" max="14558" width="9.140625" style="2"/>
    <col min="14559" max="14559" width="3.7109375" style="2" customWidth="1"/>
    <col min="14560" max="14560" width="11.7109375" style="2" customWidth="1"/>
    <col min="14561" max="14561" width="3.7109375" style="2" customWidth="1"/>
    <col min="14562" max="14563" width="11.7109375" style="2" customWidth="1"/>
    <col min="14564" max="14565" width="3.7109375" style="2" customWidth="1"/>
    <col min="14566" max="14568" width="11.7109375" style="2" customWidth="1"/>
    <col min="14569" max="14569" width="3.7109375" style="2" customWidth="1"/>
    <col min="14570" max="14570" width="0" style="2" hidden="1" customWidth="1"/>
    <col min="14571" max="14814" width="9.140625" style="2"/>
    <col min="14815" max="14815" width="3.7109375" style="2" customWidth="1"/>
    <col min="14816" max="14816" width="11.7109375" style="2" customWidth="1"/>
    <col min="14817" max="14817" width="3.7109375" style="2" customWidth="1"/>
    <col min="14818" max="14819" width="11.7109375" style="2" customWidth="1"/>
    <col min="14820" max="14821" width="3.7109375" style="2" customWidth="1"/>
    <col min="14822" max="14824" width="11.7109375" style="2" customWidth="1"/>
    <col min="14825" max="14825" width="3.7109375" style="2" customWidth="1"/>
    <col min="14826" max="14826" width="0" style="2" hidden="1" customWidth="1"/>
    <col min="14827" max="15070" width="9.140625" style="2"/>
    <col min="15071" max="15071" width="3.7109375" style="2" customWidth="1"/>
    <col min="15072" max="15072" width="11.7109375" style="2" customWidth="1"/>
    <col min="15073" max="15073" width="3.7109375" style="2" customWidth="1"/>
    <col min="15074" max="15075" width="11.7109375" style="2" customWidth="1"/>
    <col min="15076" max="15077" width="3.7109375" style="2" customWidth="1"/>
    <col min="15078" max="15080" width="11.7109375" style="2" customWidth="1"/>
    <col min="15081" max="15081" width="3.7109375" style="2" customWidth="1"/>
    <col min="15082" max="15082" width="0" style="2" hidden="1" customWidth="1"/>
    <col min="15083" max="15326" width="9.140625" style="2"/>
    <col min="15327" max="15327" width="3.7109375" style="2" customWidth="1"/>
    <col min="15328" max="15328" width="11.7109375" style="2" customWidth="1"/>
    <col min="15329" max="15329" width="3.7109375" style="2" customWidth="1"/>
    <col min="15330" max="15331" width="11.7109375" style="2" customWidth="1"/>
    <col min="15332" max="15333" width="3.7109375" style="2" customWidth="1"/>
    <col min="15334" max="15336" width="11.7109375" style="2" customWidth="1"/>
    <col min="15337" max="15337" width="3.7109375" style="2" customWidth="1"/>
    <col min="15338" max="15338" width="0" style="2" hidden="1" customWidth="1"/>
    <col min="15339" max="15582" width="9.140625" style="2"/>
    <col min="15583" max="15583" width="3.7109375" style="2" customWidth="1"/>
    <col min="15584" max="15584" width="11.7109375" style="2" customWidth="1"/>
    <col min="15585" max="15585" width="3.7109375" style="2" customWidth="1"/>
    <col min="15586" max="15587" width="11.7109375" style="2" customWidth="1"/>
    <col min="15588" max="15589" width="3.7109375" style="2" customWidth="1"/>
    <col min="15590" max="15592" width="11.7109375" style="2" customWidth="1"/>
    <col min="15593" max="15593" width="3.7109375" style="2" customWidth="1"/>
    <col min="15594" max="15594" width="0" style="2" hidden="1" customWidth="1"/>
    <col min="15595" max="15838" width="9.140625" style="2"/>
    <col min="15839" max="15839" width="3.7109375" style="2" customWidth="1"/>
    <col min="15840" max="15840" width="11.7109375" style="2" customWidth="1"/>
    <col min="15841" max="15841" width="3.7109375" style="2" customWidth="1"/>
    <col min="15842" max="15843" width="11.7109375" style="2" customWidth="1"/>
    <col min="15844" max="15845" width="3.7109375" style="2" customWidth="1"/>
    <col min="15846" max="15848" width="11.7109375" style="2" customWidth="1"/>
    <col min="15849" max="15849" width="3.7109375" style="2" customWidth="1"/>
    <col min="15850" max="15850" width="0" style="2" hidden="1" customWidth="1"/>
    <col min="15851" max="16094" width="9.140625" style="2"/>
    <col min="16095" max="16095" width="3.7109375" style="2" customWidth="1"/>
    <col min="16096" max="16096" width="11.7109375" style="2" customWidth="1"/>
    <col min="16097" max="16097" width="3.7109375" style="2" customWidth="1"/>
    <col min="16098" max="16099" width="11.7109375" style="2" customWidth="1"/>
    <col min="16100" max="16101" width="3.7109375" style="2" customWidth="1"/>
    <col min="16102" max="16104" width="11.7109375" style="2" customWidth="1"/>
    <col min="16105" max="16105" width="3.7109375" style="2" customWidth="1"/>
    <col min="16106" max="16106" width="0" style="2" hidden="1" customWidth="1"/>
    <col min="16107" max="16384" width="9.140625" style="2"/>
  </cols>
  <sheetData>
    <row r="1" spans="1:3" s="5" customFormat="1" ht="54.75" customHeight="1" x14ac:dyDescent="0.25">
      <c r="A1" s="140" t="s">
        <v>411</v>
      </c>
      <c r="B1" s="140"/>
      <c r="C1" s="140"/>
    </row>
    <row r="2" spans="1:3" ht="11.25" x14ac:dyDescent="0.15">
      <c r="A2" s="148" t="s">
        <v>171</v>
      </c>
      <c r="B2" s="149"/>
      <c r="C2" s="150"/>
    </row>
    <row r="3" spans="1:3" x14ac:dyDescent="0.15">
      <c r="A3" s="6" t="s">
        <v>166</v>
      </c>
      <c r="B3" s="16">
        <v>200</v>
      </c>
      <c r="C3" s="9" t="s">
        <v>219</v>
      </c>
    </row>
    <row r="4" spans="1:3" x14ac:dyDescent="0.15">
      <c r="A4" s="15" t="s">
        <v>167</v>
      </c>
      <c r="B4" s="17">
        <v>0</v>
      </c>
      <c r="C4" s="8" t="s">
        <v>174</v>
      </c>
    </row>
    <row r="5" spans="1:3" x14ac:dyDescent="0.15">
      <c r="A5" s="15" t="s">
        <v>185</v>
      </c>
      <c r="B5" s="17">
        <v>0</v>
      </c>
      <c r="C5" s="8" t="s">
        <v>174</v>
      </c>
    </row>
    <row r="6" spans="1:3" x14ac:dyDescent="0.15">
      <c r="A6" s="6" t="s">
        <v>145</v>
      </c>
      <c r="B6" s="17">
        <v>0</v>
      </c>
      <c r="C6" s="9" t="s">
        <v>175</v>
      </c>
    </row>
    <row r="7" spans="1:3" x14ac:dyDescent="0.15">
      <c r="A7" s="15" t="s">
        <v>168</v>
      </c>
      <c r="B7" s="18">
        <v>0</v>
      </c>
      <c r="C7" s="8" t="s">
        <v>176</v>
      </c>
    </row>
    <row r="8" spans="1:3" x14ac:dyDescent="0.15">
      <c r="A8" s="6" t="s">
        <v>169</v>
      </c>
      <c r="B8" s="19">
        <f>B6*B7</f>
        <v>0</v>
      </c>
      <c r="C8" s="9" t="s">
        <v>177</v>
      </c>
    </row>
    <row r="9" spans="1:3" x14ac:dyDescent="0.15">
      <c r="A9" s="7" t="s">
        <v>187</v>
      </c>
      <c r="B9" s="20">
        <f>IF((B4+B5)=0,0,B8/((B4+B5)*60))</f>
        <v>0</v>
      </c>
      <c r="C9" s="10" t="s">
        <v>178</v>
      </c>
    </row>
    <row r="10" spans="1:3" ht="11.25" thickBot="1" x14ac:dyDescent="0.2">
      <c r="A10" s="14"/>
      <c r="B10" s="21"/>
      <c r="C10" s="13"/>
    </row>
    <row r="11" spans="1:3" ht="11.25" thickBot="1" x14ac:dyDescent="0.2">
      <c r="A11" s="12" t="s">
        <v>170</v>
      </c>
      <c r="B11" s="22">
        <f>IF(B9=0,0,B3*B9)</f>
        <v>0</v>
      </c>
      <c r="C11" s="11" t="s">
        <v>178</v>
      </c>
    </row>
    <row r="13" spans="1:3" ht="15" customHeight="1" x14ac:dyDescent="0.15">
      <c r="A13" s="2" t="s">
        <v>186</v>
      </c>
    </row>
    <row r="14" spans="1:3" ht="10.5" customHeight="1" x14ac:dyDescent="0.15"/>
    <row r="15" spans="1:3" ht="11.25" customHeight="1" x14ac:dyDescent="0.15"/>
    <row r="16" spans="1:3" ht="15" customHeight="1" x14ac:dyDescent="0.15"/>
    <row r="17" ht="13.5" customHeight="1" x14ac:dyDescent="0.15"/>
    <row r="31" ht="32.25" customHeight="1" x14ac:dyDescent="0.15"/>
    <row r="49" spans="4:4" x14ac:dyDescent="0.15">
      <c r="D49" s="1"/>
    </row>
    <row r="50" spans="4:4" x14ac:dyDescent="0.15">
      <c r="D50" s="1"/>
    </row>
    <row r="51" spans="4:4" x14ac:dyDescent="0.15">
      <c r="D51" s="1"/>
    </row>
  </sheetData>
  <sheetProtection formatColumns="0" formatRows="0"/>
  <mergeCells count="2">
    <mergeCell ref="A1:C1"/>
    <mergeCell ref="A2:C2"/>
  </mergeCells>
  <dataValidations count="1">
    <dataValidation type="list" showInputMessage="1" showErrorMessage="1" sqref="WUI983030 HW65526 RS65526 ABO65526 ALK65526 AVG65526 BFC65526 BOY65526 BYU65526 CIQ65526 CSM65526 DCI65526 DME65526 DWA65526 EFW65526 EPS65526 EZO65526 FJK65526 FTG65526 GDC65526 GMY65526 GWU65526 HGQ65526 HQM65526 IAI65526 IKE65526 IUA65526 JDW65526 JNS65526 JXO65526 KHK65526 KRG65526 LBC65526 LKY65526 LUU65526 MEQ65526 MOM65526 MYI65526 NIE65526 NSA65526 OBW65526 OLS65526 OVO65526 PFK65526 PPG65526 PZC65526 QIY65526 QSU65526 RCQ65526 RMM65526 RWI65526 SGE65526 SQA65526 SZW65526 TJS65526 TTO65526 UDK65526 UNG65526 UXC65526 VGY65526 VQU65526 WAQ65526 WKM65526 WUI65526 HW131062 RS131062 ABO131062 ALK131062 AVG131062 BFC131062 BOY131062 BYU131062 CIQ131062 CSM131062 DCI131062 DME131062 DWA131062 EFW131062 EPS131062 EZO131062 FJK131062 FTG131062 GDC131062 GMY131062 GWU131062 HGQ131062 HQM131062 IAI131062 IKE131062 IUA131062 JDW131062 JNS131062 JXO131062 KHK131062 KRG131062 LBC131062 LKY131062 LUU131062 MEQ131062 MOM131062 MYI131062 NIE131062 NSA131062 OBW131062 OLS131062 OVO131062 PFK131062 PPG131062 PZC131062 QIY131062 QSU131062 RCQ131062 RMM131062 RWI131062 SGE131062 SQA131062 SZW131062 TJS131062 TTO131062 UDK131062 UNG131062 UXC131062 VGY131062 VQU131062 WAQ131062 WKM131062 WUI131062 HW196598 RS196598 ABO196598 ALK196598 AVG196598 BFC196598 BOY196598 BYU196598 CIQ196598 CSM196598 DCI196598 DME196598 DWA196598 EFW196598 EPS196598 EZO196598 FJK196598 FTG196598 GDC196598 GMY196598 GWU196598 HGQ196598 HQM196598 IAI196598 IKE196598 IUA196598 JDW196598 JNS196598 JXO196598 KHK196598 KRG196598 LBC196598 LKY196598 LUU196598 MEQ196598 MOM196598 MYI196598 NIE196598 NSA196598 OBW196598 OLS196598 OVO196598 PFK196598 PPG196598 PZC196598 QIY196598 QSU196598 RCQ196598 RMM196598 RWI196598 SGE196598 SQA196598 SZW196598 TJS196598 TTO196598 UDK196598 UNG196598 UXC196598 VGY196598 VQU196598 WAQ196598 WKM196598 WUI196598 HW262134 RS262134 ABO262134 ALK262134 AVG262134 BFC262134 BOY262134 BYU262134 CIQ262134 CSM262134 DCI262134 DME262134 DWA262134 EFW262134 EPS262134 EZO262134 FJK262134 FTG262134 GDC262134 GMY262134 GWU262134 HGQ262134 HQM262134 IAI262134 IKE262134 IUA262134 JDW262134 JNS262134 JXO262134 KHK262134 KRG262134 LBC262134 LKY262134 LUU262134 MEQ262134 MOM262134 MYI262134 NIE262134 NSA262134 OBW262134 OLS262134 OVO262134 PFK262134 PPG262134 PZC262134 QIY262134 QSU262134 RCQ262134 RMM262134 RWI262134 SGE262134 SQA262134 SZW262134 TJS262134 TTO262134 UDK262134 UNG262134 UXC262134 VGY262134 VQU262134 WAQ262134 WKM262134 WUI262134 HW327670 RS327670 ABO327670 ALK327670 AVG327670 BFC327670 BOY327670 BYU327670 CIQ327670 CSM327670 DCI327670 DME327670 DWA327670 EFW327670 EPS327670 EZO327670 FJK327670 FTG327670 GDC327670 GMY327670 GWU327670 HGQ327670 HQM327670 IAI327670 IKE327670 IUA327670 JDW327670 JNS327670 JXO327670 KHK327670 KRG327670 LBC327670 LKY327670 LUU327670 MEQ327670 MOM327670 MYI327670 NIE327670 NSA327670 OBW327670 OLS327670 OVO327670 PFK327670 PPG327670 PZC327670 QIY327670 QSU327670 RCQ327670 RMM327670 RWI327670 SGE327670 SQA327670 SZW327670 TJS327670 TTO327670 UDK327670 UNG327670 UXC327670 VGY327670 VQU327670 WAQ327670 WKM327670 WUI327670 HW393206 RS393206 ABO393206 ALK393206 AVG393206 BFC393206 BOY393206 BYU393206 CIQ393206 CSM393206 DCI393206 DME393206 DWA393206 EFW393206 EPS393206 EZO393206 FJK393206 FTG393206 GDC393206 GMY393206 GWU393206 HGQ393206 HQM393206 IAI393206 IKE393206 IUA393206 JDW393206 JNS393206 JXO393206 KHK393206 KRG393206 LBC393206 LKY393206 LUU393206 MEQ393206 MOM393206 MYI393206 NIE393206 NSA393206 OBW393206 OLS393206 OVO393206 PFK393206 PPG393206 PZC393206 QIY393206 QSU393206 RCQ393206 RMM393206 RWI393206 SGE393206 SQA393206 SZW393206 TJS393206 TTO393206 UDK393206 UNG393206 UXC393206 VGY393206 VQU393206 WAQ393206 WKM393206 WUI393206 HW458742 RS458742 ABO458742 ALK458742 AVG458742 BFC458742 BOY458742 BYU458742 CIQ458742 CSM458742 DCI458742 DME458742 DWA458742 EFW458742 EPS458742 EZO458742 FJK458742 FTG458742 GDC458742 GMY458742 GWU458742 HGQ458742 HQM458742 IAI458742 IKE458742 IUA458742 JDW458742 JNS458742 JXO458742 KHK458742 KRG458742 LBC458742 LKY458742 LUU458742 MEQ458742 MOM458742 MYI458742 NIE458742 NSA458742 OBW458742 OLS458742 OVO458742 PFK458742 PPG458742 PZC458742 QIY458742 QSU458742 RCQ458742 RMM458742 RWI458742 SGE458742 SQA458742 SZW458742 TJS458742 TTO458742 UDK458742 UNG458742 UXC458742 VGY458742 VQU458742 WAQ458742 WKM458742 WUI458742 HW524278 RS524278 ABO524278 ALK524278 AVG524278 BFC524278 BOY524278 BYU524278 CIQ524278 CSM524278 DCI524278 DME524278 DWA524278 EFW524278 EPS524278 EZO524278 FJK524278 FTG524278 GDC524278 GMY524278 GWU524278 HGQ524278 HQM524278 IAI524278 IKE524278 IUA524278 JDW524278 JNS524278 JXO524278 KHK524278 KRG524278 LBC524278 LKY524278 LUU524278 MEQ524278 MOM524278 MYI524278 NIE524278 NSA524278 OBW524278 OLS524278 OVO524278 PFK524278 PPG524278 PZC524278 QIY524278 QSU524278 RCQ524278 RMM524278 RWI524278 SGE524278 SQA524278 SZW524278 TJS524278 TTO524278 UDK524278 UNG524278 UXC524278 VGY524278 VQU524278 WAQ524278 WKM524278 WUI524278 HW589814 RS589814 ABO589814 ALK589814 AVG589814 BFC589814 BOY589814 BYU589814 CIQ589814 CSM589814 DCI589814 DME589814 DWA589814 EFW589814 EPS589814 EZO589814 FJK589814 FTG589814 GDC589814 GMY589814 GWU589814 HGQ589814 HQM589814 IAI589814 IKE589814 IUA589814 JDW589814 JNS589814 JXO589814 KHK589814 KRG589814 LBC589814 LKY589814 LUU589814 MEQ589814 MOM589814 MYI589814 NIE589814 NSA589814 OBW589814 OLS589814 OVO589814 PFK589814 PPG589814 PZC589814 QIY589814 QSU589814 RCQ589814 RMM589814 RWI589814 SGE589814 SQA589814 SZW589814 TJS589814 TTO589814 UDK589814 UNG589814 UXC589814 VGY589814 VQU589814 WAQ589814 WKM589814 WUI589814 HW655350 RS655350 ABO655350 ALK655350 AVG655350 BFC655350 BOY655350 BYU655350 CIQ655350 CSM655350 DCI655350 DME655350 DWA655350 EFW655350 EPS655350 EZO655350 FJK655350 FTG655350 GDC655350 GMY655350 GWU655350 HGQ655350 HQM655350 IAI655350 IKE655350 IUA655350 JDW655350 JNS655350 JXO655350 KHK655350 KRG655350 LBC655350 LKY655350 LUU655350 MEQ655350 MOM655350 MYI655350 NIE655350 NSA655350 OBW655350 OLS655350 OVO655350 PFK655350 PPG655350 PZC655350 QIY655350 QSU655350 RCQ655350 RMM655350 RWI655350 SGE655350 SQA655350 SZW655350 TJS655350 TTO655350 UDK655350 UNG655350 UXC655350 VGY655350 VQU655350 WAQ655350 WKM655350 WUI655350 HW720886 RS720886 ABO720886 ALK720886 AVG720886 BFC720886 BOY720886 BYU720886 CIQ720886 CSM720886 DCI720886 DME720886 DWA720886 EFW720886 EPS720886 EZO720886 FJK720886 FTG720886 GDC720886 GMY720886 GWU720886 HGQ720886 HQM720886 IAI720886 IKE720886 IUA720886 JDW720886 JNS720886 JXO720886 KHK720886 KRG720886 LBC720886 LKY720886 LUU720886 MEQ720886 MOM720886 MYI720886 NIE720886 NSA720886 OBW720886 OLS720886 OVO720886 PFK720886 PPG720886 PZC720886 QIY720886 QSU720886 RCQ720886 RMM720886 RWI720886 SGE720886 SQA720886 SZW720886 TJS720886 TTO720886 UDK720886 UNG720886 UXC720886 VGY720886 VQU720886 WAQ720886 WKM720886 WUI720886 HW786422 RS786422 ABO786422 ALK786422 AVG786422 BFC786422 BOY786422 BYU786422 CIQ786422 CSM786422 DCI786422 DME786422 DWA786422 EFW786422 EPS786422 EZO786422 FJK786422 FTG786422 GDC786422 GMY786422 GWU786422 HGQ786422 HQM786422 IAI786422 IKE786422 IUA786422 JDW786422 JNS786422 JXO786422 KHK786422 KRG786422 LBC786422 LKY786422 LUU786422 MEQ786422 MOM786422 MYI786422 NIE786422 NSA786422 OBW786422 OLS786422 OVO786422 PFK786422 PPG786422 PZC786422 QIY786422 QSU786422 RCQ786422 RMM786422 RWI786422 SGE786422 SQA786422 SZW786422 TJS786422 TTO786422 UDK786422 UNG786422 UXC786422 VGY786422 VQU786422 WAQ786422 WKM786422 WUI786422 HW851958 RS851958 ABO851958 ALK851958 AVG851958 BFC851958 BOY851958 BYU851958 CIQ851958 CSM851958 DCI851958 DME851958 DWA851958 EFW851958 EPS851958 EZO851958 FJK851958 FTG851958 GDC851958 GMY851958 GWU851958 HGQ851958 HQM851958 IAI851958 IKE851958 IUA851958 JDW851958 JNS851958 JXO851958 KHK851958 KRG851958 LBC851958 LKY851958 LUU851958 MEQ851958 MOM851958 MYI851958 NIE851958 NSA851958 OBW851958 OLS851958 OVO851958 PFK851958 PPG851958 PZC851958 QIY851958 QSU851958 RCQ851958 RMM851958 RWI851958 SGE851958 SQA851958 SZW851958 TJS851958 TTO851958 UDK851958 UNG851958 UXC851958 VGY851958 VQU851958 WAQ851958 WKM851958 WUI851958 HW917494 RS917494 ABO917494 ALK917494 AVG917494 BFC917494 BOY917494 BYU917494 CIQ917494 CSM917494 DCI917494 DME917494 DWA917494 EFW917494 EPS917494 EZO917494 FJK917494 FTG917494 GDC917494 GMY917494 GWU917494 HGQ917494 HQM917494 IAI917494 IKE917494 IUA917494 JDW917494 JNS917494 JXO917494 KHK917494 KRG917494 LBC917494 LKY917494 LUU917494 MEQ917494 MOM917494 MYI917494 NIE917494 NSA917494 OBW917494 OLS917494 OVO917494 PFK917494 PPG917494 PZC917494 QIY917494 QSU917494 RCQ917494 RMM917494 RWI917494 SGE917494 SQA917494 SZW917494 TJS917494 TTO917494 UDK917494 UNG917494 UXC917494 VGY917494 VQU917494 WAQ917494 WKM917494 WUI917494 HW983030 RS983030 ABO983030 ALK983030 AVG983030 BFC983030 BOY983030 BYU983030 CIQ983030 CSM983030 DCI983030 DME983030 DWA983030 EFW983030 EPS983030 EZO983030 FJK983030 FTG983030 GDC983030 GMY983030 GWU983030 HGQ983030 HQM983030 IAI983030 IKE983030 IUA983030 JDW983030 JNS983030 JXO983030 KHK983030 KRG983030 LBC983030 LKY983030 LUU983030 MEQ983030 MOM983030 MYI983030 NIE983030 NSA983030 OBW983030 OLS983030 OVO983030 PFK983030 PPG983030 PZC983030 QIY983030 QSU983030 RCQ983030 RMM983030 RWI983030 SGE983030 SQA983030 SZW983030 TJS983030 TTO983030 UDK983030 UNG983030 UXC983030 VGY983030 VQU983030 WAQ983030 WKM983030" xr:uid="{00000000-0002-0000-0300-000000000000}">
      <formula1>#REF!</formula1>
    </dataValidation>
  </dataValidations>
  <printOptions horizontalCentered="1"/>
  <pageMargins left="0.5" right="0.5" top="0.75" bottom="0.75" header="0.3" footer="0.3"/>
  <pageSetup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Project Information</vt:lpstr>
      <vt:lpstr>ECLC Ready Worksheet</vt:lpstr>
      <vt:lpstr>Document Log</vt:lpstr>
      <vt:lpstr>ECLC Flush-out Calculator</vt:lpstr>
      <vt:lpstr>'ECLC Ready Worksheet'!Print_Area</vt:lpstr>
      <vt:lpstr>'ECLC Ready Worksheet'!Print_Titles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Jones</dc:creator>
  <cp:lastModifiedBy>Jennifer Fundora</cp:lastModifiedBy>
  <cp:lastPrinted>2016-03-11T18:53:20Z</cp:lastPrinted>
  <dcterms:created xsi:type="dcterms:W3CDTF">2011-11-28T21:54:47Z</dcterms:created>
  <dcterms:modified xsi:type="dcterms:W3CDTF">2019-10-09T20:41:42Z</dcterms:modified>
</cp:coreProperties>
</file>